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0" windowWidth="25600" windowHeight="14600" activeTab="1"/>
  </bookViews>
  <sheets>
    <sheet name="Result" sheetId="1" r:id="rId1"/>
    <sheet name="Error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8" i="2" l="1"/>
  <c r="P28" i="2"/>
  <c r="O28" i="2"/>
  <c r="N28" i="2"/>
  <c r="M28" i="2"/>
  <c r="M23" i="2"/>
  <c r="N23" i="2"/>
  <c r="O23" i="2"/>
  <c r="P23" i="2"/>
  <c r="Q23" i="2"/>
  <c r="R23" i="2"/>
  <c r="R18" i="2"/>
  <c r="Q18" i="2"/>
  <c r="P18" i="2"/>
  <c r="O18" i="2"/>
  <c r="N18" i="2"/>
  <c r="M18" i="2"/>
  <c r="R13" i="2"/>
  <c r="Q13" i="2"/>
  <c r="P13" i="2"/>
  <c r="O13" i="2"/>
  <c r="N13" i="2"/>
  <c r="M13" i="2"/>
  <c r="R8" i="2"/>
  <c r="Q8" i="2"/>
  <c r="P8" i="2"/>
  <c r="O8" i="2"/>
  <c r="N8" i="2"/>
  <c r="M8" i="2"/>
  <c r="R3" i="2"/>
  <c r="Q3" i="2"/>
  <c r="F3" i="2"/>
  <c r="P3" i="2"/>
  <c r="E3" i="2"/>
  <c r="O3" i="2"/>
  <c r="D3" i="2"/>
  <c r="N3" i="2"/>
  <c r="C3" i="2"/>
  <c r="M3" i="2"/>
  <c r="H28" i="2"/>
  <c r="G28" i="2"/>
  <c r="F28" i="2"/>
  <c r="E28" i="2"/>
  <c r="D28" i="2"/>
  <c r="C28" i="2"/>
  <c r="H23" i="2"/>
  <c r="G23" i="2"/>
  <c r="G24" i="2"/>
  <c r="F23" i="2"/>
  <c r="E23" i="2"/>
  <c r="D23" i="2"/>
  <c r="C23" i="2"/>
  <c r="H18" i="2"/>
  <c r="G18" i="2"/>
  <c r="F18" i="2"/>
  <c r="E18" i="2"/>
  <c r="D18" i="2"/>
  <c r="C18" i="2"/>
  <c r="H13" i="2"/>
  <c r="G13" i="2"/>
  <c r="F13" i="2"/>
  <c r="E13" i="2"/>
  <c r="D13" i="2"/>
  <c r="C13" i="2"/>
  <c r="H8" i="2"/>
  <c r="G8" i="2"/>
  <c r="G9" i="2"/>
  <c r="F8" i="2"/>
  <c r="F9" i="2"/>
  <c r="E8" i="2"/>
  <c r="D8" i="2"/>
  <c r="C8" i="2"/>
  <c r="H3" i="2"/>
  <c r="G3" i="2"/>
  <c r="D4" i="2"/>
  <c r="C4" i="2"/>
  <c r="C5" i="2"/>
  <c r="H26" i="2"/>
  <c r="H25" i="2"/>
  <c r="R25" i="2"/>
  <c r="H30" i="2"/>
  <c r="C30" i="2"/>
  <c r="M30" i="2"/>
  <c r="D30" i="2"/>
  <c r="N30" i="2"/>
  <c r="E30" i="2"/>
  <c r="O30" i="2"/>
  <c r="F30" i="2"/>
  <c r="P30" i="2"/>
  <c r="G30" i="2"/>
  <c r="Q30" i="2"/>
  <c r="C31" i="2"/>
  <c r="M31" i="2"/>
  <c r="D31" i="2"/>
  <c r="N31" i="2"/>
  <c r="E31" i="2"/>
  <c r="O31" i="2"/>
  <c r="F31" i="2"/>
  <c r="P31" i="2"/>
  <c r="G31" i="2"/>
  <c r="Q31" i="2"/>
  <c r="H31" i="2"/>
  <c r="C32" i="2"/>
  <c r="M32" i="2"/>
  <c r="D32" i="2"/>
  <c r="N32" i="2"/>
  <c r="E32" i="2"/>
  <c r="O32" i="2"/>
  <c r="F32" i="2"/>
  <c r="P32" i="2"/>
  <c r="G32" i="2"/>
  <c r="Q32" i="2"/>
  <c r="H32" i="2"/>
  <c r="H29" i="2"/>
  <c r="G29" i="2"/>
  <c r="Q29" i="2"/>
  <c r="F29" i="2"/>
  <c r="P29" i="2"/>
  <c r="E29" i="2"/>
  <c r="O29" i="2"/>
  <c r="D29" i="2"/>
  <c r="N29" i="2"/>
  <c r="C29" i="2"/>
  <c r="M29" i="2"/>
  <c r="C25" i="2"/>
  <c r="M25" i="2"/>
  <c r="D25" i="2"/>
  <c r="N25" i="2"/>
  <c r="E25" i="2"/>
  <c r="O25" i="2"/>
  <c r="F25" i="2"/>
  <c r="P25" i="2"/>
  <c r="G25" i="2"/>
  <c r="Q25" i="2"/>
  <c r="C26" i="2"/>
  <c r="M26" i="2"/>
  <c r="D26" i="2"/>
  <c r="N26" i="2"/>
  <c r="E26" i="2"/>
  <c r="O26" i="2"/>
  <c r="F26" i="2"/>
  <c r="P26" i="2"/>
  <c r="G26" i="2"/>
  <c r="Q26" i="2"/>
  <c r="R26" i="2"/>
  <c r="C27" i="2"/>
  <c r="M27" i="2"/>
  <c r="D27" i="2"/>
  <c r="N27" i="2"/>
  <c r="E27" i="2"/>
  <c r="O27" i="2"/>
  <c r="F27" i="2"/>
  <c r="P27" i="2"/>
  <c r="G27" i="2"/>
  <c r="Q27" i="2"/>
  <c r="H27" i="2"/>
  <c r="R27" i="2"/>
  <c r="H24" i="2"/>
  <c r="R24" i="2"/>
  <c r="Q24" i="2"/>
  <c r="F24" i="2"/>
  <c r="P24" i="2"/>
  <c r="E24" i="2"/>
  <c r="O24" i="2"/>
  <c r="D24" i="2"/>
  <c r="N24" i="2"/>
  <c r="C24" i="2"/>
  <c r="M24" i="2"/>
  <c r="C20" i="2"/>
  <c r="M20" i="2"/>
  <c r="D20" i="2"/>
  <c r="N20" i="2"/>
  <c r="E20" i="2"/>
  <c r="O20" i="2"/>
  <c r="F20" i="2"/>
  <c r="P20" i="2"/>
  <c r="G20" i="2"/>
  <c r="Q20" i="2"/>
  <c r="H20" i="2"/>
  <c r="R20" i="2"/>
  <c r="C21" i="2"/>
  <c r="M21" i="2"/>
  <c r="D21" i="2"/>
  <c r="N21" i="2"/>
  <c r="E21" i="2"/>
  <c r="O21" i="2"/>
  <c r="F21" i="2"/>
  <c r="P21" i="2"/>
  <c r="G21" i="2"/>
  <c r="Q21" i="2"/>
  <c r="H21" i="2"/>
  <c r="R21" i="2"/>
  <c r="C22" i="2"/>
  <c r="M22" i="2"/>
  <c r="D22" i="2"/>
  <c r="N22" i="2"/>
  <c r="E22" i="2"/>
  <c r="O22" i="2"/>
  <c r="F22" i="2"/>
  <c r="P22" i="2"/>
  <c r="G22" i="2"/>
  <c r="Q22" i="2"/>
  <c r="H22" i="2"/>
  <c r="R22" i="2"/>
  <c r="H19" i="2"/>
  <c r="R19" i="2"/>
  <c r="G19" i="2"/>
  <c r="Q19" i="2"/>
  <c r="F19" i="2"/>
  <c r="P19" i="2"/>
  <c r="E19" i="2"/>
  <c r="O19" i="2"/>
  <c r="D19" i="2"/>
  <c r="N19" i="2"/>
  <c r="C19" i="2"/>
  <c r="M19" i="2"/>
  <c r="C15" i="2"/>
  <c r="M15" i="2"/>
  <c r="D15" i="2"/>
  <c r="N15" i="2"/>
  <c r="E15" i="2"/>
  <c r="O15" i="2"/>
  <c r="F15" i="2"/>
  <c r="P15" i="2"/>
  <c r="G15" i="2"/>
  <c r="Q15" i="2"/>
  <c r="H15" i="2"/>
  <c r="R15" i="2"/>
  <c r="C16" i="2"/>
  <c r="M16" i="2"/>
  <c r="D16" i="2"/>
  <c r="N16" i="2"/>
  <c r="E16" i="2"/>
  <c r="O16" i="2"/>
  <c r="F16" i="2"/>
  <c r="P16" i="2"/>
  <c r="G16" i="2"/>
  <c r="Q16" i="2"/>
  <c r="H16" i="2"/>
  <c r="R16" i="2"/>
  <c r="C17" i="2"/>
  <c r="M17" i="2"/>
  <c r="D17" i="2"/>
  <c r="N17" i="2"/>
  <c r="E17" i="2"/>
  <c r="O17" i="2"/>
  <c r="F17" i="2"/>
  <c r="P17" i="2"/>
  <c r="G17" i="2"/>
  <c r="Q17" i="2"/>
  <c r="H17" i="2"/>
  <c r="R17" i="2"/>
  <c r="H14" i="2"/>
  <c r="R14" i="2"/>
  <c r="G14" i="2"/>
  <c r="Q14" i="2"/>
  <c r="F14" i="2"/>
  <c r="P14" i="2"/>
  <c r="E14" i="2"/>
  <c r="O14" i="2"/>
  <c r="D14" i="2"/>
  <c r="N14" i="2"/>
  <c r="C14" i="2"/>
  <c r="M14" i="2"/>
  <c r="C10" i="2"/>
  <c r="M10" i="2"/>
  <c r="D10" i="2"/>
  <c r="N10" i="2"/>
  <c r="E10" i="2"/>
  <c r="O10" i="2"/>
  <c r="F10" i="2"/>
  <c r="P10" i="2"/>
  <c r="G10" i="2"/>
  <c r="Q10" i="2"/>
  <c r="H10" i="2"/>
  <c r="R10" i="2"/>
  <c r="C11" i="2"/>
  <c r="M11" i="2"/>
  <c r="D11" i="2"/>
  <c r="N11" i="2"/>
  <c r="E11" i="2"/>
  <c r="O11" i="2"/>
  <c r="F11" i="2"/>
  <c r="P11" i="2"/>
  <c r="G11" i="2"/>
  <c r="Q11" i="2"/>
  <c r="H11" i="2"/>
  <c r="R11" i="2"/>
  <c r="C12" i="2"/>
  <c r="M12" i="2"/>
  <c r="D12" i="2"/>
  <c r="N12" i="2"/>
  <c r="E12" i="2"/>
  <c r="O12" i="2"/>
  <c r="F12" i="2"/>
  <c r="P12" i="2"/>
  <c r="G12" i="2"/>
  <c r="Q12" i="2"/>
  <c r="H12" i="2"/>
  <c r="R12" i="2"/>
  <c r="H9" i="2"/>
  <c r="R9" i="2"/>
  <c r="Q9" i="2"/>
  <c r="P9" i="2"/>
  <c r="E9" i="2"/>
  <c r="O9" i="2"/>
  <c r="D9" i="2"/>
  <c r="N9" i="2"/>
  <c r="C9" i="2"/>
  <c r="M9" i="2"/>
  <c r="M5" i="2"/>
  <c r="D5" i="2"/>
  <c r="N5" i="2"/>
  <c r="E5" i="2"/>
  <c r="O5" i="2"/>
  <c r="F5" i="2"/>
  <c r="P5" i="2"/>
  <c r="G5" i="2"/>
  <c r="Q5" i="2"/>
  <c r="H5" i="2"/>
  <c r="R5" i="2"/>
  <c r="C6" i="2"/>
  <c r="M6" i="2"/>
  <c r="D6" i="2"/>
  <c r="N6" i="2"/>
  <c r="E6" i="2"/>
  <c r="O6" i="2"/>
  <c r="F6" i="2"/>
  <c r="P6" i="2"/>
  <c r="G6" i="2"/>
  <c r="Q6" i="2"/>
  <c r="H6" i="2"/>
  <c r="R6" i="2"/>
  <c r="C7" i="2"/>
  <c r="M7" i="2"/>
  <c r="D7" i="2"/>
  <c r="N7" i="2"/>
  <c r="E7" i="2"/>
  <c r="O7" i="2"/>
  <c r="F7" i="2"/>
  <c r="P7" i="2"/>
  <c r="G7" i="2"/>
  <c r="Q7" i="2"/>
  <c r="H7" i="2"/>
  <c r="R7" i="2"/>
  <c r="H4" i="2"/>
  <c r="R4" i="2"/>
  <c r="G4" i="2"/>
  <c r="Q4" i="2"/>
  <c r="F4" i="2"/>
  <c r="P4" i="2"/>
  <c r="E4" i="2"/>
  <c r="O4" i="2"/>
  <c r="N4" i="2"/>
  <c r="M4" i="2"/>
</calcChain>
</file>

<file path=xl/sharedStrings.xml><?xml version="1.0" encoding="utf-8"?>
<sst xmlns="http://schemas.openxmlformats.org/spreadsheetml/2006/main" count="19" uniqueCount="10">
  <si>
    <t>MonteCarlo</t>
  </si>
  <si>
    <t>Pearson Integration</t>
  </si>
  <si>
    <t>Bachelier</t>
  </si>
  <si>
    <t>Kirk Approximation</t>
  </si>
  <si>
    <t>Bjerksund and Stensland model</t>
  </si>
  <si>
    <t>Computation Time</t>
  </si>
  <si>
    <t>for 1,000,000 simulations</t>
  </si>
  <si>
    <t>k = -20</t>
  </si>
  <si>
    <t>p = -1</t>
  </si>
  <si>
    <t>Optimized Pearson Linear 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</si>
</sst>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.000%"/>
    <numFmt numFmtId="166" formatCode="0.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4" fillId="2" borderId="0" xfId="0" applyFont="1" applyFill="1"/>
    <xf numFmtId="0" fontId="4" fillId="2" borderId="17" xfId="0" applyFont="1" applyFill="1" applyBorder="1"/>
    <xf numFmtId="0" fontId="4" fillId="2" borderId="0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7" xfId="0" applyFont="1" applyFill="1" applyBorder="1"/>
    <xf numFmtId="0" fontId="4" fillId="2" borderId="15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4" fillId="2" borderId="4" xfId="0" applyFont="1" applyFill="1" applyBorder="1"/>
    <xf numFmtId="0" fontId="4" fillId="2" borderId="16" xfId="0" applyFont="1" applyFill="1" applyBorder="1"/>
    <xf numFmtId="0" fontId="4" fillId="2" borderId="19" xfId="0" applyFont="1" applyFill="1" applyBorder="1"/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166" fontId="4" fillId="2" borderId="14" xfId="0" applyNumberFormat="1" applyFont="1" applyFill="1" applyBorder="1"/>
    <xf numFmtId="165" fontId="4" fillId="2" borderId="13" xfId="3" applyNumberFormat="1" applyFont="1" applyFill="1" applyBorder="1"/>
    <xf numFmtId="165" fontId="4" fillId="2" borderId="2" xfId="3" applyNumberFormat="1" applyFont="1" applyFill="1" applyBorder="1"/>
    <xf numFmtId="166" fontId="4" fillId="2" borderId="13" xfId="0" applyNumberFormat="1" applyFont="1" applyFill="1" applyBorder="1"/>
    <xf numFmtId="166" fontId="4" fillId="2" borderId="15" xfId="0" applyNumberFormat="1" applyFont="1" applyFill="1" applyBorder="1"/>
    <xf numFmtId="165" fontId="4" fillId="2" borderId="15" xfId="3" applyNumberFormat="1" applyFont="1" applyFill="1" applyBorder="1"/>
    <xf numFmtId="165" fontId="4" fillId="2" borderId="11" xfId="3" applyNumberFormat="1" applyFont="1" applyFill="1" applyBorder="1"/>
    <xf numFmtId="165" fontId="4" fillId="2" borderId="20" xfId="3" applyNumberFormat="1" applyFont="1" applyFill="1" applyBorder="1"/>
    <xf numFmtId="165" fontId="4" fillId="2" borderId="21" xfId="3" applyNumberFormat="1" applyFont="1" applyFill="1" applyBorder="1"/>
    <xf numFmtId="165" fontId="4" fillId="2" borderId="14" xfId="3" applyNumberFormat="1" applyFont="1" applyFill="1" applyBorder="1"/>
    <xf numFmtId="166" fontId="4" fillId="2" borderId="16" xfId="0" applyNumberFormat="1" applyFont="1" applyFill="1" applyBorder="1"/>
    <xf numFmtId="165" fontId="4" fillId="2" borderId="16" xfId="3" applyNumberFormat="1" applyFont="1" applyFill="1" applyBorder="1"/>
    <xf numFmtId="165" fontId="4" fillId="2" borderId="23" xfId="3" applyNumberFormat="1" applyFont="1" applyFill="1" applyBorder="1"/>
    <xf numFmtId="166" fontId="4" fillId="2" borderId="8" xfId="0" applyNumberFormat="1" applyFont="1" applyFill="1" applyBorder="1"/>
    <xf numFmtId="166" fontId="4" fillId="2" borderId="2" xfId="0" applyNumberFormat="1" applyFont="1" applyFill="1" applyBorder="1"/>
    <xf numFmtId="166" fontId="4" fillId="2" borderId="11" xfId="0" applyNumberFormat="1" applyFont="1" applyFill="1" applyBorder="1"/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7" xfId="0" applyFont="1" applyFill="1" applyBorder="1"/>
    <xf numFmtId="0" fontId="4" fillId="2" borderId="28" xfId="0" applyFont="1" applyFill="1" applyBorder="1"/>
    <xf numFmtId="0" fontId="4" fillId="2" borderId="29" xfId="0" applyFont="1" applyFill="1" applyBorder="1"/>
    <xf numFmtId="0" fontId="4" fillId="2" borderId="31" xfId="0" applyFont="1" applyFill="1" applyBorder="1"/>
    <xf numFmtId="11" fontId="4" fillId="2" borderId="0" xfId="0" applyNumberFormat="1" applyFont="1" applyFill="1" applyBorder="1"/>
    <xf numFmtId="0" fontId="4" fillId="2" borderId="32" xfId="0" applyFont="1" applyFill="1" applyBorder="1"/>
    <xf numFmtId="0" fontId="4" fillId="2" borderId="20" xfId="0" applyFont="1" applyFill="1" applyBorder="1"/>
    <xf numFmtId="0" fontId="4" fillId="2" borderId="22" xfId="0" applyFont="1" applyFill="1" applyBorder="1"/>
    <xf numFmtId="0" fontId="4" fillId="2" borderId="21" xfId="0" applyFont="1" applyFill="1" applyBorder="1"/>
    <xf numFmtId="164" fontId="4" fillId="2" borderId="21" xfId="0" applyNumberFormat="1" applyFont="1" applyFill="1" applyBorder="1"/>
    <xf numFmtId="11" fontId="4" fillId="2" borderId="20" xfId="0" applyNumberFormat="1" applyFont="1" applyFill="1" applyBorder="1"/>
    <xf numFmtId="11" fontId="4" fillId="2" borderId="23" xfId="0" applyNumberFormat="1" applyFont="1" applyFill="1" applyBorder="1"/>
    <xf numFmtId="0" fontId="0" fillId="2" borderId="0" xfId="0" applyFill="1" applyBorder="1"/>
    <xf numFmtId="0" fontId="0" fillId="2" borderId="0" xfId="0" applyFont="1" applyFill="1"/>
    <xf numFmtId="14" fontId="0" fillId="2" borderId="0" xfId="0" applyNumberFormat="1" applyFill="1"/>
    <xf numFmtId="0" fontId="5" fillId="2" borderId="0" xfId="0" applyFont="1" applyFill="1"/>
    <xf numFmtId="166" fontId="4" fillId="2" borderId="0" xfId="0" applyNumberFormat="1" applyFont="1" applyFill="1" applyBorder="1"/>
    <xf numFmtId="0" fontId="4" fillId="2" borderId="1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6" fontId="4" fillId="2" borderId="7" xfId="0" applyNumberFormat="1" applyFont="1" applyFill="1" applyBorder="1"/>
    <xf numFmtId="166" fontId="4" fillId="2" borderId="10" xfId="0" applyNumberFormat="1" applyFont="1" applyFill="1" applyBorder="1"/>
    <xf numFmtId="0" fontId="4" fillId="2" borderId="33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166" fontId="4" fillId="2" borderId="4" xfId="0" applyNumberFormat="1" applyFont="1" applyFill="1" applyBorder="1"/>
    <xf numFmtId="166" fontId="4" fillId="2" borderId="5" xfId="0" applyNumberFormat="1" applyFont="1" applyFill="1" applyBorder="1"/>
    <xf numFmtId="165" fontId="4" fillId="2" borderId="30" xfId="3" applyNumberFormat="1" applyFont="1" applyFill="1" applyBorder="1"/>
    <xf numFmtId="165" fontId="4" fillId="2" borderId="7" xfId="3" applyNumberFormat="1" applyFont="1" applyFill="1" applyBorder="1"/>
    <xf numFmtId="0" fontId="4" fillId="2" borderId="6" xfId="0" applyFont="1" applyFill="1" applyBorder="1"/>
    <xf numFmtId="165" fontId="4" fillId="2" borderId="8" xfId="3" applyNumberFormat="1" applyFont="1" applyFill="1" applyBorder="1"/>
  </cellXfs>
  <cellStyles count="11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zoomScale="90" zoomScaleNormal="90" zoomScalePageLayoutView="90" workbookViewId="0">
      <selection activeCell="B2" sqref="B2:H38"/>
    </sheetView>
  </sheetViews>
  <sheetFormatPr baseColWidth="10" defaultColWidth="11.5" defaultRowHeight="14" x14ac:dyDescent="0"/>
  <cols>
    <col min="1" max="1" width="11.5" style="1"/>
    <col min="2" max="2" width="8.33203125" style="2" customWidth="1"/>
    <col min="3" max="8" width="11.5" style="2"/>
    <col min="9" max="10" width="11.5" style="1"/>
    <col min="11" max="11" width="32" style="1" bestFit="1" customWidth="1"/>
    <col min="12" max="12" width="16.1640625" style="1" bestFit="1" customWidth="1"/>
    <col min="13" max="16384" width="11.5" style="1"/>
  </cols>
  <sheetData>
    <row r="1" spans="2:17" ht="15" thickBot="1">
      <c r="J1" s="54"/>
    </row>
    <row r="2" spans="2:17" ht="15" thickBot="1">
      <c r="B2" s="13"/>
      <c r="C2" s="14" t="s">
        <v>8</v>
      </c>
      <c r="D2" s="15">
        <v>-0.5</v>
      </c>
      <c r="E2" s="14">
        <v>0</v>
      </c>
      <c r="F2" s="15">
        <v>0.3</v>
      </c>
      <c r="G2" s="15">
        <v>0.8</v>
      </c>
      <c r="H2" s="16">
        <v>1</v>
      </c>
      <c r="L2" s="55" t="s">
        <v>5</v>
      </c>
    </row>
    <row r="3" spans="2:17" ht="15" thickTop="1">
      <c r="B3" s="38" t="s">
        <v>7</v>
      </c>
      <c r="C3" s="40">
        <v>30.359123468151701</v>
      </c>
      <c r="D3" s="3">
        <v>29.633317374445902</v>
      </c>
      <c r="E3" s="43">
        <v>28.945799159149399</v>
      </c>
      <c r="F3" s="3">
        <v>28.590018694777299</v>
      </c>
      <c r="G3" s="43">
        <v>28.227470082856701</v>
      </c>
      <c r="H3" s="45">
        <v>28.202167535555301</v>
      </c>
      <c r="K3" s="1" t="s">
        <v>0</v>
      </c>
      <c r="L3" s="1">
        <v>4.657349999999999E-2</v>
      </c>
      <c r="M3" s="1" t="s">
        <v>6</v>
      </c>
    </row>
    <row r="4" spans="2:17">
      <c r="B4" s="36"/>
      <c r="C4" s="4">
        <v>30.359690642889699</v>
      </c>
      <c r="D4" s="5">
        <v>29.6215599809758</v>
      </c>
      <c r="E4" s="4">
        <v>28.930224640733702</v>
      </c>
      <c r="F4" s="5">
        <v>28.573141665384401</v>
      </c>
      <c r="G4" s="4">
        <v>28.214637990806199</v>
      </c>
      <c r="H4" s="46">
        <v>28.193100118993499</v>
      </c>
      <c r="K4" s="53" t="s">
        <v>9</v>
      </c>
    </row>
    <row r="5" spans="2:17">
      <c r="B5" s="36"/>
      <c r="C5" s="10">
        <v>30.332794484379701</v>
      </c>
      <c r="D5" s="5">
        <v>29.606964679746302</v>
      </c>
      <c r="E5" s="4">
        <v>28.923850461623299</v>
      </c>
      <c r="F5" s="5">
        <v>28.5706027736138</v>
      </c>
      <c r="G5" s="4">
        <v>28.2160205441775</v>
      </c>
      <c r="H5" s="46">
        <v>28.1946786617487</v>
      </c>
      <c r="K5" s="1" t="s">
        <v>1</v>
      </c>
      <c r="L5" s="1">
        <v>0.44973055555555547</v>
      </c>
    </row>
    <row r="6" spans="2:17">
      <c r="B6" s="36"/>
      <c r="C6" s="10">
        <v>29.5147713374073</v>
      </c>
      <c r="D6" s="5">
        <v>28.8570956890334</v>
      </c>
      <c r="E6" s="4">
        <v>28.258185047983499</v>
      </c>
      <c r="F6" s="5">
        <v>27.970384805755799</v>
      </c>
      <c r="G6" s="4">
        <v>27.749829715198501</v>
      </c>
      <c r="H6" s="46">
        <v>27.7473623126901</v>
      </c>
      <c r="K6" s="1" t="s">
        <v>2</v>
      </c>
      <c r="L6" s="1">
        <v>0.57486666666666641</v>
      </c>
    </row>
    <row r="7" spans="2:17">
      <c r="B7" s="36"/>
      <c r="C7" s="10">
        <v>30.406090915650601</v>
      </c>
      <c r="D7" s="5">
        <v>29.672404273516999</v>
      </c>
      <c r="E7" s="4">
        <v>28.9782804387068</v>
      </c>
      <c r="F7" s="5">
        <v>28.615679538728799</v>
      </c>
      <c r="G7" s="4">
        <v>28.2368996286326</v>
      </c>
      <c r="H7" s="46">
        <v>28.2068762480088</v>
      </c>
      <c r="K7" s="1" t="s">
        <v>3</v>
      </c>
    </row>
    <row r="8" spans="2:17">
      <c r="B8" s="39"/>
      <c r="C8" s="10">
        <v>30.342796170318302</v>
      </c>
      <c r="D8" s="5">
        <v>29.6171473486724</v>
      </c>
      <c r="E8" s="4">
        <v>28.934181999765102</v>
      </c>
      <c r="F8" s="5">
        <v>28.580998631612498</v>
      </c>
      <c r="G8" s="4">
        <v>28.22658387297</v>
      </c>
      <c r="H8" s="46">
        <v>28.206007436748202</v>
      </c>
      <c r="K8" s="1" t="s">
        <v>4</v>
      </c>
    </row>
    <row r="9" spans="2:17">
      <c r="B9" s="35">
        <v>-10</v>
      </c>
      <c r="C9" s="41">
        <v>22.629825374072698</v>
      </c>
      <c r="D9" s="6">
        <v>21.6025323081873</v>
      </c>
      <c r="E9" s="7">
        <v>20.5110970498238</v>
      </c>
      <c r="F9" s="6">
        <v>19.839769952135899</v>
      </c>
      <c r="G9" s="7">
        <v>18.855840604628401</v>
      </c>
      <c r="H9" s="47">
        <v>18.692779452014399</v>
      </c>
    </row>
    <row r="10" spans="2:17">
      <c r="B10" s="36"/>
      <c r="C10" s="4">
        <v>22.6314131793389</v>
      </c>
      <c r="D10" s="5">
        <v>21.602242562604399</v>
      </c>
      <c r="E10" s="4">
        <v>20.503191282181099</v>
      </c>
      <c r="F10" s="5">
        <v>19.829733307445299</v>
      </c>
      <c r="G10" s="4">
        <v>18.844455064325601</v>
      </c>
      <c r="H10" s="46">
        <v>18.683948429237802</v>
      </c>
    </row>
    <row r="11" spans="2:17">
      <c r="B11" s="36"/>
      <c r="C11" s="10">
        <v>22.6113965394877</v>
      </c>
      <c r="D11" s="5">
        <v>21.583003359298999</v>
      </c>
      <c r="E11" s="4">
        <v>20.492941940267201</v>
      </c>
      <c r="F11" s="5">
        <v>19.823958456593498</v>
      </c>
      <c r="G11" s="4">
        <v>18.844549743631401</v>
      </c>
      <c r="H11" s="46">
        <v>18.685382175731402</v>
      </c>
    </row>
    <row r="12" spans="2:17">
      <c r="B12" s="36"/>
      <c r="C12" s="10">
        <v>21.7528064707321</v>
      </c>
      <c r="D12" s="5">
        <v>20.7833000365967</v>
      </c>
      <c r="E12" s="4">
        <v>19.758646249030502</v>
      </c>
      <c r="F12" s="5">
        <v>19.138038387173602</v>
      </c>
      <c r="G12" s="4">
        <v>18.304952083498801</v>
      </c>
      <c r="H12" s="46">
        <v>18.235071939080701</v>
      </c>
    </row>
    <row r="13" spans="2:17">
      <c r="B13" s="36"/>
      <c r="C13" s="10">
        <v>22.6397089894317</v>
      </c>
      <c r="D13" s="5">
        <v>21.610149802401299</v>
      </c>
      <c r="E13" s="4">
        <v>20.518415745471199</v>
      </c>
      <c r="F13" s="5">
        <v>19.847928803930198</v>
      </c>
      <c r="G13" s="4">
        <v>18.861939149194701</v>
      </c>
      <c r="H13" s="46">
        <v>18.6933848752785</v>
      </c>
    </row>
    <row r="14" spans="2:17">
      <c r="B14" s="39"/>
      <c r="C14" s="42">
        <v>22.615813033219101</v>
      </c>
      <c r="D14" s="8">
        <v>21.587603599197301</v>
      </c>
      <c r="E14" s="9">
        <v>20.4977672536222</v>
      </c>
      <c r="F14" s="8">
        <v>19.828963884149601</v>
      </c>
      <c r="G14" s="9">
        <v>18.849944778256901</v>
      </c>
      <c r="H14" s="48">
        <v>18.690878473521199</v>
      </c>
      <c r="K14" s="52"/>
      <c r="L14" s="52"/>
      <c r="M14" s="52"/>
      <c r="N14" s="52"/>
      <c r="O14" s="52"/>
      <c r="P14" s="52"/>
      <c r="Q14" s="52"/>
    </row>
    <row r="15" spans="2:17">
      <c r="B15" s="35">
        <v>0</v>
      </c>
      <c r="C15" s="10">
        <v>15.920760830029201</v>
      </c>
      <c r="D15" s="5">
        <v>14.644437640710199</v>
      </c>
      <c r="E15" s="4">
        <v>13.1749176272476</v>
      </c>
      <c r="F15" s="5">
        <v>12.161316133087899</v>
      </c>
      <c r="G15" s="4">
        <v>10.1287946017418</v>
      </c>
      <c r="H15" s="46">
        <v>9.2736137850941205</v>
      </c>
      <c r="K15" s="52"/>
      <c r="L15" s="52"/>
      <c r="M15" s="52"/>
      <c r="N15" s="52"/>
      <c r="O15" s="52"/>
      <c r="P15" s="52"/>
      <c r="Q15" s="52"/>
    </row>
    <row r="16" spans="2:17">
      <c r="B16" s="36"/>
      <c r="C16" s="4">
        <v>15.911951598184601</v>
      </c>
      <c r="D16" s="5">
        <v>14.649873030672399</v>
      </c>
      <c r="E16" s="4">
        <v>13.1747072078422</v>
      </c>
      <c r="F16" s="5">
        <v>12.1587063207719</v>
      </c>
      <c r="G16" s="4">
        <v>10.123645012452</v>
      </c>
      <c r="H16" s="46">
        <v>9.26602921391944</v>
      </c>
      <c r="K16" s="52"/>
      <c r="L16" s="52"/>
      <c r="M16" s="52"/>
      <c r="N16" s="52"/>
      <c r="O16" s="52"/>
      <c r="P16" s="52"/>
      <c r="Q16" s="52"/>
    </row>
    <row r="17" spans="2:17">
      <c r="B17" s="36"/>
      <c r="C17" s="10">
        <v>15.904991838059701</v>
      </c>
      <c r="D17" s="5">
        <v>14.6272817935366</v>
      </c>
      <c r="E17" s="4">
        <v>13.161284021247299</v>
      </c>
      <c r="F17" s="5">
        <v>12.1498526218951</v>
      </c>
      <c r="G17" s="4">
        <v>10.120937542163</v>
      </c>
      <c r="H17" s="46">
        <v>9.2671351325658105</v>
      </c>
      <c r="K17" s="52"/>
      <c r="L17" s="52"/>
      <c r="M17" s="52"/>
      <c r="N17" s="52"/>
      <c r="O17" s="52"/>
      <c r="P17" s="52"/>
      <c r="Q17" s="52"/>
    </row>
    <row r="18" spans="2:17">
      <c r="B18" s="36"/>
      <c r="C18" s="10">
        <v>15.083123833219799</v>
      </c>
      <c r="D18" s="5">
        <v>13.8653915252145</v>
      </c>
      <c r="E18" s="4">
        <v>12.459258198416</v>
      </c>
      <c r="F18" s="5">
        <v>11.4829707216754</v>
      </c>
      <c r="G18" s="4">
        <v>9.5110491032495297</v>
      </c>
      <c r="H18" s="46">
        <v>8.7477442534489196</v>
      </c>
      <c r="K18" s="52"/>
      <c r="L18" s="52"/>
      <c r="M18" s="52"/>
      <c r="N18" s="52"/>
      <c r="O18" s="52"/>
      <c r="P18" s="52"/>
      <c r="Q18" s="52"/>
    </row>
    <row r="19" spans="2:17">
      <c r="B19" s="36"/>
      <c r="C19" s="10">
        <v>15.904991957953699</v>
      </c>
      <c r="D19" s="5">
        <v>14.627281793536801</v>
      </c>
      <c r="E19" s="4">
        <v>13.161284021247299</v>
      </c>
      <c r="F19" s="5">
        <v>12.1498526218961</v>
      </c>
      <c r="G19" s="4">
        <v>10.1209375421631</v>
      </c>
      <c r="H19" s="46">
        <v>9.2671309508079105</v>
      </c>
      <c r="K19" s="52"/>
      <c r="L19" s="52"/>
      <c r="M19" s="52"/>
      <c r="N19" s="52"/>
      <c r="O19" s="52"/>
      <c r="P19" s="52"/>
      <c r="Q19" s="52"/>
    </row>
    <row r="20" spans="2:17">
      <c r="B20" s="39"/>
      <c r="C20" s="42">
        <v>15.904991957953699</v>
      </c>
      <c r="D20" s="8">
        <v>14.627281793536801</v>
      </c>
      <c r="E20" s="9">
        <v>13.161284021247299</v>
      </c>
      <c r="F20" s="8">
        <v>12.1498526218961</v>
      </c>
      <c r="G20" s="9">
        <v>10.1209375421631</v>
      </c>
      <c r="H20" s="49">
        <v>9.2671309508079105</v>
      </c>
      <c r="K20" s="52"/>
      <c r="L20" s="52"/>
      <c r="M20" s="52"/>
      <c r="N20" s="52"/>
      <c r="O20" s="52"/>
      <c r="P20" s="52"/>
      <c r="Q20" s="52"/>
    </row>
    <row r="21" spans="2:17">
      <c r="B21" s="35">
        <v>5</v>
      </c>
      <c r="C21" s="10">
        <v>13.0239306664996</v>
      </c>
      <c r="D21" s="5">
        <v>11.6710728113425</v>
      </c>
      <c r="E21" s="4">
        <v>10.0829253027528</v>
      </c>
      <c r="F21" s="5">
        <v>8.9521139961399694</v>
      </c>
      <c r="G21" s="4">
        <v>6.4437517499785697</v>
      </c>
      <c r="H21" s="46">
        <v>4.8875305858900804</v>
      </c>
      <c r="K21" s="52"/>
      <c r="L21" s="52"/>
      <c r="M21" s="52"/>
      <c r="N21" s="52"/>
      <c r="O21" s="52"/>
      <c r="P21" s="52"/>
      <c r="Q21" s="52"/>
    </row>
    <row r="22" spans="2:17">
      <c r="B22" s="36"/>
      <c r="C22" s="4">
        <v>13.0171158772343</v>
      </c>
      <c r="D22" s="5">
        <v>11.6797687747284</v>
      </c>
      <c r="E22" s="4">
        <v>10.0863648922392</v>
      </c>
      <c r="F22" s="5">
        <v>8.9528080431720305</v>
      </c>
      <c r="G22" s="4">
        <v>6.4419485473569402</v>
      </c>
      <c r="H22" s="46">
        <v>4.88710701772502</v>
      </c>
      <c r="K22" s="52"/>
      <c r="L22" s="52"/>
      <c r="M22" s="52"/>
      <c r="N22" s="52"/>
      <c r="O22" s="52"/>
      <c r="P22" s="52"/>
      <c r="Q22" s="52"/>
    </row>
    <row r="23" spans="2:17">
      <c r="B23" s="36"/>
      <c r="C23" s="10">
        <v>13.007991323970799</v>
      </c>
      <c r="D23" s="5">
        <v>11.656528113790101</v>
      </c>
      <c r="E23" s="4">
        <v>10.0722595351829</v>
      </c>
      <c r="F23" s="5">
        <v>8.9432120221987397</v>
      </c>
      <c r="G23" s="4">
        <v>6.4380327867816396</v>
      </c>
      <c r="H23" s="46">
        <v>4.8838179512769901</v>
      </c>
      <c r="K23" s="52"/>
      <c r="L23" s="52"/>
      <c r="M23" s="52"/>
      <c r="N23" s="52"/>
      <c r="O23" s="52"/>
      <c r="P23" s="52"/>
      <c r="Q23" s="52"/>
    </row>
    <row r="24" spans="2:17">
      <c r="B24" s="36"/>
      <c r="C24" s="10">
        <v>12.2364931642984</v>
      </c>
      <c r="D24" s="5">
        <v>10.9515818283424</v>
      </c>
      <c r="E24" s="4">
        <v>9.4364356781368102</v>
      </c>
      <c r="F24" s="5">
        <v>8.3499927999168406</v>
      </c>
      <c r="G24" s="44">
        <v>5.9074024506666802</v>
      </c>
      <c r="H24" s="50">
        <v>4.3322976346776398</v>
      </c>
      <c r="K24" s="52"/>
      <c r="L24" s="52"/>
      <c r="M24" s="52"/>
      <c r="N24" s="52"/>
      <c r="O24" s="52"/>
      <c r="P24" s="52"/>
      <c r="Q24" s="52"/>
    </row>
    <row r="25" spans="2:17">
      <c r="B25" s="36"/>
      <c r="C25" s="10">
        <v>13.004473783927301</v>
      </c>
      <c r="D25" s="5">
        <v>11.652694448015099</v>
      </c>
      <c r="E25" s="4">
        <v>10.068055968431601</v>
      </c>
      <c r="F25" s="5">
        <v>8.9386830853609496</v>
      </c>
      <c r="G25" s="4">
        <v>6.4315810364958299</v>
      </c>
      <c r="H25" s="46">
        <v>4.8689886722840603</v>
      </c>
      <c r="K25" s="52"/>
      <c r="L25" s="52"/>
      <c r="M25" s="52"/>
      <c r="N25" s="52"/>
      <c r="O25" s="52"/>
      <c r="P25" s="52"/>
      <c r="Q25" s="52"/>
    </row>
    <row r="26" spans="2:17">
      <c r="B26" s="39"/>
      <c r="C26" s="42">
        <v>13.0062732961054</v>
      </c>
      <c r="D26" s="8">
        <v>11.6547988828599</v>
      </c>
      <c r="E26" s="9">
        <v>10.070477450181199</v>
      </c>
      <c r="F26" s="8">
        <v>8.9413735981052405</v>
      </c>
      <c r="G26" s="9">
        <v>6.4359473606344197</v>
      </c>
      <c r="H26" s="48">
        <v>4.8813227204464198</v>
      </c>
    </row>
    <row r="27" spans="2:17">
      <c r="B27" s="35">
        <v>15</v>
      </c>
      <c r="C27" s="41">
        <v>8.2347470712588393</v>
      </c>
      <c r="D27" s="6">
        <v>6.8703322440813599</v>
      </c>
      <c r="E27" s="7">
        <v>5.27940448041638</v>
      </c>
      <c r="F27" s="6">
        <v>4.1457539600656297</v>
      </c>
      <c r="G27" s="7">
        <v>1.62318067816189</v>
      </c>
      <c r="H27" s="47">
        <v>0.10469980155796201</v>
      </c>
    </row>
    <row r="28" spans="2:17">
      <c r="B28" s="36"/>
      <c r="C28" s="4">
        <v>8.2321304616603399</v>
      </c>
      <c r="D28" s="5">
        <v>6.88535914589868</v>
      </c>
      <c r="E28" s="4">
        <v>5.2883775805653102</v>
      </c>
      <c r="F28" s="5">
        <v>4.1509104770056098</v>
      </c>
      <c r="G28" s="4">
        <v>1.62498459222994</v>
      </c>
      <c r="H28" s="46">
        <v>0.105297916021791</v>
      </c>
    </row>
    <row r="29" spans="2:17">
      <c r="B29" s="36"/>
      <c r="C29" s="10">
        <v>8.2169445843077291</v>
      </c>
      <c r="D29" s="5">
        <v>6.8634664856004903</v>
      </c>
      <c r="E29" s="4">
        <v>5.2754475538165702</v>
      </c>
      <c r="F29" s="5">
        <v>4.1423689464587996</v>
      </c>
      <c r="G29" s="4">
        <v>1.6218906338432899</v>
      </c>
      <c r="H29" s="46">
        <v>0.104258001100224</v>
      </c>
    </row>
    <row r="30" spans="2:17">
      <c r="B30" s="36"/>
      <c r="C30" s="10">
        <v>7.5976368420789004</v>
      </c>
      <c r="D30" s="5">
        <v>6.3297855720355303</v>
      </c>
      <c r="E30" s="4">
        <v>4.8425451471815002</v>
      </c>
      <c r="F30" s="5">
        <v>3.7846381036528598</v>
      </c>
      <c r="G30" s="4">
        <v>1.4697697760485899</v>
      </c>
      <c r="H30" s="46">
        <v>0.16826619958373701</v>
      </c>
    </row>
    <row r="31" spans="2:17">
      <c r="B31" s="36"/>
      <c r="C31" s="10">
        <v>8.2276637031416708</v>
      </c>
      <c r="D31" s="5">
        <v>6.8722975597262597</v>
      </c>
      <c r="E31" s="4">
        <v>5.2826609072839297</v>
      </c>
      <c r="F31" s="5">
        <v>4.1489236012957402</v>
      </c>
      <c r="G31" s="4">
        <v>1.6305248473617999</v>
      </c>
      <c r="H31" s="46">
        <v>0.13300973645219999</v>
      </c>
    </row>
    <row r="32" spans="2:17">
      <c r="B32" s="39"/>
      <c r="C32" s="42">
        <v>8.2130311092069306</v>
      </c>
      <c r="D32" s="8">
        <v>6.8596584782818502</v>
      </c>
      <c r="E32" s="9">
        <v>5.2717657323122298</v>
      </c>
      <c r="F32" s="8">
        <v>4.1387958271717</v>
      </c>
      <c r="G32" s="9">
        <v>1.6188100394142899</v>
      </c>
      <c r="H32" s="48">
        <v>0.103056112509561</v>
      </c>
    </row>
    <row r="33" spans="2:8">
      <c r="B33" s="35">
        <v>25</v>
      </c>
      <c r="C33" s="10">
        <v>4.78039602975345</v>
      </c>
      <c r="D33" s="5">
        <v>3.6099465939942101</v>
      </c>
      <c r="E33" s="4">
        <v>2.3247715491114098</v>
      </c>
      <c r="F33" s="5">
        <v>1.49279132259586</v>
      </c>
      <c r="G33" s="4">
        <v>0.15999589744116399</v>
      </c>
      <c r="H33" s="46">
        <v>0</v>
      </c>
    </row>
    <row r="34" spans="2:8">
      <c r="B34" s="36"/>
      <c r="C34" s="4">
        <v>4.7808215890541002</v>
      </c>
      <c r="D34" s="5">
        <v>3.6218908131774299</v>
      </c>
      <c r="E34" s="4">
        <v>2.33130965467705</v>
      </c>
      <c r="F34" s="5">
        <v>1.4963113963552399</v>
      </c>
      <c r="G34" s="4">
        <v>0.16053619449862799</v>
      </c>
      <c r="H34" s="46">
        <v>0</v>
      </c>
    </row>
    <row r="35" spans="2:8">
      <c r="B35" s="36"/>
      <c r="C35" s="10">
        <v>4.7661222488358197</v>
      </c>
      <c r="D35" s="5">
        <v>3.6044510310368598</v>
      </c>
      <c r="E35" s="4">
        <v>2.32222076687381</v>
      </c>
      <c r="F35" s="5">
        <v>1.49118216409778</v>
      </c>
      <c r="G35" s="4">
        <v>0.15994699674717999</v>
      </c>
      <c r="H35" s="46">
        <v>0</v>
      </c>
    </row>
    <row r="36" spans="2:8">
      <c r="B36" s="36"/>
      <c r="C36" s="10">
        <v>4.3316558380553296</v>
      </c>
      <c r="D36" s="5">
        <v>3.2666046522704799</v>
      </c>
      <c r="E36" s="4">
        <v>2.0992345775924299</v>
      </c>
      <c r="F36" s="5">
        <v>1.3512732305847599</v>
      </c>
      <c r="G36" s="4">
        <v>0.17309395417368101</v>
      </c>
      <c r="H36" s="46">
        <v>1.2358123706960101E-4</v>
      </c>
    </row>
    <row r="37" spans="2:8">
      <c r="B37" s="36"/>
      <c r="C37" s="4">
        <v>4.8065310575035998</v>
      </c>
      <c r="D37" s="5">
        <v>3.6383674075777099</v>
      </c>
      <c r="E37" s="4">
        <v>2.3490816434586299</v>
      </c>
      <c r="F37" s="5">
        <v>1.51324457281431</v>
      </c>
      <c r="G37" s="4">
        <v>0.16972320045057501</v>
      </c>
      <c r="H37" s="50">
        <v>4.6058872036465302E-9</v>
      </c>
    </row>
    <row r="38" spans="2:8" ht="15" thickBot="1">
      <c r="B38" s="37"/>
      <c r="C38" s="11">
        <v>4.7616914723941797</v>
      </c>
      <c r="D38" s="12">
        <v>3.6003635119316999</v>
      </c>
      <c r="E38" s="11">
        <v>2.31858937818272</v>
      </c>
      <c r="F38" s="12">
        <v>1.4879621904356499</v>
      </c>
      <c r="G38" s="11">
        <v>0.15825373327254699</v>
      </c>
      <c r="H38" s="51">
        <v>-7.89382245642982E-8</v>
      </c>
    </row>
  </sheetData>
  <mergeCells count="6">
    <mergeCell ref="B33:B38"/>
    <mergeCell ref="B3:B8"/>
    <mergeCell ref="B9:B14"/>
    <mergeCell ref="B15:B20"/>
    <mergeCell ref="B21:B26"/>
    <mergeCell ref="B27:B3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tabSelected="1" workbookViewId="0">
      <selection activeCell="L2" sqref="L2:R32"/>
    </sheetView>
  </sheetViews>
  <sheetFormatPr baseColWidth="10" defaultColWidth="11.5" defaultRowHeight="14" x14ac:dyDescent="0"/>
  <cols>
    <col min="1" max="1" width="11.5" style="1"/>
    <col min="2" max="2" width="7.6640625" style="1" customWidth="1"/>
    <col min="3" max="3" width="8.6640625" style="1" customWidth="1"/>
    <col min="4" max="4" width="9" style="1" customWidth="1"/>
    <col min="5" max="5" width="8.5" style="1" customWidth="1"/>
    <col min="6" max="6" width="8.83203125" style="1" customWidth="1"/>
    <col min="7" max="7" width="9" style="1" customWidth="1"/>
    <col min="8" max="8" width="8.6640625" style="1" customWidth="1"/>
    <col min="9" max="10" width="11.5" style="1"/>
    <col min="11" max="11" width="26.83203125" style="1" customWidth="1"/>
    <col min="12" max="12" width="8" style="1" customWidth="1"/>
    <col min="13" max="13" width="8.83203125" style="1" customWidth="1"/>
    <col min="14" max="14" width="9" style="1" customWidth="1"/>
    <col min="15" max="15" width="8.83203125" style="1" customWidth="1"/>
    <col min="16" max="16" width="9" style="1" customWidth="1"/>
    <col min="17" max="18" width="9.33203125" style="1" customWidth="1"/>
    <col min="19" max="16384" width="11.5" style="1"/>
  </cols>
  <sheetData>
    <row r="1" spans="2:18" ht="15" thickBot="1"/>
    <row r="2" spans="2:18" ht="15" thickBot="1">
      <c r="B2" s="13"/>
      <c r="C2" s="14" t="s">
        <v>8</v>
      </c>
      <c r="D2" s="15">
        <v>-0.5</v>
      </c>
      <c r="E2" s="14">
        <v>0</v>
      </c>
      <c r="F2" s="15">
        <v>0.3</v>
      </c>
      <c r="G2" s="15">
        <v>0.8</v>
      </c>
      <c r="H2" s="16">
        <v>1</v>
      </c>
      <c r="I2" s="2"/>
      <c r="J2" s="2"/>
      <c r="K2" s="2"/>
      <c r="L2" s="13"/>
      <c r="M2" s="14" t="s">
        <v>8</v>
      </c>
      <c r="N2" s="15">
        <v>-0.5</v>
      </c>
      <c r="O2" s="14">
        <v>0</v>
      </c>
      <c r="P2" s="15">
        <v>0.3</v>
      </c>
      <c r="Q2" s="15">
        <v>0.8</v>
      </c>
      <c r="R2" s="16">
        <v>1</v>
      </c>
    </row>
    <row r="3" spans="2:18" ht="15" thickTop="1">
      <c r="B3" s="61"/>
      <c r="C3" s="57">
        <f>Result!C4-Result!$C$3</f>
        <v>5.6717473799849927E-4</v>
      </c>
      <c r="D3" s="58">
        <f>Result!D4-Result!$D$3</f>
        <v>-1.1757393470102073E-2</v>
      </c>
      <c r="E3" s="17">
        <f>Result!E4-Result!$E$3</f>
        <v>-1.5574518415697014E-2</v>
      </c>
      <c r="F3" s="59">
        <f>Result!F4-Result!$F$3</f>
        <v>-1.6877029392897924E-2</v>
      </c>
      <c r="G3" s="17">
        <f>Result!G4-Result!$G$3</f>
        <v>-1.2832092050501842E-2</v>
      </c>
      <c r="H3" s="30">
        <f>Result!H4-Result!$H$3</f>
        <v>-9.0674165618018776E-3</v>
      </c>
      <c r="I3" s="2"/>
      <c r="J3" s="2" t="s">
        <v>9</v>
      </c>
      <c r="K3" s="2"/>
      <c r="L3" s="71"/>
      <c r="M3" s="69">
        <f>C3/Result!$C$3</f>
        <v>1.868218424005209E-5</v>
      </c>
      <c r="N3" s="18">
        <f>D3/Result!$D$3</f>
        <v>-3.9676264798624891E-4</v>
      </c>
      <c r="O3" s="18">
        <f>E3/Result!$E$3</f>
        <v>-5.3805798658608137E-4</v>
      </c>
      <c r="P3" s="18">
        <f>F3/Result!$F$3</f>
        <v>-5.9031193973933804E-4</v>
      </c>
      <c r="Q3" s="18">
        <f>G3/Result!$G$3</f>
        <v>-4.545958958714871E-4</v>
      </c>
      <c r="R3" s="19">
        <f>H3/Result!$H$3</f>
        <v>-3.2151488180368829E-4</v>
      </c>
    </row>
    <row r="4" spans="2:18">
      <c r="B4" s="62" t="s">
        <v>7</v>
      </c>
      <c r="C4" s="20">
        <f>Result!C5-Result!$C$3</f>
        <v>-2.6328983772000214E-2</v>
      </c>
      <c r="D4" s="56">
        <f>Result!D5-Result!$D$3</f>
        <v>-2.6352694699600221E-2</v>
      </c>
      <c r="E4" s="20">
        <f>Result!E5-Result!$E$3</f>
        <v>-2.1948697526099181E-2</v>
      </c>
      <c r="F4" s="56">
        <f>Result!F5-Result!$F$3</f>
        <v>-1.9415921163499661E-2</v>
      </c>
      <c r="G4" s="20">
        <f>Result!G5-Result!$G$3</f>
        <v>-1.144953867920151E-2</v>
      </c>
      <c r="H4" s="31">
        <f>Result!H5-Result!$H$3</f>
        <v>-7.4888738066007932E-3</v>
      </c>
      <c r="I4" s="2"/>
      <c r="J4" s="2" t="s">
        <v>1</v>
      </c>
      <c r="K4" s="2"/>
      <c r="L4" s="36" t="s">
        <v>7</v>
      </c>
      <c r="M4" s="18">
        <f>C4/Result!$C$3</f>
        <v>-8.6725111809043791E-4</v>
      </c>
      <c r="N4" s="18">
        <f>D4/Result!$D$3</f>
        <v>-8.8929276350022482E-4</v>
      </c>
      <c r="O4" s="18">
        <f>E4/Result!$E$3</f>
        <v>-7.582688391300289E-4</v>
      </c>
      <c r="P4" s="18">
        <f>F4/Result!$F$3</f>
        <v>-6.7911537137422292E-4</v>
      </c>
      <c r="Q4" s="18">
        <f>G4/Result!$G$3</f>
        <v>-4.0561689182889689E-4</v>
      </c>
      <c r="R4" s="19">
        <f>H4/Result!$H$3</f>
        <v>-2.6554249056067586E-4</v>
      </c>
    </row>
    <row r="5" spans="2:18">
      <c r="B5" s="62"/>
      <c r="C5" s="20">
        <f>Result!C6-Result!$C$3</f>
        <v>-0.84435213074440085</v>
      </c>
      <c r="D5" s="56">
        <f>Result!D6-Result!$D$3</f>
        <v>-0.77622168541250147</v>
      </c>
      <c r="E5" s="20">
        <f>Result!E6-Result!$E$3</f>
        <v>-0.68761411116589954</v>
      </c>
      <c r="F5" s="56">
        <f>Result!F6-Result!$F$3</f>
        <v>-0.61963388902150029</v>
      </c>
      <c r="G5" s="20">
        <f>Result!G6-Result!$G$3</f>
        <v>-0.47764036765819995</v>
      </c>
      <c r="H5" s="31">
        <f>Result!H6-Result!$H$3</f>
        <v>-0.45480522286520042</v>
      </c>
      <c r="I5" s="2"/>
      <c r="J5" s="2" t="s">
        <v>2</v>
      </c>
      <c r="K5" s="2"/>
      <c r="L5" s="36"/>
      <c r="M5" s="18">
        <f>C5/Result!$C$3</f>
        <v>-2.781213797658454E-2</v>
      </c>
      <c r="N5" s="18">
        <f>D5/Result!$D$3</f>
        <v>-2.6194221713491693E-2</v>
      </c>
      <c r="O5" s="18">
        <f>E5/Result!$E$3</f>
        <v>-2.3755229813668954E-2</v>
      </c>
      <c r="P5" s="18">
        <f>F5/Result!$F$3</f>
        <v>-2.16730844298011E-2</v>
      </c>
      <c r="Q5" s="18">
        <f>G5/Result!$G$3</f>
        <v>-1.6921118550694478E-2</v>
      </c>
      <c r="R5" s="19">
        <f>H5/Result!$H$3</f>
        <v>-1.6126605243792488E-2</v>
      </c>
    </row>
    <row r="6" spans="2:18">
      <c r="B6" s="62"/>
      <c r="C6" s="20">
        <f>Result!C7-Result!$C$3</f>
        <v>4.6967447498900583E-2</v>
      </c>
      <c r="D6" s="56">
        <f>Result!D7-Result!$D$3</f>
        <v>3.9086899071097747E-2</v>
      </c>
      <c r="E6" s="20">
        <f>Result!E7-Result!$E$3</f>
        <v>3.2481279557401876E-2</v>
      </c>
      <c r="F6" s="56">
        <f>Result!F7-Result!$F$3</f>
        <v>2.5660843951499146E-2</v>
      </c>
      <c r="G6" s="20">
        <f>Result!G7-Result!$G$3</f>
        <v>9.4295457758981627E-3</v>
      </c>
      <c r="H6" s="31">
        <f>Result!H7-Result!$H$3</f>
        <v>4.708712453499686E-3</v>
      </c>
      <c r="I6" s="2"/>
      <c r="J6" s="2" t="s">
        <v>3</v>
      </c>
      <c r="K6" s="2"/>
      <c r="L6" s="36"/>
      <c r="M6" s="18">
        <f>C6/Result!$C$3</f>
        <v>1.5470620404496158E-3</v>
      </c>
      <c r="N6" s="18">
        <f>D6/Result!$D$3</f>
        <v>1.3190186767548368E-3</v>
      </c>
      <c r="O6" s="18">
        <f>E6/Result!$E$3</f>
        <v>1.1221413987851482E-3</v>
      </c>
      <c r="P6" s="18">
        <f>F6/Result!$F$3</f>
        <v>8.975455464178048E-4</v>
      </c>
      <c r="Q6" s="18">
        <f>G6/Result!$G$3</f>
        <v>3.3405564679439619E-4</v>
      </c>
      <c r="R6" s="19">
        <f>H6/Result!$H$3</f>
        <v>1.669627856640194E-4</v>
      </c>
    </row>
    <row r="7" spans="2:18">
      <c r="B7" s="63"/>
      <c r="C7" s="21">
        <f>Result!C8-Result!$C$3</f>
        <v>-1.6327297833399257E-2</v>
      </c>
      <c r="D7" s="60">
        <f>Result!D8-Result!$D$3</f>
        <v>-1.6170025773501351E-2</v>
      </c>
      <c r="E7" s="21">
        <f>Result!E8-Result!$E$3</f>
        <v>-1.1617159384297082E-2</v>
      </c>
      <c r="F7" s="60">
        <f>Result!F8-Result!$F$3</f>
        <v>-9.0200631648009733E-3</v>
      </c>
      <c r="G7" s="21">
        <f>Result!G8-Result!$G$3</f>
        <v>-8.8620988670129464E-4</v>
      </c>
      <c r="H7" s="32">
        <f>Result!H8-Result!$H$3</f>
        <v>3.8399011929008964E-3</v>
      </c>
      <c r="I7" s="2"/>
      <c r="J7" s="2" t="s">
        <v>4</v>
      </c>
      <c r="K7" s="2"/>
      <c r="L7" s="36"/>
      <c r="M7" s="22">
        <f>C7/Result!$C$3</f>
        <v>-5.3780531083275312E-4</v>
      </c>
      <c r="N7" s="22">
        <f>D7/Result!$D$3</f>
        <v>-5.4567045495370248E-4</v>
      </c>
      <c r="O7" s="22">
        <f>E7/Result!$E$3</f>
        <v>-4.0134180854443767E-4</v>
      </c>
      <c r="P7" s="22">
        <f>F7/Result!$F$3</f>
        <v>-3.1549693132760067E-4</v>
      </c>
      <c r="Q7" s="22">
        <f>G7/Result!$G$3</f>
        <v>-3.1395299830271139E-5</v>
      </c>
      <c r="R7" s="23">
        <f>H7/Result!$H$3</f>
        <v>1.3615624359580945E-4</v>
      </c>
    </row>
    <row r="8" spans="2:18">
      <c r="B8" s="64"/>
      <c r="C8" s="20">
        <f>Result!C10-Result!$C$9</f>
        <v>1.5878052662010589E-3</v>
      </c>
      <c r="D8" s="56">
        <f>Result!D10-Result!$D$9</f>
        <v>-2.897455829007356E-4</v>
      </c>
      <c r="E8" s="20">
        <f>Result!E10-Result!$E$9</f>
        <v>-7.9057676427005674E-3</v>
      </c>
      <c r="F8" s="56">
        <f>Result!F10-Result!$F$9</f>
        <v>-1.0036644690600838E-2</v>
      </c>
      <c r="G8" s="20">
        <f>Result!G10-Result!$G$9</f>
        <v>-1.1385540302800479E-2</v>
      </c>
      <c r="H8" s="31">
        <f>Result!H10-Result!$H$9</f>
        <v>-8.8310227765973082E-3</v>
      </c>
      <c r="I8" s="2"/>
      <c r="J8" s="2"/>
      <c r="K8" s="2"/>
      <c r="L8" s="33"/>
      <c r="M8" s="69">
        <f>C8/Result!$C$9</f>
        <v>7.0164273915265349E-5</v>
      </c>
      <c r="N8" s="18">
        <f>D8/Result!$D$9</f>
        <v>-1.3412574913308789E-5</v>
      </c>
      <c r="O8" s="18">
        <f>E8/Result!$E$9</f>
        <v>-3.8543855667478704E-4</v>
      </c>
      <c r="P8" s="18">
        <f>F8/Result!$F$9</f>
        <v>-5.0588513449574134E-4</v>
      </c>
      <c r="Q8" s="18">
        <f>G8/Result!$G$9</f>
        <v>-6.0382035155758353E-4</v>
      </c>
      <c r="R8" s="24">
        <f>H8/Result!$H$9</f>
        <v>-4.7242962445831705E-4</v>
      </c>
    </row>
    <row r="9" spans="2:18">
      <c r="B9" s="62">
        <v>-10</v>
      </c>
      <c r="C9" s="20">
        <f>Result!C11-Result!$C$9</f>
        <v>-1.8428834584998555E-2</v>
      </c>
      <c r="D9" s="56">
        <f>Result!D11-Result!$D$9</f>
        <v>-1.952894888830059E-2</v>
      </c>
      <c r="E9" s="20">
        <f>Result!E11-Result!$E$9</f>
        <v>-1.8155109556598603E-2</v>
      </c>
      <c r="F9" s="56">
        <f>Result!F11-Result!$F$9</f>
        <v>-1.5811495542401133E-2</v>
      </c>
      <c r="G9" s="20">
        <f>Result!G11-Result!$G$9</f>
        <v>-1.1290860997000607E-2</v>
      </c>
      <c r="H9" s="31">
        <f>Result!H11-Result!$H$9</f>
        <v>-7.397276282997467E-3</v>
      </c>
      <c r="I9" s="2"/>
      <c r="J9" s="2"/>
      <c r="K9" s="2"/>
      <c r="L9" s="36">
        <v>-10</v>
      </c>
      <c r="M9" s="18">
        <f>C9/Result!$C$9</f>
        <v>-8.1436044160167155E-4</v>
      </c>
      <c r="N9" s="18">
        <f>D9/Result!$D$9</f>
        <v>-9.0401202089160501E-4</v>
      </c>
      <c r="O9" s="18">
        <f>E9/Result!$E$9</f>
        <v>-8.8513595896395827E-4</v>
      </c>
      <c r="P9" s="18">
        <f>F9/Result!$F$9</f>
        <v>-7.9695962103123617E-4</v>
      </c>
      <c r="Q9" s="18">
        <f>G9/Result!$G$9</f>
        <v>-5.9879913252072802E-4</v>
      </c>
      <c r="R9" s="24">
        <f>H9/Result!$H$9</f>
        <v>-3.9572907292822687E-4</v>
      </c>
    </row>
    <row r="10" spans="2:18">
      <c r="B10" s="62"/>
      <c r="C10" s="20">
        <f>Result!C12-Result!$C$9</f>
        <v>-0.8770189033405984</v>
      </c>
      <c r="D10" s="56">
        <f>Result!D12-Result!$D$9</f>
        <v>-0.81923227159060019</v>
      </c>
      <c r="E10" s="20">
        <f>Result!E12-Result!$E$9</f>
        <v>-0.75245080079329796</v>
      </c>
      <c r="F10" s="56">
        <f>Result!F12-Result!$F$9</f>
        <v>-0.70173156496229794</v>
      </c>
      <c r="G10" s="20">
        <f>Result!G12-Result!$G$9</f>
        <v>-0.55088852112960041</v>
      </c>
      <c r="H10" s="31">
        <f>Result!H12-Result!$H$9</f>
        <v>-0.45770751293369827</v>
      </c>
      <c r="I10" s="2"/>
      <c r="J10" s="2"/>
      <c r="K10" s="2"/>
      <c r="L10" s="36"/>
      <c r="M10" s="18">
        <f>C10/Result!$C$9</f>
        <v>-3.8755000926582975E-2</v>
      </c>
      <c r="N10" s="18">
        <f>D10/Result!$D$9</f>
        <v>-3.7922974024675496E-2</v>
      </c>
      <c r="O10" s="18">
        <f>E10/Result!$E$9</f>
        <v>-3.6685058774063084E-2</v>
      </c>
      <c r="P10" s="18">
        <f>F10/Result!$F$9</f>
        <v>-3.5369944644280074E-2</v>
      </c>
      <c r="Q10" s="18">
        <f>G10/Result!$G$9</f>
        <v>-2.9215802821030316E-2</v>
      </c>
      <c r="R10" s="24">
        <f>H10/Result!$H$9</f>
        <v>-2.4485792180272799E-2</v>
      </c>
    </row>
    <row r="11" spans="2:18">
      <c r="B11" s="62"/>
      <c r="C11" s="20">
        <f>Result!C13-Result!$C$9</f>
        <v>9.8836153590013964E-3</v>
      </c>
      <c r="D11" s="56">
        <f>Result!D13-Result!$D$9</f>
        <v>7.6174942139992652E-3</v>
      </c>
      <c r="E11" s="20">
        <f>Result!E13-Result!$E$9</f>
        <v>7.318695647398954E-3</v>
      </c>
      <c r="F11" s="56">
        <f>Result!F13-Result!$F$9</f>
        <v>8.1588517942989824E-3</v>
      </c>
      <c r="G11" s="20">
        <f>Result!G13-Result!$G$9</f>
        <v>6.0985445662993243E-3</v>
      </c>
      <c r="H11" s="31">
        <f>Result!H13-Result!$H$9</f>
        <v>6.0542326410129021E-4</v>
      </c>
      <c r="I11" s="2"/>
      <c r="J11" s="2"/>
      <c r="K11" s="2"/>
      <c r="L11" s="36"/>
      <c r="M11" s="18">
        <f>C11/Result!$C$9</f>
        <v>4.3675172899589363E-4</v>
      </c>
      <c r="N11" s="18">
        <f>D11/Result!$D$9</f>
        <v>3.5262042918515882E-4</v>
      </c>
      <c r="O11" s="18">
        <f>E11/Result!$E$9</f>
        <v>3.56816392103309E-4</v>
      </c>
      <c r="P11" s="18">
        <f>F11/Result!$F$9</f>
        <v>4.112372176684751E-4</v>
      </c>
      <c r="Q11" s="18">
        <f>G11/Result!$G$9</f>
        <v>3.2343000209719426E-4</v>
      </c>
      <c r="R11" s="24">
        <f>H11/Result!$H$9</f>
        <v>3.2388081486514716E-5</v>
      </c>
    </row>
    <row r="12" spans="2:18">
      <c r="B12" s="62"/>
      <c r="C12" s="20">
        <f>Result!C14-Result!$C$9</f>
        <v>-1.4012340853597038E-2</v>
      </c>
      <c r="D12" s="56">
        <f>Result!D14-Result!$D$9</f>
        <v>-1.492870898999854E-2</v>
      </c>
      <c r="E12" s="20">
        <f>Result!E14-Result!$E$9</f>
        <v>-1.3329796201599464E-2</v>
      </c>
      <c r="F12" s="56">
        <f>Result!F14-Result!$F$9</f>
        <v>-1.0806067986298018E-2</v>
      </c>
      <c r="G12" s="20">
        <f>Result!G14-Result!$G$9</f>
        <v>-5.8958263714998793E-3</v>
      </c>
      <c r="H12" s="31">
        <f>Result!H14-Result!$H$9</f>
        <v>-1.900978493200256E-3</v>
      </c>
      <c r="I12" s="2"/>
      <c r="J12" s="2"/>
      <c r="K12" s="2"/>
      <c r="L12" s="39"/>
      <c r="M12" s="22">
        <f>C12/Result!$C$9</f>
        <v>-6.1919792229820606E-4</v>
      </c>
      <c r="N12" s="22">
        <f>D12/Result!$D$9</f>
        <v>-6.9106291693129889E-4</v>
      </c>
      <c r="O12" s="22">
        <f>E12/Result!$E$9</f>
        <v>-6.4988216716150606E-4</v>
      </c>
      <c r="P12" s="22">
        <f>F12/Result!$F$9</f>
        <v>-5.4466700029123392E-4</v>
      </c>
      <c r="Q12" s="22">
        <f>G12/Result!$G$9</f>
        <v>-3.1267905234904644E-4</v>
      </c>
      <c r="R12" s="25">
        <f>H12/Result!$H$9</f>
        <v>-1.0169587128977761E-4</v>
      </c>
    </row>
    <row r="13" spans="2:18">
      <c r="B13" s="65"/>
      <c r="C13" s="17">
        <f>Result!C16-Result!$C$15</f>
        <v>-8.8092318445998075E-3</v>
      </c>
      <c r="D13" s="59">
        <f>Result!D16-Result!$D$15</f>
        <v>5.4353899621997215E-3</v>
      </c>
      <c r="E13" s="17">
        <f>Result!E16-Result!$E$15</f>
        <v>-2.1041940540023063E-4</v>
      </c>
      <c r="F13" s="59">
        <f>Result!F16-Result!$F$15</f>
        <v>-2.6098123159989939E-3</v>
      </c>
      <c r="G13" s="17">
        <f>Result!G16-Result!$G$15</f>
        <v>-5.1495892898003603E-3</v>
      </c>
      <c r="H13" s="30">
        <f>Result!H16-Result!$H$15</f>
        <v>-7.5845711746804767E-3</v>
      </c>
      <c r="I13" s="2"/>
      <c r="J13" s="2"/>
      <c r="K13" s="2"/>
      <c r="L13" s="34"/>
      <c r="M13" s="69">
        <f>C13/Result!$C$15</f>
        <v>-5.5331726533974009E-4</v>
      </c>
      <c r="N13" s="18">
        <f>D13/Result!$D$15</f>
        <v>3.711573018747974E-4</v>
      </c>
      <c r="O13" s="18">
        <f>E13/Result!$E$15</f>
        <v>-1.5971212219578011E-5</v>
      </c>
      <c r="P13" s="18">
        <f>F13/Result!$F$15</f>
        <v>-2.1459949625833238E-4</v>
      </c>
      <c r="Q13" s="18">
        <f>G13/Result!$G$15</f>
        <v>-5.08410871409596E-4</v>
      </c>
      <c r="R13" s="24">
        <f>H13/Result!$H$15</f>
        <v>-8.1786575874784491E-4</v>
      </c>
    </row>
    <row r="14" spans="2:18">
      <c r="B14" s="62">
        <v>0</v>
      </c>
      <c r="C14" s="20">
        <f>Result!C17-Result!$C$15</f>
        <v>-1.5768991969499879E-2</v>
      </c>
      <c r="D14" s="56">
        <f>Result!D17-Result!$D$15</f>
        <v>-1.7155847173599525E-2</v>
      </c>
      <c r="E14" s="20">
        <f>Result!E17-Result!$E$15</f>
        <v>-1.3633606000301057E-2</v>
      </c>
      <c r="F14" s="56">
        <f>Result!F17-Result!$F$15</f>
        <v>-1.1463511192799203E-2</v>
      </c>
      <c r="G14" s="20">
        <f>Result!G17-Result!$G$15</f>
        <v>-7.8570595788001185E-3</v>
      </c>
      <c r="H14" s="31">
        <f>Result!H17-Result!$H$15</f>
        <v>-6.478652528310036E-3</v>
      </c>
      <c r="I14" s="2"/>
      <c r="J14" s="2"/>
      <c r="K14" s="2"/>
      <c r="L14" s="36">
        <v>0</v>
      </c>
      <c r="M14" s="18">
        <f>C14/Result!$C$15</f>
        <v>-9.9046723569623258E-4</v>
      </c>
      <c r="N14" s="18">
        <f>D14/Result!$D$15</f>
        <v>-1.1714923846517559E-3</v>
      </c>
      <c r="O14" s="18">
        <f>E14/Result!$E$15</f>
        <v>-1.0348152744503558E-3</v>
      </c>
      <c r="P14" s="18">
        <f>F14/Result!$F$15</f>
        <v>-9.426209357069385E-4</v>
      </c>
      <c r="Q14" s="18">
        <f>G14/Result!$G$15</f>
        <v>-7.7571516530199731E-4</v>
      </c>
      <c r="R14" s="24">
        <f>H14/Result!$H$15</f>
        <v>-6.9861142359879745E-4</v>
      </c>
    </row>
    <row r="15" spans="2:18">
      <c r="B15" s="62"/>
      <c r="C15" s="20">
        <f>Result!C18-Result!$C$15</f>
        <v>-0.83763699680940107</v>
      </c>
      <c r="D15" s="56">
        <f>Result!D18-Result!$D$15</f>
        <v>-0.77904611549569935</v>
      </c>
      <c r="E15" s="20">
        <f>Result!E18-Result!$E$15</f>
        <v>-0.71565942883160005</v>
      </c>
      <c r="F15" s="56">
        <f>Result!F18-Result!$F$15</f>
        <v>-0.67834541141249893</v>
      </c>
      <c r="G15" s="20">
        <f>Result!G18-Result!$G$15</f>
        <v>-0.61774549849227078</v>
      </c>
      <c r="H15" s="31">
        <f>Result!H18-Result!$H$15</f>
        <v>-0.52586953164520089</v>
      </c>
      <c r="I15" s="2"/>
      <c r="J15" s="2"/>
      <c r="K15" s="2"/>
      <c r="L15" s="36"/>
      <c r="M15" s="18">
        <f>C15/Result!$C$15</f>
        <v>-5.2612874833813127E-2</v>
      </c>
      <c r="N15" s="18">
        <f>D15/Result!$D$15</f>
        <v>-5.3197407412219247E-2</v>
      </c>
      <c r="O15" s="18">
        <f>E15/Result!$E$15</f>
        <v>-5.431984085817089E-2</v>
      </c>
      <c r="P15" s="18">
        <f>F15/Result!$F$15</f>
        <v>-5.5778947277498263E-2</v>
      </c>
      <c r="Q15" s="18">
        <f>G15/Result!$G$15</f>
        <v>-6.0989043887417764E-2</v>
      </c>
      <c r="R15" s="24">
        <f>H15/Result!$H$15</f>
        <v>-5.6705998743494544E-2</v>
      </c>
    </row>
    <row r="16" spans="2:18">
      <c r="B16" s="62"/>
      <c r="C16" s="20">
        <f>Result!C19-Result!$C$15</f>
        <v>-1.576887207550115E-2</v>
      </c>
      <c r="D16" s="56">
        <f>Result!D19-Result!$D$15</f>
        <v>-1.7155847173398797E-2</v>
      </c>
      <c r="E16" s="20">
        <f>Result!E19-Result!$E$15</f>
        <v>-1.3633606000301057E-2</v>
      </c>
      <c r="F16" s="56">
        <f>Result!F19-Result!$F$15</f>
        <v>-1.1463511191799114E-2</v>
      </c>
      <c r="G16" s="20">
        <f>Result!G19-Result!$G$15</f>
        <v>-7.8570595787006425E-3</v>
      </c>
      <c r="H16" s="31">
        <f>Result!H19-Result!$H$15</f>
        <v>-6.482834286209993E-3</v>
      </c>
      <c r="I16" s="2"/>
      <c r="J16" s="2"/>
      <c r="K16" s="2"/>
      <c r="L16" s="36"/>
      <c r="M16" s="18">
        <f>C16/Result!$C$15</f>
        <v>-9.9045970502605854E-4</v>
      </c>
      <c r="N16" s="18">
        <f>D16/Result!$D$15</f>
        <v>-1.1714923846380492E-3</v>
      </c>
      <c r="O16" s="18">
        <f>E16/Result!$E$15</f>
        <v>-1.0348152744503558E-3</v>
      </c>
      <c r="P16" s="18">
        <f>F16/Result!$F$15</f>
        <v>-9.4262093562470328E-4</v>
      </c>
      <c r="Q16" s="18">
        <f>G16/Result!$G$15</f>
        <v>-7.7571516529217617E-4</v>
      </c>
      <c r="R16" s="24">
        <f>H16/Result!$H$15</f>
        <v>-6.9906235437905905E-4</v>
      </c>
    </row>
    <row r="17" spans="2:18">
      <c r="B17" s="63"/>
      <c r="C17" s="21">
        <f>Result!C20-Result!$C$15</f>
        <v>-1.576887207550115E-2</v>
      </c>
      <c r="D17" s="60">
        <f>Result!D20-Result!$D$15</f>
        <v>-1.7155847173398797E-2</v>
      </c>
      <c r="E17" s="21">
        <f>Result!E20-Result!$E$15</f>
        <v>-1.3633606000301057E-2</v>
      </c>
      <c r="F17" s="60">
        <f>Result!F20-Result!$F$15</f>
        <v>-1.1463511191799114E-2</v>
      </c>
      <c r="G17" s="21">
        <f>Result!G20-Result!$G$15</f>
        <v>-7.8570595787006425E-3</v>
      </c>
      <c r="H17" s="32">
        <f>Result!H20-Result!$H$15</f>
        <v>-6.482834286209993E-3</v>
      </c>
      <c r="I17" s="2"/>
      <c r="J17" s="2"/>
      <c r="K17" s="2"/>
      <c r="L17" s="36"/>
      <c r="M17" s="22">
        <f>C17/Result!$C$15</f>
        <v>-9.9045970502605854E-4</v>
      </c>
      <c r="N17" s="22">
        <f>D17/Result!$D$15</f>
        <v>-1.1714923846380492E-3</v>
      </c>
      <c r="O17" s="22">
        <f>E17/Result!$E$15</f>
        <v>-1.0348152744503558E-3</v>
      </c>
      <c r="P17" s="22">
        <f>F17/Result!$F$15</f>
        <v>-9.4262093562470328E-4</v>
      </c>
      <c r="Q17" s="22">
        <f>G17/Result!$G$15</f>
        <v>-7.7571516529217617E-4</v>
      </c>
      <c r="R17" s="25">
        <f>H17/Result!$H$15</f>
        <v>-6.9906235437905905E-4</v>
      </c>
    </row>
    <row r="18" spans="2:18">
      <c r="B18" s="64"/>
      <c r="C18" s="20">
        <f>Result!C22-Result!$C$21</f>
        <v>-6.8147892653005471E-3</v>
      </c>
      <c r="D18" s="56">
        <f>Result!D22-Result!$D$21</f>
        <v>8.6959633859002849E-3</v>
      </c>
      <c r="E18" s="20">
        <f>Result!E22-Result!$E$21</f>
        <v>3.4395894863994414E-3</v>
      </c>
      <c r="F18" s="56">
        <f>Result!F22-Result!$F$21</f>
        <v>6.9404703206110696E-4</v>
      </c>
      <c r="G18" s="20">
        <f>Result!G22-Result!$G$21</f>
        <v>-1.8032026216294739E-3</v>
      </c>
      <c r="H18" s="31">
        <f>Result!H22-Result!$H$21</f>
        <v>-4.2356816506039507E-4</v>
      </c>
      <c r="I18" s="2"/>
      <c r="J18" s="2"/>
      <c r="K18" s="2"/>
      <c r="L18" s="33"/>
      <c r="M18" s="69">
        <f>C18/Result!$C$21</f>
        <v>-5.2325134706296286E-4</v>
      </c>
      <c r="N18" s="18">
        <f>D18/Result!$D$21</f>
        <v>7.4508689359294698E-4</v>
      </c>
      <c r="O18" s="18">
        <f>E18/Result!$E$21</f>
        <v>3.4113011681841761E-4</v>
      </c>
      <c r="P18" s="18">
        <f>F18/Result!$F$21</f>
        <v>7.7528842054555011E-5</v>
      </c>
      <c r="Q18" s="18">
        <f>G18/Result!$G$21</f>
        <v>-2.7983738225723407E-4</v>
      </c>
      <c r="R18" s="24">
        <f>H18/Result!$H$21</f>
        <v>-8.6663020848033837E-5</v>
      </c>
    </row>
    <row r="19" spans="2:18">
      <c r="B19" s="62">
        <v>5</v>
      </c>
      <c r="C19" s="20">
        <f>Result!C23-Result!$C$21</f>
        <v>-1.5939342528801248E-2</v>
      </c>
      <c r="D19" s="56">
        <f>Result!D23-Result!$D$21</f>
        <v>-1.4544697552398844E-2</v>
      </c>
      <c r="E19" s="20">
        <f>Result!E23-Result!$E$21</f>
        <v>-1.0665767569900453E-2</v>
      </c>
      <c r="F19" s="56">
        <f>Result!F23-Result!$F$21</f>
        <v>-8.9019739412297128E-3</v>
      </c>
      <c r="G19" s="20">
        <f>Result!G23-Result!$G$21</f>
        <v>-5.7189631969301047E-3</v>
      </c>
      <c r="H19" s="31">
        <f>Result!H23-Result!$H$21</f>
        <v>-3.7126346130902377E-3</v>
      </c>
      <c r="I19" s="2"/>
      <c r="J19" s="2"/>
      <c r="K19" s="2"/>
      <c r="L19" s="36">
        <v>5</v>
      </c>
      <c r="M19" s="18">
        <f>C19/Result!$C$21</f>
        <v>-1.2238503825731141E-3</v>
      </c>
      <c r="N19" s="18">
        <f>D19/Result!$D$21</f>
        <v>-1.2462177031629534E-3</v>
      </c>
      <c r="O19" s="18">
        <f>E19/Result!$E$21</f>
        <v>-1.0578048780137772E-3</v>
      </c>
      <c r="P19" s="18">
        <f>F19/Result!$F$21</f>
        <v>-9.9439908216853844E-4</v>
      </c>
      <c r="Q19" s="18">
        <f>G19/Result!$G$21</f>
        <v>-8.8752072066542982E-4</v>
      </c>
      <c r="R19" s="24">
        <f>H19/Result!$H$21</f>
        <v>-7.59613581510533E-4</v>
      </c>
    </row>
    <row r="20" spans="2:18">
      <c r="B20" s="62"/>
      <c r="C20" s="20">
        <f>Result!C24-Result!$C$21</f>
        <v>-0.78743750220120035</v>
      </c>
      <c r="D20" s="56">
        <f>Result!D24-Result!$D$21</f>
        <v>-0.7194909830000995</v>
      </c>
      <c r="E20" s="20">
        <f>Result!E24-Result!$E$21</f>
        <v>-0.64648962461598991</v>
      </c>
      <c r="F20" s="56">
        <f>Result!F24-Result!$F$21</f>
        <v>-0.60212119622312876</v>
      </c>
      <c r="G20" s="20">
        <f>Result!G24-Result!$G$21</f>
        <v>-0.53634929931188946</v>
      </c>
      <c r="H20" s="31">
        <f>Result!H24-Result!$H$21</f>
        <v>-0.55523295121244054</v>
      </c>
      <c r="I20" s="2"/>
      <c r="J20" s="2"/>
      <c r="K20" s="2"/>
      <c r="L20" s="36"/>
      <c r="M20" s="18">
        <f>C20/Result!$C$21</f>
        <v>-6.0460818040644355E-2</v>
      </c>
      <c r="N20" s="18">
        <f>D20/Result!$D$21</f>
        <v>-6.1647373350362807E-2</v>
      </c>
      <c r="O20" s="18">
        <f>E20/Result!$E$21</f>
        <v>-6.4117268074919478E-2</v>
      </c>
      <c r="P20" s="18">
        <f>F20/Result!$F$21</f>
        <v>-6.7260224398701274E-2</v>
      </c>
      <c r="Q20" s="18">
        <f>G20/Result!$G$21</f>
        <v>-8.3235562157352394E-2</v>
      </c>
      <c r="R20" s="24">
        <f>H20/Result!$H$21</f>
        <v>-0.11360193894547786</v>
      </c>
    </row>
    <row r="21" spans="2:18">
      <c r="B21" s="62"/>
      <c r="C21" s="20">
        <f>Result!C25-Result!$C$21</f>
        <v>-1.9456882572299605E-2</v>
      </c>
      <c r="D21" s="56">
        <f>Result!D25-Result!$D$21</f>
        <v>-1.8378363327400393E-2</v>
      </c>
      <c r="E21" s="20">
        <f>Result!E25-Result!$E$21</f>
        <v>-1.486933432119919E-2</v>
      </c>
      <c r="F21" s="56">
        <f>Result!F25-Result!$F$21</f>
        <v>-1.3430910779019811E-2</v>
      </c>
      <c r="G21" s="20">
        <f>Result!G25-Result!$G$21</f>
        <v>-1.2170713482739792E-2</v>
      </c>
      <c r="H21" s="31">
        <f>Result!H25-Result!$H$21</f>
        <v>-1.8541913606020088E-2</v>
      </c>
      <c r="I21" s="2"/>
      <c r="J21" s="2"/>
      <c r="K21" s="2"/>
      <c r="L21" s="36"/>
      <c r="M21" s="18">
        <f>C21/Result!$C$21</f>
        <v>-1.4939332119102082E-3</v>
      </c>
      <c r="N21" s="18">
        <f>D21/Result!$D$21</f>
        <v>-1.5746935714032587E-3</v>
      </c>
      <c r="O21" s="18">
        <f>E21/Result!$E$21</f>
        <v>-1.4747044012256665E-3</v>
      </c>
      <c r="P21" s="18">
        <f>F21/Result!$F$21</f>
        <v>-1.5003060489188406E-3</v>
      </c>
      <c r="Q21" s="18">
        <f>G21/Result!$G$21</f>
        <v>-1.888762006199303E-3</v>
      </c>
      <c r="R21" s="24">
        <f>H21/Result!$H$21</f>
        <v>-3.7937181732527968E-3</v>
      </c>
    </row>
    <row r="22" spans="2:18">
      <c r="B22" s="62"/>
      <c r="C22" s="20">
        <f>Result!C26-Result!$C$21</f>
        <v>-1.7657370394200456E-2</v>
      </c>
      <c r="D22" s="56">
        <f>Result!D26-Result!$D$21</f>
        <v>-1.6273928482599231E-2</v>
      </c>
      <c r="E22" s="20">
        <f>Result!E26-Result!$E$21</f>
        <v>-1.2447852571600748E-2</v>
      </c>
      <c r="F22" s="56">
        <f>Result!F26-Result!$F$21</f>
        <v>-1.0740398034728926E-2</v>
      </c>
      <c r="G22" s="20">
        <f>Result!G26-Result!$G$21</f>
        <v>-7.8043893441499534E-3</v>
      </c>
      <c r="H22" s="31">
        <f>Result!H26-Result!$H$21</f>
        <v>-6.2078654436605873E-3</v>
      </c>
      <c r="I22" s="2"/>
      <c r="J22" s="2"/>
      <c r="K22" s="2"/>
      <c r="L22" s="39"/>
      <c r="M22" s="18">
        <f>C22/Result!$C$21</f>
        <v>-1.3557635437678639E-3</v>
      </c>
      <c r="N22" s="18">
        <f>D22/Result!$D$21</f>
        <v>-1.3943815402114072E-3</v>
      </c>
      <c r="O22" s="18">
        <f>E22/Result!$E$21</f>
        <v>-1.2345477327102964E-3</v>
      </c>
      <c r="P22" s="18">
        <f>F22/Result!$F$21</f>
        <v>-1.1997610887618322E-3</v>
      </c>
      <c r="Q22" s="18">
        <f>G22/Result!$G$21</f>
        <v>-1.2111561163379561E-3</v>
      </c>
      <c r="R22" s="24">
        <f>H22/Result!$H$21</f>
        <v>-1.2701435488879007E-3</v>
      </c>
    </row>
    <row r="23" spans="2:18">
      <c r="B23" s="65"/>
      <c r="C23" s="17">
        <f>Result!C28-Result!$C$27</f>
        <v>-2.6166095984994087E-3</v>
      </c>
      <c r="D23" s="59">
        <f>Result!D28-Result!$D$27</f>
        <v>1.5026901817320137E-2</v>
      </c>
      <c r="E23" s="17">
        <f>Result!E28-Result!$E$27</f>
        <v>8.9731001489301576E-3</v>
      </c>
      <c r="F23" s="59">
        <f>Result!F28-Result!$F$27</f>
        <v>5.1565169399800936E-3</v>
      </c>
      <c r="G23" s="17">
        <f>Result!G28-Result!$G$27</f>
        <v>1.8039140680499166E-3</v>
      </c>
      <c r="H23" s="30">
        <f>Result!H28-Result!$H$27</f>
        <v>5.981144638289998E-4</v>
      </c>
      <c r="I23" s="2"/>
      <c r="J23" s="2"/>
      <c r="K23" s="2"/>
      <c r="L23" s="33"/>
      <c r="M23" s="26">
        <f>C23/Result!$C$27</f>
        <v>-3.1775227288182025E-4</v>
      </c>
      <c r="N23" s="70">
        <f>D23/Result!$D$27</f>
        <v>2.1872161757920052E-3</v>
      </c>
      <c r="O23" s="26">
        <f>E23/Result!$E$27</f>
        <v>1.6996424847187425E-3</v>
      </c>
      <c r="P23" s="70">
        <f>F23/Result!$F$27</f>
        <v>1.2438067935653526E-3</v>
      </c>
      <c r="Q23" s="26">
        <f>G23/Result!$G$27</f>
        <v>1.1113452077883845E-3</v>
      </c>
      <c r="R23" s="72">
        <f>H23/Result!$H$27</f>
        <v>5.7126609117581044E-3</v>
      </c>
    </row>
    <row r="24" spans="2:18">
      <c r="B24" s="62">
        <v>15</v>
      </c>
      <c r="C24" s="20">
        <f>Result!C29-Result!$C$27</f>
        <v>-1.7802486951110197E-2</v>
      </c>
      <c r="D24" s="56">
        <f>Result!D29-Result!$D$27</f>
        <v>-6.865758480869566E-3</v>
      </c>
      <c r="E24" s="20">
        <f>Result!E29-Result!$E$27</f>
        <v>-3.9569265998098402E-3</v>
      </c>
      <c r="F24" s="56">
        <f>Result!F29-Result!$F$27</f>
        <v>-3.3850136068300785E-3</v>
      </c>
      <c r="G24" s="20">
        <f>Result!G29-Result!$G$27</f>
        <v>-1.2900443186001365E-3</v>
      </c>
      <c r="H24" s="31">
        <f>Result!H29-Result!$H$27</f>
        <v>-4.4180045773800636E-4</v>
      </c>
      <c r="I24" s="2"/>
      <c r="J24" s="2"/>
      <c r="K24" s="2"/>
      <c r="L24" s="36">
        <v>15</v>
      </c>
      <c r="M24" s="18">
        <f>C24/Result!$C$27</f>
        <v>-2.1618741652970701E-3</v>
      </c>
      <c r="N24" s="18">
        <f>D24/Result!$D$27</f>
        <v>-9.9933427335836128E-4</v>
      </c>
      <c r="O24" s="18">
        <f>E24/Result!$E$27</f>
        <v>-7.4950245136318151E-4</v>
      </c>
      <c r="P24" s="18">
        <f>F24/Result!$F$27</f>
        <v>-8.1650132628143034E-4</v>
      </c>
      <c r="Q24" s="18">
        <f>G24/Result!$G$27</f>
        <v>-7.9476322996956735E-4</v>
      </c>
      <c r="R24" s="24">
        <f>H24/Result!$H$27</f>
        <v>-4.2196876322962732E-3</v>
      </c>
    </row>
    <row r="25" spans="2:18">
      <c r="B25" s="62"/>
      <c r="C25" s="20">
        <f>Result!C30-Result!$C$27</f>
        <v>-0.63711022917993887</v>
      </c>
      <c r="D25" s="56">
        <f>Result!D30-Result!$D$27</f>
        <v>-0.54054667204582962</v>
      </c>
      <c r="E25" s="20">
        <f>Result!E30-Result!$E$27</f>
        <v>-0.4368593332348798</v>
      </c>
      <c r="F25" s="56">
        <f>Result!F30-Result!$F$27</f>
        <v>-0.36111585641276989</v>
      </c>
      <c r="G25" s="20">
        <f>Result!G30-Result!$G$27</f>
        <v>-0.15341090211330011</v>
      </c>
      <c r="H25" s="31">
        <f>Result!H30-Result!$H$27</f>
        <v>6.3566398025775003E-2</v>
      </c>
      <c r="I25" s="2"/>
      <c r="J25" s="2"/>
      <c r="K25" s="2"/>
      <c r="L25" s="36"/>
      <c r="M25" s="18">
        <f>C25/Result!$C$27</f>
        <v>-7.7368524335568248E-2</v>
      </c>
      <c r="N25" s="18">
        <f>D25/Result!$D$27</f>
        <v>-7.867838888162923E-2</v>
      </c>
      <c r="O25" s="18">
        <f>E25/Result!$E$27</f>
        <v>-8.2747843029527687E-2</v>
      </c>
      <c r="P25" s="18">
        <f>F25/Result!$F$27</f>
        <v>-8.7104989801916083E-2</v>
      </c>
      <c r="Q25" s="18">
        <f>G25/Result!$G$27</f>
        <v>-9.4512523576256779E-2</v>
      </c>
      <c r="R25" s="24">
        <f>H25/Result!$H$27</f>
        <v>0.60713007168962518</v>
      </c>
    </row>
    <row r="26" spans="2:18">
      <c r="B26" s="62"/>
      <c r="C26" s="20">
        <f>Result!C31-Result!$C$27</f>
        <v>-7.0833681171684759E-3</v>
      </c>
      <c r="D26" s="56">
        <f>Result!D31-Result!$D$27</f>
        <v>1.9653156448997677E-3</v>
      </c>
      <c r="E26" s="20">
        <f>Result!E31-Result!$E$27</f>
        <v>3.2564268675496777E-3</v>
      </c>
      <c r="F26" s="56">
        <f>Result!F31-Result!$F$27</f>
        <v>3.1696412301105426E-3</v>
      </c>
      <c r="G26" s="20">
        <f>Result!G31-Result!$G$27</f>
        <v>7.3441691999098779E-3</v>
      </c>
      <c r="H26" s="31">
        <f>Result!H31-Result!$H$27</f>
        <v>2.8309934894237984E-2</v>
      </c>
      <c r="I26" s="2"/>
      <c r="J26" s="2"/>
      <c r="K26" s="2"/>
      <c r="L26" s="36"/>
      <c r="M26" s="18">
        <f>C26/Result!$C$27</f>
        <v>-8.6018041062743255E-4</v>
      </c>
      <c r="N26" s="18">
        <f>D26/Result!$D$27</f>
        <v>2.860583120405631E-4</v>
      </c>
      <c r="O26" s="18">
        <f>E26/Result!$E$27</f>
        <v>6.1681708223516288E-4</v>
      </c>
      <c r="P26" s="18">
        <f>F26/Result!$F$27</f>
        <v>7.6455121568776488E-4</v>
      </c>
      <c r="Q26" s="18">
        <f>G26/Result!$G$27</f>
        <v>4.5245543510451999E-3</v>
      </c>
      <c r="R26" s="24">
        <f>H26/Result!$H$27</f>
        <v>0.27039148568553451</v>
      </c>
    </row>
    <row r="27" spans="2:18">
      <c r="B27" s="63"/>
      <c r="C27" s="21">
        <f>Result!C32-Result!$C$27</f>
        <v>-2.1715962051908733E-2</v>
      </c>
      <c r="D27" s="60">
        <f>Result!D32-Result!$D$27</f>
        <v>-1.0673765799509738E-2</v>
      </c>
      <c r="E27" s="21">
        <f>Result!E32-Result!$E$27</f>
        <v>-7.638748104150217E-3</v>
      </c>
      <c r="F27" s="60">
        <f>Result!F32-Result!$F$27</f>
        <v>-6.9581328939296583E-3</v>
      </c>
      <c r="G27" s="21">
        <f>Result!G32-Result!$G$27</f>
        <v>-4.3706387476001307E-3</v>
      </c>
      <c r="H27" s="32">
        <f>Result!H32-Result!$H$27</f>
        <v>-1.6436890484010092E-3</v>
      </c>
      <c r="I27" s="2"/>
      <c r="J27" s="2"/>
      <c r="K27" s="2"/>
      <c r="L27" s="39"/>
      <c r="M27" s="22">
        <f>C27/Result!$C$27</f>
        <v>-2.637113424855808E-3</v>
      </c>
      <c r="N27" s="22">
        <f>D27/Result!$D$27</f>
        <v>-1.5536025653933917E-3</v>
      </c>
      <c r="O27" s="22">
        <f>E27/Result!$E$27</f>
        <v>-1.4468957876756128E-3</v>
      </c>
      <c r="P27" s="22">
        <f>F27/Result!$F$27</f>
        <v>-1.6783757456314428E-3</v>
      </c>
      <c r="Q27" s="22">
        <f>G27/Result!$G$27</f>
        <v>-2.692638476050304E-3</v>
      </c>
      <c r="R27" s="25">
        <f>H27/Result!$H$27</f>
        <v>-1.5699065556404705E-2</v>
      </c>
    </row>
    <row r="28" spans="2:18">
      <c r="B28" s="64"/>
      <c r="C28" s="20">
        <f>Result!C34-Result!$C$33</f>
        <v>4.255593006501357E-4</v>
      </c>
      <c r="D28" s="56">
        <f>Result!D34-Result!$D$33</f>
        <v>1.1944219183219751E-2</v>
      </c>
      <c r="E28" s="20">
        <f>Result!E34-Result!$E$33</f>
        <v>6.5381055656401621E-3</v>
      </c>
      <c r="F28" s="56">
        <f>Result!F34-Result!$F$33</f>
        <v>3.5200737593799047E-3</v>
      </c>
      <c r="G28" s="20">
        <f>Result!G34-Result!$G$33</f>
        <v>5.4029705746400092E-4</v>
      </c>
      <c r="H28" s="31">
        <f>Result!H34-Result!$H$33</f>
        <v>0</v>
      </c>
      <c r="I28" s="2"/>
      <c r="J28" s="2"/>
      <c r="K28" s="2"/>
      <c r="L28" s="34"/>
      <c r="M28" s="69">
        <f>C28/Result!$C$33</f>
        <v>8.9021766816270244E-5</v>
      </c>
      <c r="N28" s="18">
        <f>D28/Result!$D$33</f>
        <v>3.308696921747011E-3</v>
      </c>
      <c r="O28" s="18">
        <f>E28/Result!$E$33</f>
        <v>2.8123647539213914E-3</v>
      </c>
      <c r="P28" s="18">
        <f>F28/Result!$F$33</f>
        <v>2.3580481116802997E-3</v>
      </c>
      <c r="Q28" s="18">
        <f>G28/Result!$G$33</f>
        <v>3.3769431973259614E-3</v>
      </c>
      <c r="R28" s="24"/>
    </row>
    <row r="29" spans="2:18">
      <c r="B29" s="62">
        <v>25</v>
      </c>
      <c r="C29" s="20">
        <f>Result!C35-Result!$C$33</f>
        <v>-1.4273780917630319E-2</v>
      </c>
      <c r="D29" s="56">
        <f>Result!D35-Result!$D$33</f>
        <v>-5.4955629573503195E-3</v>
      </c>
      <c r="E29" s="20">
        <f>Result!E35-Result!$E$33</f>
        <v>-2.5507822375998579E-3</v>
      </c>
      <c r="F29" s="56">
        <f>Result!F35-Result!$F$33</f>
        <v>-1.6091584980799656E-3</v>
      </c>
      <c r="G29" s="20">
        <f>Result!G35-Result!$G$33</f>
        <v>-4.8900693983999766E-5</v>
      </c>
      <c r="H29" s="31">
        <f>Result!H35-Result!$H$33</f>
        <v>0</v>
      </c>
      <c r="I29" s="2"/>
      <c r="J29" s="2"/>
      <c r="K29" s="2"/>
      <c r="L29" s="36">
        <v>25</v>
      </c>
      <c r="M29" s="18">
        <f>C29/Result!$C$33</f>
        <v>-2.9858992495160473E-3</v>
      </c>
      <c r="N29" s="18">
        <f>D29/Result!$D$33</f>
        <v>-1.5223391300284521E-3</v>
      </c>
      <c r="O29" s="18">
        <f>E29/Result!$E$33</f>
        <v>-1.0972184508085689E-3</v>
      </c>
      <c r="P29" s="18">
        <f>F29/Result!$F$33</f>
        <v>-1.0779527410983011E-3</v>
      </c>
      <c r="Q29" s="18">
        <f>G29/Result!$G$33</f>
        <v>-3.0563717424055974E-4</v>
      </c>
      <c r="R29" s="24"/>
    </row>
    <row r="30" spans="2:18">
      <c r="B30" s="62"/>
      <c r="C30" s="20">
        <f>Result!C36-Result!$C$33</f>
        <v>-0.44874019169812041</v>
      </c>
      <c r="D30" s="56">
        <f>Result!D36-Result!$D$33</f>
        <v>-0.34334194172373023</v>
      </c>
      <c r="E30" s="20">
        <f>Result!E36-Result!$E$33</f>
        <v>-0.22553697151897989</v>
      </c>
      <c r="F30" s="56">
        <f>Result!F36-Result!$F$33</f>
        <v>-0.14151809201110011</v>
      </c>
      <c r="G30" s="20">
        <f>Result!G36-Result!$G$33</f>
        <v>1.3098056732517016E-2</v>
      </c>
      <c r="H30" s="31">
        <f>Result!H36-Result!$H$33</f>
        <v>1.2358123706960101E-4</v>
      </c>
      <c r="I30" s="2"/>
      <c r="J30" s="2"/>
      <c r="K30" s="2"/>
      <c r="L30" s="36"/>
      <c r="M30" s="18">
        <f>C30/Result!$C$33</f>
        <v>-9.3870923853408075E-2</v>
      </c>
      <c r="N30" s="18">
        <f>D30/Result!$D$33</f>
        <v>-9.5109978162818465E-2</v>
      </c>
      <c r="O30" s="18">
        <f>E30/Result!$E$33</f>
        <v>-9.7014681552338417E-2</v>
      </c>
      <c r="P30" s="18">
        <f>F30/Result!$F$33</f>
        <v>-9.4800987833322886E-2</v>
      </c>
      <c r="Q30" s="18">
        <f>G30/Result!$G$33</f>
        <v>8.1864953676913016E-2</v>
      </c>
      <c r="R30" s="24"/>
    </row>
    <row r="31" spans="2:18">
      <c r="B31" s="62"/>
      <c r="C31" s="20">
        <f>Result!C37-Result!$C$33</f>
        <v>2.6135027750149753E-2</v>
      </c>
      <c r="D31" s="56">
        <f>Result!D37-Result!$D$33</f>
        <v>2.8420813583499793E-2</v>
      </c>
      <c r="E31" s="20">
        <f>Result!E37-Result!$E$33</f>
        <v>2.431009434722009E-2</v>
      </c>
      <c r="F31" s="56">
        <f>Result!F37-Result!$F$33</f>
        <v>2.0453250218450014E-2</v>
      </c>
      <c r="G31" s="20">
        <f>Result!G37-Result!$G$33</f>
        <v>9.7273030094110202E-3</v>
      </c>
      <c r="H31" s="31">
        <f>Result!H37-Result!$H$33</f>
        <v>4.6058872036465302E-9</v>
      </c>
      <c r="I31" s="2"/>
      <c r="J31" s="2"/>
      <c r="K31" s="2"/>
      <c r="L31" s="36"/>
      <c r="M31" s="18">
        <f>C31/Result!$C$33</f>
        <v>5.4671260681089786E-3</v>
      </c>
      <c r="N31" s="18">
        <f>D31/Result!$D$33</f>
        <v>7.8729180178961338E-3</v>
      </c>
      <c r="O31" s="18">
        <f>E31/Result!$E$33</f>
        <v>1.045698204475707E-2</v>
      </c>
      <c r="P31" s="18">
        <f>F31/Result!$F$33</f>
        <v>1.3701345867206166E-2</v>
      </c>
      <c r="Q31" s="18">
        <f>G31/Result!$G$33</f>
        <v>6.0797202709451249E-2</v>
      </c>
      <c r="R31" s="24"/>
    </row>
    <row r="32" spans="2:18" ht="15" thickBot="1">
      <c r="B32" s="66"/>
      <c r="C32" s="27">
        <f>Result!C38-Result!$C$33</f>
        <v>-1.8704557359270346E-2</v>
      </c>
      <c r="D32" s="67">
        <f>Result!D38-Result!$D$33</f>
        <v>-9.5830820625102398E-3</v>
      </c>
      <c r="E32" s="27">
        <f>Result!E38-Result!$E$33</f>
        <v>-6.1821709286897786E-3</v>
      </c>
      <c r="F32" s="67">
        <f>Result!F38-Result!$F$33</f>
        <v>-4.8291321602100812E-3</v>
      </c>
      <c r="G32" s="27">
        <f>Result!G38-Result!$G$33</f>
        <v>-1.7421641686169997E-3</v>
      </c>
      <c r="H32" s="68">
        <f>Result!H38-Result!$H$33</f>
        <v>-7.89382245642982E-8</v>
      </c>
      <c r="I32" s="2"/>
      <c r="J32" s="2"/>
      <c r="K32" s="2"/>
      <c r="L32" s="37"/>
      <c r="M32" s="28">
        <f>C32/Result!$C$33</f>
        <v>-3.9127631357009215E-3</v>
      </c>
      <c r="N32" s="28">
        <f>D32/Result!$D$33</f>
        <v>-2.6546326415059452E-3</v>
      </c>
      <c r="O32" s="28">
        <f>E32/Result!$E$33</f>
        <v>-2.6592595436109715E-3</v>
      </c>
      <c r="P32" s="28">
        <f>F32/Result!$F$33</f>
        <v>-3.2349680006262074E-3</v>
      </c>
      <c r="Q32" s="28">
        <f>G32/Result!$G$33</f>
        <v>-1.0888805253632542E-2</v>
      </c>
      <c r="R32" s="29"/>
    </row>
  </sheetData>
  <mergeCells count="12">
    <mergeCell ref="L29:L32"/>
    <mergeCell ref="B4:B7"/>
    <mergeCell ref="B9:B12"/>
    <mergeCell ref="B14:B17"/>
    <mergeCell ref="B19:B22"/>
    <mergeCell ref="B24:B27"/>
    <mergeCell ref="B29:B32"/>
    <mergeCell ref="L4:L7"/>
    <mergeCell ref="L9:L12"/>
    <mergeCell ref="L14:L17"/>
    <mergeCell ref="L19:L22"/>
    <mergeCell ref="L24:L2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Error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Jirui Qin</cp:lastModifiedBy>
  <dcterms:created xsi:type="dcterms:W3CDTF">2015-01-14T21:28:12Z</dcterms:created>
  <dcterms:modified xsi:type="dcterms:W3CDTF">2015-02-25T06:32:00Z</dcterms:modified>
</cp:coreProperties>
</file>