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urr/Dropbox/Phenotyping/ref2_mutant/"/>
    </mc:Choice>
  </mc:AlternateContent>
  <xr:revisionPtr revIDLastSave="0" documentId="13_ncr:1_{D80DE1C6-05A8-284D-A568-22ECA3063F23}" xr6:coauthVersionLast="46" xr6:coauthVersionMax="46" xr10:uidLastSave="{00000000-0000-0000-0000-000000000000}"/>
  <bookViews>
    <workbookView xWindow="1240" yWindow="460" windowWidth="40500" windowHeight="27920" activeTab="2" xr2:uid="{00000000-000D-0000-FFFF-FFFF00000000}"/>
  </bookViews>
  <sheets>
    <sheet name="ref2_mutant5min_3sd_Devs_old" sheetId="1" r:id="rId1"/>
    <sheet name="ref2_mutantCellDefectSummary" sheetId="7" r:id="rId2"/>
    <sheet name="ref2_mutant_dots" sheetId="3" r:id="rId3"/>
    <sheet name="CC defect counts per cell" sheetId="2" r:id="rId4"/>
    <sheet name="ref2_mutant_CellMeanPositionDev" sheetId="4" r:id="rId5"/>
    <sheet name="ref2_mutant__defect_counts" sheetId="5" r:id="rId6"/>
    <sheet name="ref2_mutantCCdev" sheetId="6" r:id="rId7"/>
  </sheets>
  <definedNames>
    <definedName name="_xlnm._FilterDatabase" localSheetId="0" hidden="1">ref2_mutant5min_3sd_Devs_old!$A$1:$S$176</definedName>
    <definedName name="_xlnm._FilterDatabase" localSheetId="1" hidden="1">ref2_mutantCellDefectSummary!$A$1:$K$1375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7" l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F3" i="4"/>
  <c r="G3" i="4"/>
  <c r="H3" i="4"/>
  <c r="I3" i="4"/>
  <c r="F4" i="4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F64" i="4"/>
  <c r="G64" i="4"/>
  <c r="H64" i="4"/>
  <c r="I64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H71" i="4"/>
  <c r="I71" i="4"/>
  <c r="F72" i="4"/>
  <c r="G72" i="4"/>
  <c r="H72" i="4"/>
  <c r="I72" i="4"/>
  <c r="F73" i="4"/>
  <c r="G73" i="4"/>
  <c r="H73" i="4"/>
  <c r="I73" i="4"/>
  <c r="F74" i="4"/>
  <c r="G74" i="4"/>
  <c r="H74" i="4"/>
  <c r="I74" i="4"/>
  <c r="F75" i="4"/>
  <c r="G75" i="4"/>
  <c r="H75" i="4"/>
  <c r="I75" i="4"/>
  <c r="F76" i="4"/>
  <c r="G76" i="4"/>
  <c r="H76" i="4"/>
  <c r="I76" i="4"/>
  <c r="F77" i="4"/>
  <c r="G77" i="4"/>
  <c r="H77" i="4"/>
  <c r="I77" i="4"/>
  <c r="F78" i="4"/>
  <c r="G78" i="4"/>
  <c r="H78" i="4"/>
  <c r="I78" i="4"/>
  <c r="F79" i="4"/>
  <c r="G79" i="4"/>
  <c r="H79" i="4"/>
  <c r="I79" i="4"/>
  <c r="F80" i="4"/>
  <c r="G80" i="4"/>
  <c r="H80" i="4"/>
  <c r="I80" i="4"/>
  <c r="F81" i="4"/>
  <c r="G81" i="4"/>
  <c r="H81" i="4"/>
  <c r="I81" i="4"/>
  <c r="F82" i="4"/>
  <c r="G82" i="4"/>
  <c r="H82" i="4"/>
  <c r="I82" i="4"/>
  <c r="F83" i="4"/>
  <c r="G83" i="4"/>
  <c r="H83" i="4"/>
  <c r="I83" i="4"/>
  <c r="F84" i="4"/>
  <c r="G84" i="4"/>
  <c r="H84" i="4"/>
  <c r="I84" i="4"/>
  <c r="F85" i="4"/>
  <c r="G85" i="4"/>
  <c r="H85" i="4"/>
  <c r="I85" i="4"/>
  <c r="F86" i="4"/>
  <c r="G86" i="4"/>
  <c r="H86" i="4"/>
  <c r="I86" i="4"/>
  <c r="F87" i="4"/>
  <c r="G87" i="4"/>
  <c r="H87" i="4"/>
  <c r="I87" i="4"/>
  <c r="F88" i="4"/>
  <c r="G88" i="4"/>
  <c r="H88" i="4"/>
  <c r="I88" i="4"/>
  <c r="F89" i="4"/>
  <c r="G89" i="4"/>
  <c r="H89" i="4"/>
  <c r="I89" i="4"/>
  <c r="F90" i="4"/>
  <c r="G90" i="4"/>
  <c r="H90" i="4"/>
  <c r="I90" i="4"/>
  <c r="F91" i="4"/>
  <c r="G91" i="4"/>
  <c r="H91" i="4"/>
  <c r="I91" i="4"/>
  <c r="F92" i="4"/>
  <c r="G92" i="4"/>
  <c r="H92" i="4"/>
  <c r="I92" i="4"/>
  <c r="F93" i="4"/>
  <c r="G93" i="4"/>
  <c r="H93" i="4"/>
  <c r="I93" i="4"/>
  <c r="F94" i="4"/>
  <c r="G94" i="4"/>
  <c r="H94" i="4"/>
  <c r="I94" i="4"/>
  <c r="F95" i="4"/>
  <c r="G95" i="4"/>
  <c r="H95" i="4"/>
  <c r="I95" i="4"/>
  <c r="F96" i="4"/>
  <c r="G96" i="4"/>
  <c r="H96" i="4"/>
  <c r="I96" i="4"/>
  <c r="F97" i="4"/>
  <c r="G97" i="4"/>
  <c r="H97" i="4"/>
  <c r="I97" i="4"/>
  <c r="F98" i="4"/>
  <c r="G98" i="4"/>
  <c r="H98" i="4"/>
  <c r="I98" i="4"/>
  <c r="F99" i="4"/>
  <c r="G99" i="4"/>
  <c r="H99" i="4"/>
  <c r="I99" i="4"/>
  <c r="F100" i="4"/>
  <c r="G100" i="4"/>
  <c r="H100" i="4"/>
  <c r="I100" i="4"/>
  <c r="F101" i="4"/>
  <c r="G101" i="4"/>
  <c r="H101" i="4"/>
  <c r="I101" i="4"/>
  <c r="F102" i="4"/>
  <c r="G102" i="4"/>
  <c r="H102" i="4"/>
  <c r="I102" i="4"/>
  <c r="F103" i="4"/>
  <c r="G103" i="4"/>
  <c r="H103" i="4"/>
  <c r="I103" i="4"/>
  <c r="F104" i="4"/>
  <c r="G104" i="4"/>
  <c r="H104" i="4"/>
  <c r="I104" i="4"/>
  <c r="F105" i="4"/>
  <c r="G105" i="4"/>
  <c r="H105" i="4"/>
  <c r="I105" i="4"/>
  <c r="F106" i="4"/>
  <c r="G106" i="4"/>
  <c r="H106" i="4"/>
  <c r="I106" i="4"/>
  <c r="F107" i="4"/>
  <c r="G107" i="4"/>
  <c r="H107" i="4"/>
  <c r="I107" i="4"/>
  <c r="F108" i="4"/>
  <c r="G108" i="4"/>
  <c r="H108" i="4"/>
  <c r="I108" i="4"/>
  <c r="F109" i="4"/>
  <c r="G109" i="4"/>
  <c r="H109" i="4"/>
  <c r="I109" i="4"/>
  <c r="F110" i="4"/>
  <c r="G110" i="4"/>
  <c r="H110" i="4"/>
  <c r="I110" i="4"/>
  <c r="F111" i="4"/>
  <c r="G111" i="4"/>
  <c r="H111" i="4"/>
  <c r="I111" i="4"/>
  <c r="F112" i="4"/>
  <c r="G112" i="4"/>
  <c r="H112" i="4"/>
  <c r="I112" i="4"/>
  <c r="F113" i="4"/>
  <c r="G113" i="4"/>
  <c r="H113" i="4"/>
  <c r="I113" i="4"/>
  <c r="F114" i="4"/>
  <c r="G114" i="4"/>
  <c r="H114" i="4"/>
  <c r="I114" i="4"/>
  <c r="F115" i="4"/>
  <c r="G115" i="4"/>
  <c r="H115" i="4"/>
  <c r="I115" i="4"/>
  <c r="F116" i="4"/>
  <c r="G116" i="4"/>
  <c r="H116" i="4"/>
  <c r="I116" i="4"/>
  <c r="F117" i="4"/>
  <c r="G117" i="4"/>
  <c r="H117" i="4"/>
  <c r="I117" i="4"/>
  <c r="F118" i="4"/>
  <c r="G118" i="4"/>
  <c r="H118" i="4"/>
  <c r="I118" i="4"/>
  <c r="F119" i="4"/>
  <c r="G119" i="4"/>
  <c r="H119" i="4"/>
  <c r="I119" i="4"/>
  <c r="F120" i="4"/>
  <c r="G120" i="4"/>
  <c r="H120" i="4"/>
  <c r="I120" i="4"/>
  <c r="F121" i="4"/>
  <c r="G121" i="4"/>
  <c r="H121" i="4"/>
  <c r="I121" i="4"/>
  <c r="F122" i="4"/>
  <c r="G122" i="4"/>
  <c r="H122" i="4"/>
  <c r="I122" i="4"/>
  <c r="F123" i="4"/>
  <c r="G123" i="4"/>
  <c r="H123" i="4"/>
  <c r="I123" i="4"/>
  <c r="F124" i="4"/>
  <c r="G124" i="4"/>
  <c r="H124" i="4"/>
  <c r="I124" i="4"/>
  <c r="F125" i="4"/>
  <c r="G125" i="4"/>
  <c r="H125" i="4"/>
  <c r="I125" i="4"/>
  <c r="F126" i="4"/>
  <c r="G126" i="4"/>
  <c r="H126" i="4"/>
  <c r="I126" i="4"/>
  <c r="F127" i="4"/>
  <c r="G127" i="4"/>
  <c r="H127" i="4"/>
  <c r="I127" i="4"/>
  <c r="F128" i="4"/>
  <c r="G128" i="4"/>
  <c r="H128" i="4"/>
  <c r="I128" i="4"/>
  <c r="F129" i="4"/>
  <c r="G129" i="4"/>
  <c r="H129" i="4"/>
  <c r="I129" i="4"/>
  <c r="F130" i="4"/>
  <c r="G130" i="4"/>
  <c r="H130" i="4"/>
  <c r="I130" i="4"/>
  <c r="F131" i="4"/>
  <c r="G131" i="4"/>
  <c r="H131" i="4"/>
  <c r="I131" i="4"/>
  <c r="F132" i="4"/>
  <c r="G132" i="4"/>
  <c r="H132" i="4"/>
  <c r="I132" i="4"/>
  <c r="F133" i="4"/>
  <c r="G133" i="4"/>
  <c r="H133" i="4"/>
  <c r="I133" i="4"/>
  <c r="F134" i="4"/>
  <c r="G134" i="4"/>
  <c r="H134" i="4"/>
  <c r="I134" i="4"/>
  <c r="F135" i="4"/>
  <c r="G135" i="4"/>
  <c r="H135" i="4"/>
  <c r="I135" i="4"/>
  <c r="F136" i="4"/>
  <c r="G136" i="4"/>
  <c r="H136" i="4"/>
  <c r="I136" i="4"/>
  <c r="F137" i="4"/>
  <c r="G137" i="4"/>
  <c r="H137" i="4"/>
  <c r="I137" i="4"/>
  <c r="F138" i="4"/>
  <c r="G138" i="4"/>
  <c r="H138" i="4"/>
  <c r="I138" i="4"/>
  <c r="F139" i="4"/>
  <c r="G139" i="4"/>
  <c r="H139" i="4"/>
  <c r="I139" i="4"/>
  <c r="F140" i="4"/>
  <c r="G140" i="4"/>
  <c r="H140" i="4"/>
  <c r="I140" i="4"/>
  <c r="F141" i="4"/>
  <c r="G141" i="4"/>
  <c r="H141" i="4"/>
  <c r="I141" i="4"/>
  <c r="F142" i="4"/>
  <c r="G142" i="4"/>
  <c r="H142" i="4"/>
  <c r="I142" i="4"/>
  <c r="F143" i="4"/>
  <c r="G143" i="4"/>
  <c r="H143" i="4"/>
  <c r="I143" i="4"/>
  <c r="F144" i="4"/>
  <c r="G144" i="4"/>
  <c r="H144" i="4"/>
  <c r="I144" i="4"/>
  <c r="F145" i="4"/>
  <c r="G145" i="4"/>
  <c r="H145" i="4"/>
  <c r="I145" i="4"/>
  <c r="F146" i="4"/>
  <c r="G146" i="4"/>
  <c r="H146" i="4"/>
  <c r="I146" i="4"/>
  <c r="F147" i="4"/>
  <c r="G147" i="4"/>
  <c r="H147" i="4"/>
  <c r="I147" i="4"/>
  <c r="F148" i="4"/>
  <c r="G148" i="4"/>
  <c r="H148" i="4"/>
  <c r="I148" i="4"/>
  <c r="F149" i="4"/>
  <c r="G149" i="4"/>
  <c r="H149" i="4"/>
  <c r="I149" i="4"/>
  <c r="F150" i="4"/>
  <c r="G150" i="4"/>
  <c r="H150" i="4"/>
  <c r="I150" i="4"/>
  <c r="F151" i="4"/>
  <c r="G151" i="4"/>
  <c r="H151" i="4"/>
  <c r="I151" i="4"/>
  <c r="F152" i="4"/>
  <c r="G152" i="4"/>
  <c r="H152" i="4"/>
  <c r="I152" i="4"/>
  <c r="F153" i="4"/>
  <c r="G153" i="4"/>
  <c r="H153" i="4"/>
  <c r="I153" i="4"/>
  <c r="F154" i="4"/>
  <c r="G154" i="4"/>
  <c r="H154" i="4"/>
  <c r="I154" i="4"/>
  <c r="F155" i="4"/>
  <c r="G155" i="4"/>
  <c r="H155" i="4"/>
  <c r="I155" i="4"/>
  <c r="F156" i="4"/>
  <c r="G156" i="4"/>
  <c r="H156" i="4"/>
  <c r="I156" i="4"/>
  <c r="F157" i="4"/>
  <c r="G157" i="4"/>
  <c r="H157" i="4"/>
  <c r="I157" i="4"/>
  <c r="F158" i="4"/>
  <c r="G158" i="4"/>
  <c r="H158" i="4"/>
  <c r="I158" i="4"/>
  <c r="F159" i="4"/>
  <c r="G159" i="4"/>
  <c r="H159" i="4"/>
  <c r="I159" i="4"/>
  <c r="F160" i="4"/>
  <c r="G160" i="4"/>
  <c r="H160" i="4"/>
  <c r="I160" i="4"/>
  <c r="F161" i="4"/>
  <c r="G161" i="4"/>
  <c r="H161" i="4"/>
  <c r="I161" i="4"/>
  <c r="F162" i="4"/>
  <c r="G162" i="4"/>
  <c r="H162" i="4"/>
  <c r="I162" i="4"/>
  <c r="F163" i="4"/>
  <c r="G163" i="4"/>
  <c r="H163" i="4"/>
  <c r="I163" i="4"/>
  <c r="F164" i="4"/>
  <c r="G164" i="4"/>
  <c r="H164" i="4"/>
  <c r="I164" i="4"/>
  <c r="F165" i="4"/>
  <c r="G165" i="4"/>
  <c r="H165" i="4"/>
  <c r="I165" i="4"/>
  <c r="F166" i="4"/>
  <c r="G166" i="4"/>
  <c r="H166" i="4"/>
  <c r="I166" i="4"/>
  <c r="F167" i="4"/>
  <c r="G167" i="4"/>
  <c r="H167" i="4"/>
  <c r="I167" i="4"/>
  <c r="F168" i="4"/>
  <c r="G168" i="4"/>
  <c r="H168" i="4"/>
  <c r="I168" i="4"/>
  <c r="F169" i="4"/>
  <c r="G169" i="4"/>
  <c r="H169" i="4"/>
  <c r="I169" i="4"/>
  <c r="F170" i="4"/>
  <c r="G170" i="4"/>
  <c r="H170" i="4"/>
  <c r="I170" i="4"/>
  <c r="F171" i="4"/>
  <c r="G171" i="4"/>
  <c r="H171" i="4"/>
  <c r="I171" i="4"/>
  <c r="F172" i="4"/>
  <c r="G172" i="4"/>
  <c r="H172" i="4"/>
  <c r="I172" i="4"/>
  <c r="F173" i="4"/>
  <c r="G173" i="4"/>
  <c r="H173" i="4"/>
  <c r="I173" i="4"/>
  <c r="F174" i="4"/>
  <c r="G174" i="4"/>
  <c r="H174" i="4"/>
  <c r="I174" i="4"/>
  <c r="F175" i="4"/>
  <c r="G175" i="4"/>
  <c r="H175" i="4"/>
  <c r="I175" i="4"/>
  <c r="F176" i="4"/>
  <c r="G176" i="4"/>
  <c r="H176" i="4"/>
  <c r="I176" i="4"/>
  <c r="F177" i="4"/>
  <c r="G177" i="4"/>
  <c r="H177" i="4"/>
  <c r="I177" i="4"/>
  <c r="F178" i="4"/>
  <c r="G178" i="4"/>
  <c r="H178" i="4"/>
  <c r="I178" i="4"/>
  <c r="F179" i="4"/>
  <c r="G179" i="4"/>
  <c r="H179" i="4"/>
  <c r="I179" i="4"/>
  <c r="F180" i="4"/>
  <c r="G180" i="4"/>
  <c r="H180" i="4"/>
  <c r="I180" i="4"/>
  <c r="F181" i="4"/>
  <c r="G181" i="4"/>
  <c r="H181" i="4"/>
  <c r="I181" i="4"/>
  <c r="F182" i="4"/>
  <c r="G182" i="4"/>
  <c r="H182" i="4"/>
  <c r="I182" i="4"/>
  <c r="F183" i="4"/>
  <c r="G183" i="4"/>
  <c r="H183" i="4"/>
  <c r="I183" i="4"/>
  <c r="F184" i="4"/>
  <c r="G184" i="4"/>
  <c r="H184" i="4"/>
  <c r="I184" i="4"/>
  <c r="F185" i="4"/>
  <c r="G185" i="4"/>
  <c r="H185" i="4"/>
  <c r="I185" i="4"/>
  <c r="F186" i="4"/>
  <c r="G186" i="4"/>
  <c r="H186" i="4"/>
  <c r="I186" i="4"/>
  <c r="F187" i="4"/>
  <c r="G187" i="4"/>
  <c r="H187" i="4"/>
  <c r="I187" i="4"/>
  <c r="F188" i="4"/>
  <c r="G188" i="4"/>
  <c r="H188" i="4"/>
  <c r="I188" i="4"/>
  <c r="F189" i="4"/>
  <c r="G189" i="4"/>
  <c r="H189" i="4"/>
  <c r="I189" i="4"/>
  <c r="F190" i="4"/>
  <c r="G190" i="4"/>
  <c r="H190" i="4"/>
  <c r="I190" i="4"/>
  <c r="F191" i="4"/>
  <c r="G191" i="4"/>
  <c r="H191" i="4"/>
  <c r="I191" i="4"/>
  <c r="F192" i="4"/>
  <c r="G192" i="4"/>
  <c r="H192" i="4"/>
  <c r="I192" i="4"/>
  <c r="F193" i="4"/>
  <c r="G193" i="4"/>
  <c r="H193" i="4"/>
  <c r="I193" i="4"/>
  <c r="F194" i="4"/>
  <c r="G194" i="4"/>
  <c r="H194" i="4"/>
  <c r="I194" i="4"/>
  <c r="F195" i="4"/>
  <c r="G195" i="4"/>
  <c r="H195" i="4"/>
  <c r="I195" i="4"/>
  <c r="F196" i="4"/>
  <c r="G196" i="4"/>
  <c r="H196" i="4"/>
  <c r="I196" i="4"/>
  <c r="F197" i="4"/>
  <c r="G197" i="4"/>
  <c r="H197" i="4"/>
  <c r="I197" i="4"/>
  <c r="F198" i="4"/>
  <c r="G198" i="4"/>
  <c r="H198" i="4"/>
  <c r="I198" i="4"/>
  <c r="F199" i="4"/>
  <c r="G199" i="4"/>
  <c r="H199" i="4"/>
  <c r="I199" i="4"/>
  <c r="F200" i="4"/>
  <c r="G200" i="4"/>
  <c r="H200" i="4"/>
  <c r="I200" i="4"/>
  <c r="F201" i="4"/>
  <c r="G201" i="4"/>
  <c r="H201" i="4"/>
  <c r="I201" i="4"/>
  <c r="F202" i="4"/>
  <c r="G202" i="4"/>
  <c r="H202" i="4"/>
  <c r="I202" i="4"/>
  <c r="F203" i="4"/>
  <c r="G203" i="4"/>
  <c r="H203" i="4"/>
  <c r="I203" i="4"/>
  <c r="F204" i="4"/>
  <c r="G204" i="4"/>
  <c r="H204" i="4"/>
  <c r="I204" i="4"/>
  <c r="F205" i="4"/>
  <c r="G205" i="4"/>
  <c r="H205" i="4"/>
  <c r="I205" i="4"/>
  <c r="F206" i="4"/>
  <c r="G206" i="4"/>
  <c r="H206" i="4"/>
  <c r="I206" i="4"/>
  <c r="F207" i="4"/>
  <c r="G207" i="4"/>
  <c r="H207" i="4"/>
  <c r="I207" i="4"/>
  <c r="F208" i="4"/>
  <c r="G208" i="4"/>
  <c r="H208" i="4"/>
  <c r="I208" i="4"/>
  <c r="F209" i="4"/>
  <c r="G209" i="4"/>
  <c r="H209" i="4"/>
  <c r="I209" i="4"/>
  <c r="F210" i="4"/>
  <c r="G210" i="4"/>
  <c r="H210" i="4"/>
  <c r="I210" i="4"/>
  <c r="F211" i="4"/>
  <c r="G211" i="4"/>
  <c r="H211" i="4"/>
  <c r="I211" i="4"/>
  <c r="F212" i="4"/>
  <c r="G212" i="4"/>
  <c r="H212" i="4"/>
  <c r="I212" i="4"/>
  <c r="F213" i="4"/>
  <c r="G213" i="4"/>
  <c r="H213" i="4"/>
  <c r="I213" i="4"/>
  <c r="F214" i="4"/>
  <c r="G214" i="4"/>
  <c r="H214" i="4"/>
  <c r="I214" i="4"/>
  <c r="F215" i="4"/>
  <c r="G215" i="4"/>
  <c r="H215" i="4"/>
  <c r="I215" i="4"/>
  <c r="F216" i="4"/>
  <c r="G216" i="4"/>
  <c r="H216" i="4"/>
  <c r="I216" i="4"/>
  <c r="F217" i="4"/>
  <c r="G217" i="4"/>
  <c r="H217" i="4"/>
  <c r="I217" i="4"/>
  <c r="F218" i="4"/>
  <c r="G218" i="4"/>
  <c r="H218" i="4"/>
  <c r="I218" i="4"/>
  <c r="F219" i="4"/>
  <c r="G219" i="4"/>
  <c r="H219" i="4"/>
  <c r="I219" i="4"/>
  <c r="F220" i="4"/>
  <c r="G220" i="4"/>
  <c r="H220" i="4"/>
  <c r="I220" i="4"/>
  <c r="F221" i="4"/>
  <c r="G221" i="4"/>
  <c r="H221" i="4"/>
  <c r="I221" i="4"/>
  <c r="F222" i="4"/>
  <c r="G222" i="4"/>
  <c r="H222" i="4"/>
  <c r="I222" i="4"/>
  <c r="F223" i="4"/>
  <c r="G223" i="4"/>
  <c r="H223" i="4"/>
  <c r="I223" i="4"/>
  <c r="F224" i="4"/>
  <c r="G224" i="4"/>
  <c r="H224" i="4"/>
  <c r="I224" i="4"/>
  <c r="F225" i="4"/>
  <c r="G225" i="4"/>
  <c r="H225" i="4"/>
  <c r="I225" i="4"/>
  <c r="F226" i="4"/>
  <c r="G226" i="4"/>
  <c r="H226" i="4"/>
  <c r="I226" i="4"/>
  <c r="F227" i="4"/>
  <c r="G227" i="4"/>
  <c r="H227" i="4"/>
  <c r="I227" i="4"/>
  <c r="F228" i="4"/>
  <c r="G228" i="4"/>
  <c r="H228" i="4"/>
  <c r="I228" i="4"/>
  <c r="F229" i="4"/>
  <c r="G229" i="4"/>
  <c r="H229" i="4"/>
  <c r="I229" i="4"/>
  <c r="F230" i="4"/>
  <c r="G230" i="4"/>
  <c r="H230" i="4"/>
  <c r="I230" i="4"/>
  <c r="F231" i="4"/>
  <c r="G231" i="4"/>
  <c r="H231" i="4"/>
  <c r="I231" i="4"/>
  <c r="F232" i="4"/>
  <c r="G232" i="4"/>
  <c r="H232" i="4"/>
  <c r="I232" i="4"/>
  <c r="F233" i="4"/>
  <c r="G233" i="4"/>
  <c r="H233" i="4"/>
  <c r="I233" i="4"/>
  <c r="F234" i="4"/>
  <c r="G234" i="4"/>
  <c r="H234" i="4"/>
  <c r="I234" i="4"/>
  <c r="F235" i="4"/>
  <c r="G235" i="4"/>
  <c r="H235" i="4"/>
  <c r="I235" i="4"/>
  <c r="F236" i="4"/>
  <c r="G236" i="4"/>
  <c r="H236" i="4"/>
  <c r="I236" i="4"/>
  <c r="F237" i="4"/>
  <c r="G237" i="4"/>
  <c r="H237" i="4"/>
  <c r="I237" i="4"/>
  <c r="F238" i="4"/>
  <c r="G238" i="4"/>
  <c r="H238" i="4"/>
  <c r="I238" i="4"/>
  <c r="F239" i="4"/>
  <c r="G239" i="4"/>
  <c r="H239" i="4"/>
  <c r="I239" i="4"/>
  <c r="F240" i="4"/>
  <c r="G240" i="4"/>
  <c r="H240" i="4"/>
  <c r="I240" i="4"/>
  <c r="F241" i="4"/>
  <c r="G241" i="4"/>
  <c r="H241" i="4"/>
  <c r="I241" i="4"/>
  <c r="F242" i="4"/>
  <c r="G242" i="4"/>
  <c r="H242" i="4"/>
  <c r="I242" i="4"/>
  <c r="F243" i="4"/>
  <c r="G243" i="4"/>
  <c r="H243" i="4"/>
  <c r="I243" i="4"/>
  <c r="F244" i="4"/>
  <c r="G244" i="4"/>
  <c r="H244" i="4"/>
  <c r="I244" i="4"/>
  <c r="F245" i="4"/>
  <c r="G245" i="4"/>
  <c r="H245" i="4"/>
  <c r="I245" i="4"/>
  <c r="F246" i="4"/>
  <c r="G246" i="4"/>
  <c r="H246" i="4"/>
  <c r="I246" i="4"/>
  <c r="F247" i="4"/>
  <c r="G247" i="4"/>
  <c r="H247" i="4"/>
  <c r="I247" i="4"/>
  <c r="F248" i="4"/>
  <c r="G248" i="4"/>
  <c r="H248" i="4"/>
  <c r="I248" i="4"/>
  <c r="F249" i="4"/>
  <c r="G249" i="4"/>
  <c r="H249" i="4"/>
  <c r="I249" i="4"/>
  <c r="F250" i="4"/>
  <c r="G250" i="4"/>
  <c r="H250" i="4"/>
  <c r="I250" i="4"/>
  <c r="F251" i="4"/>
  <c r="G251" i="4"/>
  <c r="H251" i="4"/>
  <c r="I251" i="4"/>
  <c r="F252" i="4"/>
  <c r="G252" i="4"/>
  <c r="H252" i="4"/>
  <c r="I252" i="4"/>
  <c r="F253" i="4"/>
  <c r="G253" i="4"/>
  <c r="H253" i="4"/>
  <c r="I253" i="4"/>
  <c r="F254" i="4"/>
  <c r="G254" i="4"/>
  <c r="H254" i="4"/>
  <c r="I254" i="4"/>
  <c r="F255" i="4"/>
  <c r="G255" i="4"/>
  <c r="H255" i="4"/>
  <c r="I255" i="4"/>
  <c r="F256" i="4"/>
  <c r="G256" i="4"/>
  <c r="H256" i="4"/>
  <c r="I256" i="4"/>
  <c r="F257" i="4"/>
  <c r="G257" i="4"/>
  <c r="H257" i="4"/>
  <c r="I257" i="4"/>
  <c r="F258" i="4"/>
  <c r="G258" i="4"/>
  <c r="H258" i="4"/>
  <c r="I258" i="4"/>
  <c r="F259" i="4"/>
  <c r="G259" i="4"/>
  <c r="H259" i="4"/>
  <c r="I259" i="4"/>
  <c r="F260" i="4"/>
  <c r="G260" i="4"/>
  <c r="H260" i="4"/>
  <c r="I260" i="4"/>
  <c r="F261" i="4"/>
  <c r="G261" i="4"/>
  <c r="H261" i="4"/>
  <c r="I261" i="4"/>
  <c r="F262" i="4"/>
  <c r="G262" i="4"/>
  <c r="H262" i="4"/>
  <c r="I262" i="4"/>
  <c r="F263" i="4"/>
  <c r="G263" i="4"/>
  <c r="H263" i="4"/>
  <c r="I263" i="4"/>
  <c r="F264" i="4"/>
  <c r="G264" i="4"/>
  <c r="H264" i="4"/>
  <c r="I264" i="4"/>
  <c r="F265" i="4"/>
  <c r="G265" i="4"/>
  <c r="H265" i="4"/>
  <c r="I265" i="4"/>
  <c r="F266" i="4"/>
  <c r="G266" i="4"/>
  <c r="H266" i="4"/>
  <c r="I266" i="4"/>
  <c r="F267" i="4"/>
  <c r="G267" i="4"/>
  <c r="H267" i="4"/>
  <c r="I267" i="4"/>
  <c r="F268" i="4"/>
  <c r="G268" i="4"/>
  <c r="H268" i="4"/>
  <c r="I268" i="4"/>
  <c r="F269" i="4"/>
  <c r="G269" i="4"/>
  <c r="H269" i="4"/>
  <c r="I269" i="4"/>
  <c r="F270" i="4"/>
  <c r="G270" i="4"/>
  <c r="H270" i="4"/>
  <c r="I270" i="4"/>
  <c r="F271" i="4"/>
  <c r="G271" i="4"/>
  <c r="H271" i="4"/>
  <c r="I271" i="4"/>
  <c r="F272" i="4"/>
  <c r="G272" i="4"/>
  <c r="H272" i="4"/>
  <c r="I272" i="4"/>
  <c r="F273" i="4"/>
  <c r="G273" i="4"/>
  <c r="H273" i="4"/>
  <c r="I273" i="4"/>
  <c r="F274" i="4"/>
  <c r="G274" i="4"/>
  <c r="H274" i="4"/>
  <c r="I274" i="4"/>
  <c r="F275" i="4"/>
  <c r="G275" i="4"/>
  <c r="H275" i="4"/>
  <c r="I275" i="4"/>
  <c r="F276" i="4"/>
  <c r="G276" i="4"/>
  <c r="H276" i="4"/>
  <c r="I276" i="4"/>
  <c r="F277" i="4"/>
  <c r="G277" i="4"/>
  <c r="H277" i="4"/>
  <c r="I277" i="4"/>
  <c r="F278" i="4"/>
  <c r="G278" i="4"/>
  <c r="H278" i="4"/>
  <c r="I278" i="4"/>
  <c r="F279" i="4"/>
  <c r="G279" i="4"/>
  <c r="H279" i="4"/>
  <c r="I279" i="4"/>
  <c r="F280" i="4"/>
  <c r="G280" i="4"/>
  <c r="H280" i="4"/>
  <c r="I280" i="4"/>
  <c r="F281" i="4"/>
  <c r="G281" i="4"/>
  <c r="H281" i="4"/>
  <c r="I281" i="4"/>
  <c r="F282" i="4"/>
  <c r="G282" i="4"/>
  <c r="H282" i="4"/>
  <c r="I282" i="4"/>
  <c r="F283" i="4"/>
  <c r="G283" i="4"/>
  <c r="H283" i="4"/>
  <c r="I283" i="4"/>
  <c r="F284" i="4"/>
  <c r="G284" i="4"/>
  <c r="H284" i="4"/>
  <c r="I284" i="4"/>
  <c r="F285" i="4"/>
  <c r="G285" i="4"/>
  <c r="H285" i="4"/>
  <c r="I285" i="4"/>
  <c r="F286" i="4"/>
  <c r="G286" i="4"/>
  <c r="H286" i="4"/>
  <c r="I286" i="4"/>
  <c r="F287" i="4"/>
  <c r="G287" i="4"/>
  <c r="H287" i="4"/>
  <c r="I287" i="4"/>
  <c r="F288" i="4"/>
  <c r="G288" i="4"/>
  <c r="H288" i="4"/>
  <c r="I288" i="4"/>
  <c r="F289" i="4"/>
  <c r="G289" i="4"/>
  <c r="H289" i="4"/>
  <c r="I289" i="4"/>
  <c r="F290" i="4"/>
  <c r="G290" i="4"/>
  <c r="H290" i="4"/>
  <c r="I290" i="4"/>
  <c r="F291" i="4"/>
  <c r="G291" i="4"/>
  <c r="H291" i="4"/>
  <c r="I291" i="4"/>
  <c r="F292" i="4"/>
  <c r="G292" i="4"/>
  <c r="H292" i="4"/>
  <c r="I292" i="4"/>
  <c r="F293" i="4"/>
  <c r="G293" i="4"/>
  <c r="H293" i="4"/>
  <c r="I293" i="4"/>
  <c r="F294" i="4"/>
  <c r="G294" i="4"/>
  <c r="H294" i="4"/>
  <c r="I294" i="4"/>
  <c r="F295" i="4"/>
  <c r="G295" i="4"/>
  <c r="H295" i="4"/>
  <c r="I295" i="4"/>
  <c r="F296" i="4"/>
  <c r="G296" i="4"/>
  <c r="H296" i="4"/>
  <c r="I296" i="4"/>
  <c r="F297" i="4"/>
  <c r="G297" i="4"/>
  <c r="H297" i="4"/>
  <c r="I297" i="4"/>
  <c r="F298" i="4"/>
  <c r="G298" i="4"/>
  <c r="H298" i="4"/>
  <c r="I298" i="4"/>
  <c r="F299" i="4"/>
  <c r="G299" i="4"/>
  <c r="H299" i="4"/>
  <c r="I299" i="4"/>
  <c r="F300" i="4"/>
  <c r="G300" i="4"/>
  <c r="H300" i="4"/>
  <c r="I300" i="4"/>
  <c r="F301" i="4"/>
  <c r="G301" i="4"/>
  <c r="H301" i="4"/>
  <c r="I301" i="4"/>
  <c r="F302" i="4"/>
  <c r="G302" i="4"/>
  <c r="H302" i="4"/>
  <c r="I302" i="4"/>
  <c r="F303" i="4"/>
  <c r="G303" i="4"/>
  <c r="H303" i="4"/>
  <c r="I303" i="4"/>
  <c r="F304" i="4"/>
  <c r="G304" i="4"/>
  <c r="H304" i="4"/>
  <c r="I304" i="4"/>
  <c r="F305" i="4"/>
  <c r="G305" i="4"/>
  <c r="H305" i="4"/>
  <c r="I305" i="4"/>
  <c r="F306" i="4"/>
  <c r="G306" i="4"/>
  <c r="H306" i="4"/>
  <c r="I306" i="4"/>
  <c r="F307" i="4"/>
  <c r="G307" i="4"/>
  <c r="H307" i="4"/>
  <c r="I307" i="4"/>
  <c r="F308" i="4"/>
  <c r="G308" i="4"/>
  <c r="H308" i="4"/>
  <c r="I308" i="4"/>
  <c r="F309" i="4"/>
  <c r="G309" i="4"/>
  <c r="H309" i="4"/>
  <c r="I309" i="4"/>
  <c r="F310" i="4"/>
  <c r="G310" i="4"/>
  <c r="H310" i="4"/>
  <c r="I310" i="4"/>
  <c r="F311" i="4"/>
  <c r="G311" i="4"/>
  <c r="H311" i="4"/>
  <c r="I311" i="4"/>
  <c r="F312" i="4"/>
  <c r="G312" i="4"/>
  <c r="H312" i="4"/>
  <c r="I312" i="4"/>
  <c r="F313" i="4"/>
  <c r="G313" i="4"/>
  <c r="H313" i="4"/>
  <c r="I313" i="4"/>
  <c r="F314" i="4"/>
  <c r="G314" i="4"/>
  <c r="H314" i="4"/>
  <c r="I314" i="4"/>
  <c r="F315" i="4"/>
  <c r="G315" i="4"/>
  <c r="H315" i="4"/>
  <c r="I315" i="4"/>
  <c r="F316" i="4"/>
  <c r="G316" i="4"/>
  <c r="H316" i="4"/>
  <c r="I316" i="4"/>
  <c r="F317" i="4"/>
  <c r="G317" i="4"/>
  <c r="H317" i="4"/>
  <c r="I317" i="4"/>
  <c r="F318" i="4"/>
  <c r="G318" i="4"/>
  <c r="H318" i="4"/>
  <c r="I318" i="4"/>
  <c r="F319" i="4"/>
  <c r="G319" i="4"/>
  <c r="H319" i="4"/>
  <c r="I319" i="4"/>
  <c r="F320" i="4"/>
  <c r="G320" i="4"/>
  <c r="H320" i="4"/>
  <c r="I320" i="4"/>
  <c r="F321" i="4"/>
  <c r="G321" i="4"/>
  <c r="H321" i="4"/>
  <c r="I321" i="4"/>
  <c r="F322" i="4"/>
  <c r="G322" i="4"/>
  <c r="H322" i="4"/>
  <c r="I322" i="4"/>
  <c r="F323" i="4"/>
  <c r="G323" i="4"/>
  <c r="H323" i="4"/>
  <c r="I323" i="4"/>
  <c r="F324" i="4"/>
  <c r="G324" i="4"/>
  <c r="H324" i="4"/>
  <c r="I324" i="4"/>
  <c r="F325" i="4"/>
  <c r="G325" i="4"/>
  <c r="H325" i="4"/>
  <c r="I325" i="4"/>
  <c r="F326" i="4"/>
  <c r="G326" i="4"/>
  <c r="H326" i="4"/>
  <c r="I326" i="4"/>
  <c r="F327" i="4"/>
  <c r="G327" i="4"/>
  <c r="H327" i="4"/>
  <c r="I327" i="4"/>
  <c r="F328" i="4"/>
  <c r="G328" i="4"/>
  <c r="H328" i="4"/>
  <c r="I328" i="4"/>
  <c r="F329" i="4"/>
  <c r="G329" i="4"/>
  <c r="H329" i="4"/>
  <c r="I329" i="4"/>
  <c r="F330" i="4"/>
  <c r="G330" i="4"/>
  <c r="H330" i="4"/>
  <c r="I330" i="4"/>
  <c r="F331" i="4"/>
  <c r="G331" i="4"/>
  <c r="H331" i="4"/>
  <c r="I331" i="4"/>
  <c r="F332" i="4"/>
  <c r="G332" i="4"/>
  <c r="H332" i="4"/>
  <c r="I332" i="4"/>
  <c r="F333" i="4"/>
  <c r="G333" i="4"/>
  <c r="H333" i="4"/>
  <c r="I333" i="4"/>
  <c r="F334" i="4"/>
  <c r="G334" i="4"/>
  <c r="H334" i="4"/>
  <c r="I334" i="4"/>
  <c r="F335" i="4"/>
  <c r="G335" i="4"/>
  <c r="H335" i="4"/>
  <c r="I335" i="4"/>
  <c r="F336" i="4"/>
  <c r="G336" i="4"/>
  <c r="H336" i="4"/>
  <c r="I336" i="4"/>
  <c r="F337" i="4"/>
  <c r="G337" i="4"/>
  <c r="H337" i="4"/>
  <c r="I337" i="4"/>
  <c r="F338" i="4"/>
  <c r="G338" i="4"/>
  <c r="H338" i="4"/>
  <c r="I338" i="4"/>
  <c r="F339" i="4"/>
  <c r="G339" i="4"/>
  <c r="H339" i="4"/>
  <c r="I339" i="4"/>
  <c r="F340" i="4"/>
  <c r="G340" i="4"/>
  <c r="H340" i="4"/>
  <c r="I340" i="4"/>
  <c r="F341" i="4"/>
  <c r="G341" i="4"/>
  <c r="H341" i="4"/>
  <c r="I341" i="4"/>
  <c r="F342" i="4"/>
  <c r="G342" i="4"/>
  <c r="H342" i="4"/>
  <c r="I342" i="4"/>
  <c r="F343" i="4"/>
  <c r="G343" i="4"/>
  <c r="H343" i="4"/>
  <c r="I343" i="4"/>
  <c r="F344" i="4"/>
  <c r="G344" i="4"/>
  <c r="H344" i="4"/>
  <c r="I344" i="4"/>
  <c r="F345" i="4"/>
  <c r="G345" i="4"/>
  <c r="H345" i="4"/>
  <c r="I345" i="4"/>
  <c r="F346" i="4"/>
  <c r="G346" i="4"/>
  <c r="H346" i="4"/>
  <c r="I346" i="4"/>
  <c r="F347" i="4"/>
  <c r="G347" i="4"/>
  <c r="H347" i="4"/>
  <c r="I347" i="4"/>
  <c r="F348" i="4"/>
  <c r="G348" i="4"/>
  <c r="H348" i="4"/>
  <c r="I348" i="4"/>
  <c r="F349" i="4"/>
  <c r="G349" i="4"/>
  <c r="H349" i="4"/>
  <c r="I349" i="4"/>
  <c r="F350" i="4"/>
  <c r="G350" i="4"/>
  <c r="H350" i="4"/>
  <c r="I350" i="4"/>
  <c r="F351" i="4"/>
  <c r="G351" i="4"/>
  <c r="H351" i="4"/>
  <c r="I351" i="4"/>
  <c r="F352" i="4"/>
  <c r="G352" i="4"/>
  <c r="H352" i="4"/>
  <c r="I352" i="4"/>
  <c r="F353" i="4"/>
  <c r="G353" i="4"/>
  <c r="H353" i="4"/>
  <c r="I353" i="4"/>
  <c r="F354" i="4"/>
  <c r="G354" i="4"/>
  <c r="H354" i="4"/>
  <c r="I354" i="4"/>
  <c r="F355" i="4"/>
  <c r="G355" i="4"/>
  <c r="H355" i="4"/>
  <c r="I355" i="4"/>
  <c r="F356" i="4"/>
  <c r="G356" i="4"/>
  <c r="H356" i="4"/>
  <c r="I356" i="4"/>
  <c r="F357" i="4"/>
  <c r="G357" i="4"/>
  <c r="H357" i="4"/>
  <c r="I357" i="4"/>
  <c r="F358" i="4"/>
  <c r="G358" i="4"/>
  <c r="H358" i="4"/>
  <c r="I358" i="4"/>
  <c r="F359" i="4"/>
  <c r="G359" i="4"/>
  <c r="H359" i="4"/>
  <c r="I359" i="4"/>
  <c r="F360" i="4"/>
  <c r="G360" i="4"/>
  <c r="H360" i="4"/>
  <c r="I360" i="4"/>
  <c r="F361" i="4"/>
  <c r="G361" i="4"/>
  <c r="H361" i="4"/>
  <c r="I361" i="4"/>
  <c r="F362" i="4"/>
  <c r="G362" i="4"/>
  <c r="H362" i="4"/>
  <c r="I362" i="4"/>
  <c r="F363" i="4"/>
  <c r="G363" i="4"/>
  <c r="H363" i="4"/>
  <c r="I363" i="4"/>
  <c r="F364" i="4"/>
  <c r="G364" i="4"/>
  <c r="H364" i="4"/>
  <c r="I364" i="4"/>
  <c r="F365" i="4"/>
  <c r="G365" i="4"/>
  <c r="H365" i="4"/>
  <c r="I365" i="4"/>
  <c r="F366" i="4"/>
  <c r="G366" i="4"/>
  <c r="H366" i="4"/>
  <c r="I366" i="4"/>
  <c r="F367" i="4"/>
  <c r="G367" i="4"/>
  <c r="H367" i="4"/>
  <c r="I367" i="4"/>
  <c r="F368" i="4"/>
  <c r="G368" i="4"/>
  <c r="H368" i="4"/>
  <c r="I368" i="4"/>
  <c r="F369" i="4"/>
  <c r="G369" i="4"/>
  <c r="H369" i="4"/>
  <c r="I369" i="4"/>
  <c r="F370" i="4"/>
  <c r="G370" i="4"/>
  <c r="H370" i="4"/>
  <c r="I370" i="4"/>
  <c r="F371" i="4"/>
  <c r="G371" i="4"/>
  <c r="H371" i="4"/>
  <c r="I371" i="4"/>
  <c r="F372" i="4"/>
  <c r="G372" i="4"/>
  <c r="H372" i="4"/>
  <c r="I372" i="4"/>
  <c r="F373" i="4"/>
  <c r="G373" i="4"/>
  <c r="H373" i="4"/>
  <c r="I373" i="4"/>
  <c r="F374" i="4"/>
  <c r="G374" i="4"/>
  <c r="H374" i="4"/>
  <c r="I374" i="4"/>
  <c r="F375" i="4"/>
  <c r="G375" i="4"/>
  <c r="H375" i="4"/>
  <c r="I375" i="4"/>
  <c r="F376" i="4"/>
  <c r="G376" i="4"/>
  <c r="H376" i="4"/>
  <c r="I376" i="4"/>
  <c r="F377" i="4"/>
  <c r="G377" i="4"/>
  <c r="H377" i="4"/>
  <c r="I377" i="4"/>
  <c r="F378" i="4"/>
  <c r="G378" i="4"/>
  <c r="H378" i="4"/>
  <c r="I378" i="4"/>
  <c r="F379" i="4"/>
  <c r="G379" i="4"/>
  <c r="H379" i="4"/>
  <c r="I379" i="4"/>
  <c r="F380" i="4"/>
  <c r="G380" i="4"/>
  <c r="H380" i="4"/>
  <c r="I380" i="4"/>
  <c r="F381" i="4"/>
  <c r="G381" i="4"/>
  <c r="H381" i="4"/>
  <c r="I381" i="4"/>
  <c r="F382" i="4"/>
  <c r="G382" i="4"/>
  <c r="H382" i="4"/>
  <c r="I382" i="4"/>
  <c r="F383" i="4"/>
  <c r="G383" i="4"/>
  <c r="H383" i="4"/>
  <c r="I383" i="4"/>
  <c r="F384" i="4"/>
  <c r="G384" i="4"/>
  <c r="H384" i="4"/>
  <c r="I384" i="4"/>
  <c r="F385" i="4"/>
  <c r="G385" i="4"/>
  <c r="H385" i="4"/>
  <c r="I385" i="4"/>
  <c r="F386" i="4"/>
  <c r="G386" i="4"/>
  <c r="H386" i="4"/>
  <c r="I386" i="4"/>
  <c r="F387" i="4"/>
  <c r="G387" i="4"/>
  <c r="H387" i="4"/>
  <c r="I387" i="4"/>
  <c r="F388" i="4"/>
  <c r="G388" i="4"/>
  <c r="H388" i="4"/>
  <c r="I388" i="4"/>
  <c r="F389" i="4"/>
  <c r="G389" i="4"/>
  <c r="H389" i="4"/>
  <c r="I389" i="4"/>
  <c r="F390" i="4"/>
  <c r="G390" i="4"/>
  <c r="H390" i="4"/>
  <c r="I390" i="4"/>
  <c r="F391" i="4"/>
  <c r="G391" i="4"/>
  <c r="H391" i="4"/>
  <c r="I391" i="4"/>
  <c r="F392" i="4"/>
  <c r="G392" i="4"/>
  <c r="H392" i="4"/>
  <c r="I392" i="4"/>
  <c r="F393" i="4"/>
  <c r="G393" i="4"/>
  <c r="H393" i="4"/>
  <c r="I393" i="4"/>
  <c r="F394" i="4"/>
  <c r="G394" i="4"/>
  <c r="H394" i="4"/>
  <c r="I394" i="4"/>
  <c r="F395" i="4"/>
  <c r="G395" i="4"/>
  <c r="H395" i="4"/>
  <c r="I395" i="4"/>
  <c r="F396" i="4"/>
  <c r="G396" i="4"/>
  <c r="H396" i="4"/>
  <c r="I396" i="4"/>
  <c r="F397" i="4"/>
  <c r="G397" i="4"/>
  <c r="H397" i="4"/>
  <c r="I397" i="4"/>
  <c r="F398" i="4"/>
  <c r="G398" i="4"/>
  <c r="H398" i="4"/>
  <c r="I398" i="4"/>
  <c r="F399" i="4"/>
  <c r="G399" i="4"/>
  <c r="H399" i="4"/>
  <c r="I399" i="4"/>
  <c r="F400" i="4"/>
  <c r="G400" i="4"/>
  <c r="H400" i="4"/>
  <c r="I400" i="4"/>
  <c r="F401" i="4"/>
  <c r="G401" i="4"/>
  <c r="H401" i="4"/>
  <c r="I401" i="4"/>
  <c r="F402" i="4"/>
  <c r="G402" i="4"/>
  <c r="H402" i="4"/>
  <c r="I402" i="4"/>
  <c r="F403" i="4"/>
  <c r="G403" i="4"/>
  <c r="H403" i="4"/>
  <c r="I403" i="4"/>
  <c r="F404" i="4"/>
  <c r="G404" i="4"/>
  <c r="H404" i="4"/>
  <c r="I404" i="4"/>
  <c r="F405" i="4"/>
  <c r="G405" i="4"/>
  <c r="H405" i="4"/>
  <c r="I405" i="4"/>
  <c r="F406" i="4"/>
  <c r="G406" i="4"/>
  <c r="H406" i="4"/>
  <c r="I406" i="4"/>
  <c r="F407" i="4"/>
  <c r="G407" i="4"/>
  <c r="H407" i="4"/>
  <c r="I407" i="4"/>
  <c r="F408" i="4"/>
  <c r="G408" i="4"/>
  <c r="H408" i="4"/>
  <c r="I408" i="4"/>
  <c r="F409" i="4"/>
  <c r="G409" i="4"/>
  <c r="H409" i="4"/>
  <c r="I409" i="4"/>
  <c r="F410" i="4"/>
  <c r="G410" i="4"/>
  <c r="H410" i="4"/>
  <c r="I410" i="4"/>
  <c r="F411" i="4"/>
  <c r="G411" i="4"/>
  <c r="H411" i="4"/>
  <c r="I411" i="4"/>
  <c r="F412" i="4"/>
  <c r="G412" i="4"/>
  <c r="H412" i="4"/>
  <c r="I412" i="4"/>
  <c r="F413" i="4"/>
  <c r="G413" i="4"/>
  <c r="H413" i="4"/>
  <c r="I413" i="4"/>
  <c r="F414" i="4"/>
  <c r="G414" i="4"/>
  <c r="H414" i="4"/>
  <c r="I414" i="4"/>
  <c r="F415" i="4"/>
  <c r="G415" i="4"/>
  <c r="H415" i="4"/>
  <c r="I415" i="4"/>
  <c r="F416" i="4"/>
  <c r="G416" i="4"/>
  <c r="H416" i="4"/>
  <c r="I416" i="4"/>
  <c r="F417" i="4"/>
  <c r="G417" i="4"/>
  <c r="H417" i="4"/>
  <c r="I417" i="4"/>
  <c r="F418" i="4"/>
  <c r="G418" i="4"/>
  <c r="H418" i="4"/>
  <c r="I418" i="4"/>
  <c r="F419" i="4"/>
  <c r="G419" i="4"/>
  <c r="H419" i="4"/>
  <c r="I419" i="4"/>
  <c r="F420" i="4"/>
  <c r="G420" i="4"/>
  <c r="H420" i="4"/>
  <c r="I420" i="4"/>
  <c r="F421" i="4"/>
  <c r="G421" i="4"/>
  <c r="H421" i="4"/>
  <c r="I421" i="4"/>
  <c r="F422" i="4"/>
  <c r="G422" i="4"/>
  <c r="H422" i="4"/>
  <c r="I422" i="4"/>
  <c r="F423" i="4"/>
  <c r="G423" i="4"/>
  <c r="H423" i="4"/>
  <c r="I423" i="4"/>
  <c r="F424" i="4"/>
  <c r="G424" i="4"/>
  <c r="H424" i="4"/>
  <c r="I424" i="4"/>
  <c r="F425" i="4"/>
  <c r="G425" i="4"/>
  <c r="H425" i="4"/>
  <c r="I425" i="4"/>
  <c r="F426" i="4"/>
  <c r="G426" i="4"/>
  <c r="H426" i="4"/>
  <c r="I426" i="4"/>
  <c r="F427" i="4"/>
  <c r="G427" i="4"/>
  <c r="H427" i="4"/>
  <c r="I427" i="4"/>
  <c r="F428" i="4"/>
  <c r="G428" i="4"/>
  <c r="H428" i="4"/>
  <c r="I428" i="4"/>
  <c r="F429" i="4"/>
  <c r="G429" i="4"/>
  <c r="H429" i="4"/>
  <c r="I429" i="4"/>
  <c r="F430" i="4"/>
  <c r="G430" i="4"/>
  <c r="H430" i="4"/>
  <c r="I430" i="4"/>
  <c r="F431" i="4"/>
  <c r="G431" i="4"/>
  <c r="H431" i="4"/>
  <c r="I431" i="4"/>
  <c r="F432" i="4"/>
  <c r="G432" i="4"/>
  <c r="H432" i="4"/>
  <c r="I432" i="4"/>
  <c r="F433" i="4"/>
  <c r="G433" i="4"/>
  <c r="H433" i="4"/>
  <c r="I433" i="4"/>
  <c r="F434" i="4"/>
  <c r="G434" i="4"/>
  <c r="H434" i="4"/>
  <c r="I434" i="4"/>
  <c r="F435" i="4"/>
  <c r="G435" i="4"/>
  <c r="H435" i="4"/>
  <c r="I435" i="4"/>
  <c r="F436" i="4"/>
  <c r="G436" i="4"/>
  <c r="H436" i="4"/>
  <c r="I436" i="4"/>
  <c r="F437" i="4"/>
  <c r="G437" i="4"/>
  <c r="H437" i="4"/>
  <c r="I437" i="4"/>
  <c r="F438" i="4"/>
  <c r="G438" i="4"/>
  <c r="H438" i="4"/>
  <c r="I438" i="4"/>
  <c r="F439" i="4"/>
  <c r="G439" i="4"/>
  <c r="H439" i="4"/>
  <c r="I439" i="4"/>
  <c r="F440" i="4"/>
  <c r="G440" i="4"/>
  <c r="H440" i="4"/>
  <c r="I440" i="4"/>
  <c r="F441" i="4"/>
  <c r="G441" i="4"/>
  <c r="H441" i="4"/>
  <c r="I441" i="4"/>
  <c r="F442" i="4"/>
  <c r="G442" i="4"/>
  <c r="H442" i="4"/>
  <c r="I442" i="4"/>
  <c r="F443" i="4"/>
  <c r="G443" i="4"/>
  <c r="H443" i="4"/>
  <c r="I443" i="4"/>
  <c r="F444" i="4"/>
  <c r="G444" i="4"/>
  <c r="H444" i="4"/>
  <c r="I444" i="4"/>
  <c r="F445" i="4"/>
  <c r="G445" i="4"/>
  <c r="H445" i="4"/>
  <c r="I445" i="4"/>
  <c r="F446" i="4"/>
  <c r="G446" i="4"/>
  <c r="H446" i="4"/>
  <c r="I446" i="4"/>
  <c r="F447" i="4"/>
  <c r="G447" i="4"/>
  <c r="H447" i="4"/>
  <c r="I447" i="4"/>
  <c r="F448" i="4"/>
  <c r="G448" i="4"/>
  <c r="H448" i="4"/>
  <c r="I448" i="4"/>
  <c r="F449" i="4"/>
  <c r="G449" i="4"/>
  <c r="H449" i="4"/>
  <c r="I449" i="4"/>
  <c r="F450" i="4"/>
  <c r="G450" i="4"/>
  <c r="H450" i="4"/>
  <c r="I450" i="4"/>
  <c r="F451" i="4"/>
  <c r="G451" i="4"/>
  <c r="H451" i="4"/>
  <c r="I451" i="4"/>
  <c r="F452" i="4"/>
  <c r="G452" i="4"/>
  <c r="H452" i="4"/>
  <c r="I452" i="4"/>
  <c r="F453" i="4"/>
  <c r="G453" i="4"/>
  <c r="H453" i="4"/>
  <c r="I453" i="4"/>
  <c r="F454" i="4"/>
  <c r="G454" i="4"/>
  <c r="H454" i="4"/>
  <c r="I454" i="4"/>
  <c r="F455" i="4"/>
  <c r="G455" i="4"/>
  <c r="H455" i="4"/>
  <c r="I455" i="4"/>
  <c r="F456" i="4"/>
  <c r="G456" i="4"/>
  <c r="H456" i="4"/>
  <c r="I456" i="4"/>
  <c r="F457" i="4"/>
  <c r="G457" i="4"/>
  <c r="H457" i="4"/>
  <c r="I457" i="4"/>
  <c r="F458" i="4"/>
  <c r="G458" i="4"/>
  <c r="H458" i="4"/>
  <c r="I458" i="4"/>
  <c r="F459" i="4"/>
  <c r="G459" i="4"/>
  <c r="H459" i="4"/>
  <c r="I459" i="4"/>
  <c r="F460" i="4"/>
  <c r="G460" i="4"/>
  <c r="H460" i="4"/>
  <c r="I460" i="4"/>
  <c r="F461" i="4"/>
  <c r="G461" i="4"/>
  <c r="H461" i="4"/>
  <c r="I461" i="4"/>
  <c r="F462" i="4"/>
  <c r="G462" i="4"/>
  <c r="H462" i="4"/>
  <c r="I462" i="4"/>
  <c r="F463" i="4"/>
  <c r="G463" i="4"/>
  <c r="H463" i="4"/>
  <c r="I463" i="4"/>
  <c r="F464" i="4"/>
  <c r="G464" i="4"/>
  <c r="H464" i="4"/>
  <c r="I464" i="4"/>
  <c r="F465" i="4"/>
  <c r="G465" i="4"/>
  <c r="H465" i="4"/>
  <c r="I465" i="4"/>
  <c r="F466" i="4"/>
  <c r="G466" i="4"/>
  <c r="H466" i="4"/>
  <c r="I466" i="4"/>
  <c r="F467" i="4"/>
  <c r="G467" i="4"/>
  <c r="H467" i="4"/>
  <c r="I467" i="4"/>
  <c r="F468" i="4"/>
  <c r="G468" i="4"/>
  <c r="H468" i="4"/>
  <c r="I468" i="4"/>
  <c r="F469" i="4"/>
  <c r="G469" i="4"/>
  <c r="H469" i="4"/>
  <c r="I469" i="4"/>
  <c r="F470" i="4"/>
  <c r="G470" i="4"/>
  <c r="H470" i="4"/>
  <c r="I470" i="4"/>
  <c r="F471" i="4"/>
  <c r="G471" i="4"/>
  <c r="H471" i="4"/>
  <c r="I471" i="4"/>
  <c r="F472" i="4"/>
  <c r="G472" i="4"/>
  <c r="H472" i="4"/>
  <c r="I472" i="4"/>
  <c r="F473" i="4"/>
  <c r="G473" i="4"/>
  <c r="H473" i="4"/>
  <c r="I473" i="4"/>
  <c r="F474" i="4"/>
  <c r="G474" i="4"/>
  <c r="H474" i="4"/>
  <c r="I474" i="4"/>
  <c r="F475" i="4"/>
  <c r="G475" i="4"/>
  <c r="H475" i="4"/>
  <c r="I475" i="4"/>
  <c r="F476" i="4"/>
  <c r="G476" i="4"/>
  <c r="H476" i="4"/>
  <c r="I476" i="4"/>
  <c r="F477" i="4"/>
  <c r="G477" i="4"/>
  <c r="H477" i="4"/>
  <c r="I477" i="4"/>
  <c r="F478" i="4"/>
  <c r="G478" i="4"/>
  <c r="H478" i="4"/>
  <c r="I478" i="4"/>
  <c r="F479" i="4"/>
  <c r="G479" i="4"/>
  <c r="H479" i="4"/>
  <c r="I479" i="4"/>
  <c r="F480" i="4"/>
  <c r="G480" i="4"/>
  <c r="H480" i="4"/>
  <c r="I480" i="4"/>
  <c r="F481" i="4"/>
  <c r="G481" i="4"/>
  <c r="H481" i="4"/>
  <c r="I481" i="4"/>
  <c r="F482" i="4"/>
  <c r="G482" i="4"/>
  <c r="H482" i="4"/>
  <c r="I482" i="4"/>
  <c r="F483" i="4"/>
  <c r="G483" i="4"/>
  <c r="H483" i="4"/>
  <c r="I483" i="4"/>
  <c r="F484" i="4"/>
  <c r="G484" i="4"/>
  <c r="H484" i="4"/>
  <c r="I484" i="4"/>
  <c r="F485" i="4"/>
  <c r="G485" i="4"/>
  <c r="H485" i="4"/>
  <c r="I485" i="4"/>
  <c r="F486" i="4"/>
  <c r="G486" i="4"/>
  <c r="H486" i="4"/>
  <c r="I486" i="4"/>
  <c r="F487" i="4"/>
  <c r="G487" i="4"/>
  <c r="H487" i="4"/>
  <c r="I487" i="4"/>
  <c r="F488" i="4"/>
  <c r="G488" i="4"/>
  <c r="H488" i="4"/>
  <c r="I488" i="4"/>
  <c r="F489" i="4"/>
  <c r="G489" i="4"/>
  <c r="H489" i="4"/>
  <c r="I489" i="4"/>
  <c r="F490" i="4"/>
  <c r="G490" i="4"/>
  <c r="H490" i="4"/>
  <c r="I490" i="4"/>
  <c r="F491" i="4"/>
  <c r="G491" i="4"/>
  <c r="H491" i="4"/>
  <c r="I491" i="4"/>
  <c r="F492" i="4"/>
  <c r="G492" i="4"/>
  <c r="H492" i="4"/>
  <c r="I492" i="4"/>
  <c r="F493" i="4"/>
  <c r="G493" i="4"/>
  <c r="H493" i="4"/>
  <c r="I493" i="4"/>
  <c r="F494" i="4"/>
  <c r="G494" i="4"/>
  <c r="H494" i="4"/>
  <c r="I494" i="4"/>
  <c r="F495" i="4"/>
  <c r="G495" i="4"/>
  <c r="H495" i="4"/>
  <c r="I495" i="4"/>
  <c r="F496" i="4"/>
  <c r="G496" i="4"/>
  <c r="H496" i="4"/>
  <c r="I496" i="4"/>
  <c r="F497" i="4"/>
  <c r="G497" i="4"/>
  <c r="H497" i="4"/>
  <c r="I497" i="4"/>
  <c r="F498" i="4"/>
  <c r="G498" i="4"/>
  <c r="H498" i="4"/>
  <c r="I498" i="4"/>
  <c r="F499" i="4"/>
  <c r="G499" i="4"/>
  <c r="H499" i="4"/>
  <c r="I499" i="4"/>
  <c r="F500" i="4"/>
  <c r="G500" i="4"/>
  <c r="H500" i="4"/>
  <c r="I500" i="4"/>
  <c r="F501" i="4"/>
  <c r="G501" i="4"/>
  <c r="H501" i="4"/>
  <c r="I501" i="4"/>
  <c r="F502" i="4"/>
  <c r="G502" i="4"/>
  <c r="H502" i="4"/>
  <c r="I502" i="4"/>
  <c r="F503" i="4"/>
  <c r="G503" i="4"/>
  <c r="H503" i="4"/>
  <c r="I503" i="4"/>
  <c r="F504" i="4"/>
  <c r="G504" i="4"/>
  <c r="H504" i="4"/>
  <c r="I504" i="4"/>
  <c r="F505" i="4"/>
  <c r="G505" i="4"/>
  <c r="H505" i="4"/>
  <c r="I505" i="4"/>
  <c r="F506" i="4"/>
  <c r="G506" i="4"/>
  <c r="H506" i="4"/>
  <c r="I506" i="4"/>
  <c r="F507" i="4"/>
  <c r="G507" i="4"/>
  <c r="H507" i="4"/>
  <c r="I507" i="4"/>
  <c r="F508" i="4"/>
  <c r="G508" i="4"/>
  <c r="H508" i="4"/>
  <c r="I508" i="4"/>
  <c r="F509" i="4"/>
  <c r="G509" i="4"/>
  <c r="H509" i="4"/>
  <c r="I509" i="4"/>
  <c r="F510" i="4"/>
  <c r="G510" i="4"/>
  <c r="H510" i="4"/>
  <c r="I510" i="4"/>
  <c r="F511" i="4"/>
  <c r="G511" i="4"/>
  <c r="H511" i="4"/>
  <c r="I511" i="4"/>
  <c r="F512" i="4"/>
  <c r="G512" i="4"/>
  <c r="H512" i="4"/>
  <c r="I512" i="4"/>
  <c r="F513" i="4"/>
  <c r="G513" i="4"/>
  <c r="H513" i="4"/>
  <c r="I513" i="4"/>
  <c r="F514" i="4"/>
  <c r="G514" i="4"/>
  <c r="H514" i="4"/>
  <c r="I514" i="4"/>
  <c r="F515" i="4"/>
  <c r="G515" i="4"/>
  <c r="H515" i="4"/>
  <c r="I515" i="4"/>
  <c r="F516" i="4"/>
  <c r="G516" i="4"/>
  <c r="H516" i="4"/>
  <c r="I516" i="4"/>
  <c r="F517" i="4"/>
  <c r="G517" i="4"/>
  <c r="H517" i="4"/>
  <c r="I517" i="4"/>
  <c r="F518" i="4"/>
  <c r="G518" i="4"/>
  <c r="H518" i="4"/>
  <c r="I518" i="4"/>
  <c r="F519" i="4"/>
  <c r="G519" i="4"/>
  <c r="H519" i="4"/>
  <c r="I519" i="4"/>
  <c r="F520" i="4"/>
  <c r="G520" i="4"/>
  <c r="H520" i="4"/>
  <c r="I520" i="4"/>
  <c r="F521" i="4"/>
  <c r="G521" i="4"/>
  <c r="H521" i="4"/>
  <c r="I521" i="4"/>
  <c r="F522" i="4"/>
  <c r="G522" i="4"/>
  <c r="H522" i="4"/>
  <c r="I522" i="4"/>
  <c r="F523" i="4"/>
  <c r="G523" i="4"/>
  <c r="H523" i="4"/>
  <c r="I523" i="4"/>
  <c r="F524" i="4"/>
  <c r="G524" i="4"/>
  <c r="H524" i="4"/>
  <c r="I524" i="4"/>
  <c r="F525" i="4"/>
  <c r="G525" i="4"/>
  <c r="H525" i="4"/>
  <c r="I525" i="4"/>
  <c r="F526" i="4"/>
  <c r="G526" i="4"/>
  <c r="H526" i="4"/>
  <c r="I526" i="4"/>
  <c r="F527" i="4"/>
  <c r="G527" i="4"/>
  <c r="H527" i="4"/>
  <c r="I527" i="4"/>
  <c r="F528" i="4"/>
  <c r="G528" i="4"/>
  <c r="H528" i="4"/>
  <c r="I528" i="4"/>
  <c r="F529" i="4"/>
  <c r="G529" i="4"/>
  <c r="H529" i="4"/>
  <c r="I529" i="4"/>
  <c r="F530" i="4"/>
  <c r="G530" i="4"/>
  <c r="H530" i="4"/>
  <c r="I530" i="4"/>
  <c r="F531" i="4"/>
  <c r="G531" i="4"/>
  <c r="H531" i="4"/>
  <c r="I531" i="4"/>
  <c r="F532" i="4"/>
  <c r="G532" i="4"/>
  <c r="H532" i="4"/>
  <c r="I532" i="4"/>
  <c r="F533" i="4"/>
  <c r="G533" i="4"/>
  <c r="H533" i="4"/>
  <c r="I533" i="4"/>
  <c r="F534" i="4"/>
  <c r="G534" i="4"/>
  <c r="H534" i="4"/>
  <c r="I534" i="4"/>
  <c r="F535" i="4"/>
  <c r="G535" i="4"/>
  <c r="H535" i="4"/>
  <c r="I535" i="4"/>
  <c r="F536" i="4"/>
  <c r="G536" i="4"/>
  <c r="H536" i="4"/>
  <c r="I536" i="4"/>
  <c r="F537" i="4"/>
  <c r="G537" i="4"/>
  <c r="H537" i="4"/>
  <c r="I537" i="4"/>
  <c r="F538" i="4"/>
  <c r="G538" i="4"/>
  <c r="H538" i="4"/>
  <c r="I538" i="4"/>
  <c r="F539" i="4"/>
  <c r="G539" i="4"/>
  <c r="H539" i="4"/>
  <c r="I539" i="4"/>
  <c r="F540" i="4"/>
  <c r="G540" i="4"/>
  <c r="H540" i="4"/>
  <c r="I540" i="4"/>
  <c r="F541" i="4"/>
  <c r="G541" i="4"/>
  <c r="H541" i="4"/>
  <c r="I541" i="4"/>
  <c r="F542" i="4"/>
  <c r="G542" i="4"/>
  <c r="H542" i="4"/>
  <c r="I542" i="4"/>
  <c r="F543" i="4"/>
  <c r="G543" i="4"/>
  <c r="H543" i="4"/>
  <c r="I543" i="4"/>
  <c r="F544" i="4"/>
  <c r="G544" i="4"/>
  <c r="H544" i="4"/>
  <c r="I544" i="4"/>
  <c r="F545" i="4"/>
  <c r="G545" i="4"/>
  <c r="H545" i="4"/>
  <c r="I545" i="4"/>
  <c r="F546" i="4"/>
  <c r="G546" i="4"/>
  <c r="H546" i="4"/>
  <c r="I546" i="4"/>
  <c r="F547" i="4"/>
  <c r="G547" i="4"/>
  <c r="H547" i="4"/>
  <c r="I547" i="4"/>
  <c r="F548" i="4"/>
  <c r="G548" i="4"/>
  <c r="H548" i="4"/>
  <c r="I548" i="4"/>
  <c r="F549" i="4"/>
  <c r="G549" i="4"/>
  <c r="H549" i="4"/>
  <c r="I549" i="4"/>
  <c r="F550" i="4"/>
  <c r="G550" i="4"/>
  <c r="H550" i="4"/>
  <c r="I550" i="4"/>
  <c r="F551" i="4"/>
  <c r="G551" i="4"/>
  <c r="H551" i="4"/>
  <c r="I551" i="4"/>
  <c r="F552" i="4"/>
  <c r="G552" i="4"/>
  <c r="H552" i="4"/>
  <c r="I552" i="4"/>
  <c r="F553" i="4"/>
  <c r="G553" i="4"/>
  <c r="H553" i="4"/>
  <c r="I553" i="4"/>
  <c r="F554" i="4"/>
  <c r="G554" i="4"/>
  <c r="H554" i="4"/>
  <c r="I554" i="4"/>
  <c r="F555" i="4"/>
  <c r="G555" i="4"/>
  <c r="H555" i="4"/>
  <c r="I555" i="4"/>
  <c r="F556" i="4"/>
  <c r="G556" i="4"/>
  <c r="H556" i="4"/>
  <c r="I556" i="4"/>
  <c r="F557" i="4"/>
  <c r="G557" i="4"/>
  <c r="H557" i="4"/>
  <c r="I557" i="4"/>
  <c r="F558" i="4"/>
  <c r="G558" i="4"/>
  <c r="H558" i="4"/>
  <c r="I558" i="4"/>
  <c r="F559" i="4"/>
  <c r="G559" i="4"/>
  <c r="H559" i="4"/>
  <c r="I559" i="4"/>
  <c r="F560" i="4"/>
  <c r="G560" i="4"/>
  <c r="H560" i="4"/>
  <c r="I560" i="4"/>
  <c r="F561" i="4"/>
  <c r="G561" i="4"/>
  <c r="H561" i="4"/>
  <c r="I561" i="4"/>
  <c r="F562" i="4"/>
  <c r="G562" i="4"/>
  <c r="H562" i="4"/>
  <c r="I562" i="4"/>
  <c r="F563" i="4"/>
  <c r="G563" i="4"/>
  <c r="H563" i="4"/>
  <c r="I563" i="4"/>
  <c r="F564" i="4"/>
  <c r="G564" i="4"/>
  <c r="H564" i="4"/>
  <c r="I564" i="4"/>
  <c r="F565" i="4"/>
  <c r="G565" i="4"/>
  <c r="H565" i="4"/>
  <c r="I565" i="4"/>
  <c r="F566" i="4"/>
  <c r="G566" i="4"/>
  <c r="H566" i="4"/>
  <c r="I566" i="4"/>
  <c r="F567" i="4"/>
  <c r="G567" i="4"/>
  <c r="H567" i="4"/>
  <c r="I567" i="4"/>
  <c r="F568" i="4"/>
  <c r="G568" i="4"/>
  <c r="H568" i="4"/>
  <c r="I568" i="4"/>
  <c r="F569" i="4"/>
  <c r="G569" i="4"/>
  <c r="H569" i="4"/>
  <c r="I569" i="4"/>
  <c r="F570" i="4"/>
  <c r="G570" i="4"/>
  <c r="H570" i="4"/>
  <c r="I570" i="4"/>
  <c r="F571" i="4"/>
  <c r="G571" i="4"/>
  <c r="H571" i="4"/>
  <c r="I571" i="4"/>
  <c r="F572" i="4"/>
  <c r="G572" i="4"/>
  <c r="H572" i="4"/>
  <c r="I572" i="4"/>
  <c r="F573" i="4"/>
  <c r="G573" i="4"/>
  <c r="H573" i="4"/>
  <c r="I573" i="4"/>
  <c r="F574" i="4"/>
  <c r="G574" i="4"/>
  <c r="H574" i="4"/>
  <c r="I574" i="4"/>
  <c r="F575" i="4"/>
  <c r="G575" i="4"/>
  <c r="H575" i="4"/>
  <c r="I575" i="4"/>
  <c r="F576" i="4"/>
  <c r="G576" i="4"/>
  <c r="H576" i="4"/>
  <c r="I576" i="4"/>
  <c r="F577" i="4"/>
  <c r="G577" i="4"/>
  <c r="H577" i="4"/>
  <c r="I577" i="4"/>
  <c r="F578" i="4"/>
  <c r="G578" i="4"/>
  <c r="H578" i="4"/>
  <c r="I578" i="4"/>
  <c r="F579" i="4"/>
  <c r="G579" i="4"/>
  <c r="H579" i="4"/>
  <c r="I579" i="4"/>
  <c r="F580" i="4"/>
  <c r="G580" i="4"/>
  <c r="H580" i="4"/>
  <c r="I580" i="4"/>
  <c r="F581" i="4"/>
  <c r="G581" i="4"/>
  <c r="H581" i="4"/>
  <c r="I581" i="4"/>
  <c r="F582" i="4"/>
  <c r="G582" i="4"/>
  <c r="H582" i="4"/>
  <c r="I582" i="4"/>
  <c r="F583" i="4"/>
  <c r="G583" i="4"/>
  <c r="H583" i="4"/>
  <c r="I583" i="4"/>
  <c r="F584" i="4"/>
  <c r="G584" i="4"/>
  <c r="H584" i="4"/>
  <c r="I584" i="4"/>
  <c r="F585" i="4"/>
  <c r="G585" i="4"/>
  <c r="H585" i="4"/>
  <c r="I585" i="4"/>
  <c r="F586" i="4"/>
  <c r="G586" i="4"/>
  <c r="H586" i="4"/>
  <c r="I586" i="4"/>
  <c r="F587" i="4"/>
  <c r="G587" i="4"/>
  <c r="H587" i="4"/>
  <c r="I587" i="4"/>
  <c r="F588" i="4"/>
  <c r="G588" i="4"/>
  <c r="H588" i="4"/>
  <c r="I588" i="4"/>
  <c r="F589" i="4"/>
  <c r="G589" i="4"/>
  <c r="H589" i="4"/>
  <c r="I589" i="4"/>
  <c r="F590" i="4"/>
  <c r="G590" i="4"/>
  <c r="H590" i="4"/>
  <c r="I590" i="4"/>
  <c r="F591" i="4"/>
  <c r="G591" i="4"/>
  <c r="H591" i="4"/>
  <c r="I591" i="4"/>
  <c r="F592" i="4"/>
  <c r="G592" i="4"/>
  <c r="H592" i="4"/>
  <c r="I592" i="4"/>
  <c r="F593" i="4"/>
  <c r="G593" i="4"/>
  <c r="H593" i="4"/>
  <c r="I593" i="4"/>
  <c r="F594" i="4"/>
  <c r="G594" i="4"/>
  <c r="H594" i="4"/>
  <c r="I594" i="4"/>
  <c r="F595" i="4"/>
  <c r="G595" i="4"/>
  <c r="H595" i="4"/>
  <c r="I595" i="4"/>
  <c r="F596" i="4"/>
  <c r="G596" i="4"/>
  <c r="H596" i="4"/>
  <c r="I596" i="4"/>
  <c r="F597" i="4"/>
  <c r="G597" i="4"/>
  <c r="H597" i="4"/>
  <c r="I597" i="4"/>
  <c r="F598" i="4"/>
  <c r="G598" i="4"/>
  <c r="H598" i="4"/>
  <c r="I598" i="4"/>
  <c r="F599" i="4"/>
  <c r="G599" i="4"/>
  <c r="H599" i="4"/>
  <c r="I599" i="4"/>
  <c r="F600" i="4"/>
  <c r="G600" i="4"/>
  <c r="H600" i="4"/>
  <c r="I600" i="4"/>
  <c r="F601" i="4"/>
  <c r="G601" i="4"/>
  <c r="H601" i="4"/>
  <c r="I601" i="4"/>
  <c r="F602" i="4"/>
  <c r="G602" i="4"/>
  <c r="H602" i="4"/>
  <c r="I602" i="4"/>
  <c r="F603" i="4"/>
  <c r="G603" i="4"/>
  <c r="H603" i="4"/>
  <c r="I603" i="4"/>
  <c r="F604" i="4"/>
  <c r="G604" i="4"/>
  <c r="H604" i="4"/>
  <c r="I604" i="4"/>
  <c r="F605" i="4"/>
  <c r="G605" i="4"/>
  <c r="H605" i="4"/>
  <c r="I605" i="4"/>
  <c r="F606" i="4"/>
  <c r="G606" i="4"/>
  <c r="H606" i="4"/>
  <c r="I606" i="4"/>
  <c r="F607" i="4"/>
  <c r="G607" i="4"/>
  <c r="H607" i="4"/>
  <c r="I607" i="4"/>
  <c r="F608" i="4"/>
  <c r="G608" i="4"/>
  <c r="H608" i="4"/>
  <c r="I608" i="4"/>
  <c r="F609" i="4"/>
  <c r="G609" i="4"/>
  <c r="H609" i="4"/>
  <c r="I609" i="4"/>
  <c r="F610" i="4"/>
  <c r="G610" i="4"/>
  <c r="H610" i="4"/>
  <c r="I610" i="4"/>
  <c r="F611" i="4"/>
  <c r="G611" i="4"/>
  <c r="H611" i="4"/>
  <c r="I611" i="4"/>
  <c r="F612" i="4"/>
  <c r="G612" i="4"/>
  <c r="H612" i="4"/>
  <c r="I612" i="4"/>
  <c r="F613" i="4"/>
  <c r="G613" i="4"/>
  <c r="H613" i="4"/>
  <c r="I613" i="4"/>
  <c r="F614" i="4"/>
  <c r="G614" i="4"/>
  <c r="H614" i="4"/>
  <c r="I614" i="4"/>
  <c r="F615" i="4"/>
  <c r="G615" i="4"/>
  <c r="H615" i="4"/>
  <c r="I615" i="4"/>
  <c r="F616" i="4"/>
  <c r="G616" i="4"/>
  <c r="H616" i="4"/>
  <c r="I616" i="4"/>
  <c r="F617" i="4"/>
  <c r="G617" i="4"/>
  <c r="H617" i="4"/>
  <c r="I617" i="4"/>
  <c r="F618" i="4"/>
  <c r="G618" i="4"/>
  <c r="H618" i="4"/>
  <c r="I618" i="4"/>
  <c r="F619" i="4"/>
  <c r="G619" i="4"/>
  <c r="H619" i="4"/>
  <c r="I619" i="4"/>
  <c r="F620" i="4"/>
  <c r="G620" i="4"/>
  <c r="H620" i="4"/>
  <c r="I620" i="4"/>
  <c r="F621" i="4"/>
  <c r="G621" i="4"/>
  <c r="H621" i="4"/>
  <c r="I621" i="4"/>
  <c r="F622" i="4"/>
  <c r="G622" i="4"/>
  <c r="H622" i="4"/>
  <c r="I622" i="4"/>
  <c r="F623" i="4"/>
  <c r="G623" i="4"/>
  <c r="H623" i="4"/>
  <c r="I623" i="4"/>
  <c r="F624" i="4"/>
  <c r="G624" i="4"/>
  <c r="H624" i="4"/>
  <c r="I624" i="4"/>
  <c r="F625" i="4"/>
  <c r="G625" i="4"/>
  <c r="H625" i="4"/>
  <c r="I625" i="4"/>
  <c r="F626" i="4"/>
  <c r="G626" i="4"/>
  <c r="H626" i="4"/>
  <c r="I626" i="4"/>
  <c r="F627" i="4"/>
  <c r="G627" i="4"/>
  <c r="H627" i="4"/>
  <c r="I627" i="4"/>
  <c r="F628" i="4"/>
  <c r="G628" i="4"/>
  <c r="H628" i="4"/>
  <c r="I628" i="4"/>
  <c r="F629" i="4"/>
  <c r="G629" i="4"/>
  <c r="H629" i="4"/>
  <c r="I629" i="4"/>
  <c r="F630" i="4"/>
  <c r="G630" i="4"/>
  <c r="H630" i="4"/>
  <c r="I630" i="4"/>
  <c r="F631" i="4"/>
  <c r="G631" i="4"/>
  <c r="H631" i="4"/>
  <c r="I631" i="4"/>
  <c r="F632" i="4"/>
  <c r="G632" i="4"/>
  <c r="H632" i="4"/>
  <c r="I632" i="4"/>
  <c r="F633" i="4"/>
  <c r="G633" i="4"/>
  <c r="H633" i="4"/>
  <c r="I633" i="4"/>
  <c r="F634" i="4"/>
  <c r="G634" i="4"/>
  <c r="H634" i="4"/>
  <c r="I634" i="4"/>
  <c r="F635" i="4"/>
  <c r="G635" i="4"/>
  <c r="H635" i="4"/>
  <c r="I635" i="4"/>
  <c r="F636" i="4"/>
  <c r="G636" i="4"/>
  <c r="H636" i="4"/>
  <c r="I636" i="4"/>
  <c r="F637" i="4"/>
  <c r="G637" i="4"/>
  <c r="H637" i="4"/>
  <c r="I637" i="4"/>
  <c r="F638" i="4"/>
  <c r="G638" i="4"/>
  <c r="H638" i="4"/>
  <c r="I638" i="4"/>
  <c r="F639" i="4"/>
  <c r="G639" i="4"/>
  <c r="H639" i="4"/>
  <c r="I639" i="4"/>
  <c r="F640" i="4"/>
  <c r="G640" i="4"/>
  <c r="H640" i="4"/>
  <c r="I640" i="4"/>
  <c r="F641" i="4"/>
  <c r="G641" i="4"/>
  <c r="H641" i="4"/>
  <c r="I641" i="4"/>
  <c r="F642" i="4"/>
  <c r="G642" i="4"/>
  <c r="H642" i="4"/>
  <c r="I642" i="4"/>
  <c r="F643" i="4"/>
  <c r="G643" i="4"/>
  <c r="H643" i="4"/>
  <c r="I643" i="4"/>
  <c r="F644" i="4"/>
  <c r="G644" i="4"/>
  <c r="H644" i="4"/>
  <c r="I644" i="4"/>
  <c r="F645" i="4"/>
  <c r="G645" i="4"/>
  <c r="H645" i="4"/>
  <c r="I645" i="4"/>
  <c r="F646" i="4"/>
  <c r="G646" i="4"/>
  <c r="H646" i="4"/>
  <c r="I646" i="4"/>
  <c r="F647" i="4"/>
  <c r="G647" i="4"/>
  <c r="H647" i="4"/>
  <c r="I647" i="4"/>
  <c r="F648" i="4"/>
  <c r="G648" i="4"/>
  <c r="H648" i="4"/>
  <c r="I648" i="4"/>
  <c r="F649" i="4"/>
  <c r="G649" i="4"/>
  <c r="H649" i="4"/>
  <c r="I649" i="4"/>
  <c r="F650" i="4"/>
  <c r="G650" i="4"/>
  <c r="H650" i="4"/>
  <c r="I650" i="4"/>
  <c r="F651" i="4"/>
  <c r="G651" i="4"/>
  <c r="H651" i="4"/>
  <c r="I651" i="4"/>
  <c r="F652" i="4"/>
  <c r="G652" i="4"/>
  <c r="H652" i="4"/>
  <c r="I652" i="4"/>
  <c r="F653" i="4"/>
  <c r="G653" i="4"/>
  <c r="H653" i="4"/>
  <c r="I653" i="4"/>
  <c r="F654" i="4"/>
  <c r="G654" i="4"/>
  <c r="H654" i="4"/>
  <c r="I654" i="4"/>
  <c r="F655" i="4"/>
  <c r="G655" i="4"/>
  <c r="H655" i="4"/>
  <c r="I655" i="4"/>
  <c r="F656" i="4"/>
  <c r="G656" i="4"/>
  <c r="H656" i="4"/>
  <c r="I656" i="4"/>
  <c r="F657" i="4"/>
  <c r="G657" i="4"/>
  <c r="H657" i="4"/>
  <c r="I657" i="4"/>
  <c r="F658" i="4"/>
  <c r="G658" i="4"/>
  <c r="H658" i="4"/>
  <c r="I658" i="4"/>
  <c r="F659" i="4"/>
  <c r="G659" i="4"/>
  <c r="H659" i="4"/>
  <c r="I659" i="4"/>
  <c r="F660" i="4"/>
  <c r="G660" i="4"/>
  <c r="H660" i="4"/>
  <c r="I660" i="4"/>
  <c r="F661" i="4"/>
  <c r="G661" i="4"/>
  <c r="H661" i="4"/>
  <c r="I661" i="4"/>
  <c r="F662" i="4"/>
  <c r="G662" i="4"/>
  <c r="H662" i="4"/>
  <c r="I662" i="4"/>
  <c r="F663" i="4"/>
  <c r="G663" i="4"/>
  <c r="H663" i="4"/>
  <c r="I663" i="4"/>
  <c r="F664" i="4"/>
  <c r="G664" i="4"/>
  <c r="H664" i="4"/>
  <c r="I664" i="4"/>
  <c r="F665" i="4"/>
  <c r="G665" i="4"/>
  <c r="H665" i="4"/>
  <c r="I665" i="4"/>
  <c r="F666" i="4"/>
  <c r="G666" i="4"/>
  <c r="H666" i="4"/>
  <c r="I666" i="4"/>
  <c r="F667" i="4"/>
  <c r="G667" i="4"/>
  <c r="H667" i="4"/>
  <c r="I667" i="4"/>
  <c r="F668" i="4"/>
  <c r="G668" i="4"/>
  <c r="H668" i="4"/>
  <c r="I668" i="4"/>
  <c r="F669" i="4"/>
  <c r="G669" i="4"/>
  <c r="H669" i="4"/>
  <c r="I669" i="4"/>
  <c r="F670" i="4"/>
  <c r="G670" i="4"/>
  <c r="H670" i="4"/>
  <c r="I670" i="4"/>
  <c r="F671" i="4"/>
  <c r="G671" i="4"/>
  <c r="H671" i="4"/>
  <c r="I671" i="4"/>
  <c r="F672" i="4"/>
  <c r="G672" i="4"/>
  <c r="H672" i="4"/>
  <c r="I672" i="4"/>
  <c r="F673" i="4"/>
  <c r="G673" i="4"/>
  <c r="H673" i="4"/>
  <c r="I673" i="4"/>
  <c r="F674" i="4"/>
  <c r="G674" i="4"/>
  <c r="H674" i="4"/>
  <c r="I674" i="4"/>
  <c r="F675" i="4"/>
  <c r="G675" i="4"/>
  <c r="H675" i="4"/>
  <c r="I675" i="4"/>
  <c r="F676" i="4"/>
  <c r="G676" i="4"/>
  <c r="H676" i="4"/>
  <c r="I676" i="4"/>
  <c r="F677" i="4"/>
  <c r="G677" i="4"/>
  <c r="H677" i="4"/>
  <c r="I677" i="4"/>
  <c r="F678" i="4"/>
  <c r="G678" i="4"/>
  <c r="H678" i="4"/>
  <c r="I678" i="4"/>
  <c r="F679" i="4"/>
  <c r="G679" i="4"/>
  <c r="H679" i="4"/>
  <c r="I679" i="4"/>
  <c r="F680" i="4"/>
  <c r="G680" i="4"/>
  <c r="H680" i="4"/>
  <c r="I680" i="4"/>
  <c r="F681" i="4"/>
  <c r="G681" i="4"/>
  <c r="H681" i="4"/>
  <c r="I681" i="4"/>
  <c r="F682" i="4"/>
  <c r="G682" i="4"/>
  <c r="H682" i="4"/>
  <c r="I682" i="4"/>
  <c r="F683" i="4"/>
  <c r="G683" i="4"/>
  <c r="H683" i="4"/>
  <c r="I683" i="4"/>
  <c r="F684" i="4"/>
  <c r="G684" i="4"/>
  <c r="H684" i="4"/>
  <c r="I684" i="4"/>
  <c r="F685" i="4"/>
  <c r="G685" i="4"/>
  <c r="H685" i="4"/>
  <c r="I685" i="4"/>
  <c r="F686" i="4"/>
  <c r="G686" i="4"/>
  <c r="H686" i="4"/>
  <c r="I686" i="4"/>
  <c r="F687" i="4"/>
  <c r="G687" i="4"/>
  <c r="H687" i="4"/>
  <c r="I687" i="4"/>
  <c r="F688" i="4"/>
  <c r="G688" i="4"/>
  <c r="H688" i="4"/>
  <c r="I688" i="4"/>
  <c r="F689" i="4"/>
  <c r="G689" i="4"/>
  <c r="H689" i="4"/>
  <c r="I689" i="4"/>
  <c r="F690" i="4"/>
  <c r="G690" i="4"/>
  <c r="H690" i="4"/>
  <c r="I690" i="4"/>
  <c r="F691" i="4"/>
  <c r="G691" i="4"/>
  <c r="H691" i="4"/>
  <c r="I691" i="4"/>
  <c r="F692" i="4"/>
  <c r="G692" i="4"/>
  <c r="H692" i="4"/>
  <c r="I692" i="4"/>
  <c r="F693" i="4"/>
  <c r="G693" i="4"/>
  <c r="H693" i="4"/>
  <c r="I693" i="4"/>
  <c r="F694" i="4"/>
  <c r="G694" i="4"/>
  <c r="H694" i="4"/>
  <c r="I694" i="4"/>
  <c r="F695" i="4"/>
  <c r="G695" i="4"/>
  <c r="H695" i="4"/>
  <c r="I695" i="4"/>
  <c r="F696" i="4"/>
  <c r="G696" i="4"/>
  <c r="H696" i="4"/>
  <c r="I696" i="4"/>
  <c r="F697" i="4"/>
  <c r="G697" i="4"/>
  <c r="H697" i="4"/>
  <c r="I697" i="4"/>
  <c r="F698" i="4"/>
  <c r="G698" i="4"/>
  <c r="H698" i="4"/>
  <c r="I698" i="4"/>
  <c r="F699" i="4"/>
  <c r="G699" i="4"/>
  <c r="H699" i="4"/>
  <c r="I699" i="4"/>
  <c r="F700" i="4"/>
  <c r="G700" i="4"/>
  <c r="H700" i="4"/>
  <c r="I700" i="4"/>
  <c r="F701" i="4"/>
  <c r="G701" i="4"/>
  <c r="H701" i="4"/>
  <c r="I701" i="4"/>
  <c r="F702" i="4"/>
  <c r="G702" i="4"/>
  <c r="H702" i="4"/>
  <c r="I702" i="4"/>
  <c r="F703" i="4"/>
  <c r="G703" i="4"/>
  <c r="H703" i="4"/>
  <c r="I703" i="4"/>
  <c r="F704" i="4"/>
  <c r="G704" i="4"/>
  <c r="H704" i="4"/>
  <c r="I704" i="4"/>
  <c r="F705" i="4"/>
  <c r="G705" i="4"/>
  <c r="H705" i="4"/>
  <c r="I705" i="4"/>
  <c r="F706" i="4"/>
  <c r="G706" i="4"/>
  <c r="H706" i="4"/>
  <c r="I706" i="4"/>
  <c r="F707" i="4"/>
  <c r="G707" i="4"/>
  <c r="H707" i="4"/>
  <c r="I707" i="4"/>
  <c r="F708" i="4"/>
  <c r="G708" i="4"/>
  <c r="H708" i="4"/>
  <c r="I708" i="4"/>
  <c r="F709" i="4"/>
  <c r="G709" i="4"/>
  <c r="H709" i="4"/>
  <c r="I709" i="4"/>
  <c r="F710" i="4"/>
  <c r="G710" i="4"/>
  <c r="H710" i="4"/>
  <c r="I710" i="4"/>
  <c r="F711" i="4"/>
  <c r="G711" i="4"/>
  <c r="H711" i="4"/>
  <c r="I711" i="4"/>
  <c r="F712" i="4"/>
  <c r="G712" i="4"/>
  <c r="H712" i="4"/>
  <c r="I712" i="4"/>
  <c r="F713" i="4"/>
  <c r="G713" i="4"/>
  <c r="H713" i="4"/>
  <c r="I713" i="4"/>
  <c r="F714" i="4"/>
  <c r="G714" i="4"/>
  <c r="H714" i="4"/>
  <c r="I714" i="4"/>
  <c r="F715" i="4"/>
  <c r="G715" i="4"/>
  <c r="H715" i="4"/>
  <c r="I715" i="4"/>
  <c r="F716" i="4"/>
  <c r="G716" i="4"/>
  <c r="H716" i="4"/>
  <c r="I716" i="4"/>
  <c r="F717" i="4"/>
  <c r="G717" i="4"/>
  <c r="H717" i="4"/>
  <c r="I717" i="4"/>
  <c r="F718" i="4"/>
  <c r="G718" i="4"/>
  <c r="H718" i="4"/>
  <c r="I718" i="4"/>
  <c r="F719" i="4"/>
  <c r="G719" i="4"/>
  <c r="H719" i="4"/>
  <c r="I719" i="4"/>
  <c r="F720" i="4"/>
  <c r="G720" i="4"/>
  <c r="H720" i="4"/>
  <c r="I720" i="4"/>
  <c r="F721" i="4"/>
  <c r="G721" i="4"/>
  <c r="H721" i="4"/>
  <c r="I721" i="4"/>
  <c r="F722" i="4"/>
  <c r="G722" i="4"/>
  <c r="H722" i="4"/>
  <c r="I722" i="4"/>
  <c r="F723" i="4"/>
  <c r="G723" i="4"/>
  <c r="H723" i="4"/>
  <c r="I723" i="4"/>
  <c r="F724" i="4"/>
  <c r="G724" i="4"/>
  <c r="H724" i="4"/>
  <c r="I724" i="4"/>
  <c r="F725" i="4"/>
  <c r="G725" i="4"/>
  <c r="H725" i="4"/>
  <c r="I725" i="4"/>
  <c r="F726" i="4"/>
  <c r="G726" i="4"/>
  <c r="H726" i="4"/>
  <c r="I726" i="4"/>
  <c r="F727" i="4"/>
  <c r="G727" i="4"/>
  <c r="H727" i="4"/>
  <c r="I727" i="4"/>
  <c r="F728" i="4"/>
  <c r="G728" i="4"/>
  <c r="H728" i="4"/>
  <c r="I728" i="4"/>
  <c r="F729" i="4"/>
  <c r="G729" i="4"/>
  <c r="H729" i="4"/>
  <c r="I729" i="4"/>
  <c r="F730" i="4"/>
  <c r="G730" i="4"/>
  <c r="H730" i="4"/>
  <c r="I730" i="4"/>
  <c r="F731" i="4"/>
  <c r="G731" i="4"/>
  <c r="H731" i="4"/>
  <c r="I731" i="4"/>
  <c r="F732" i="4"/>
  <c r="G732" i="4"/>
  <c r="H732" i="4"/>
  <c r="I732" i="4"/>
  <c r="F733" i="4"/>
  <c r="G733" i="4"/>
  <c r="H733" i="4"/>
  <c r="I733" i="4"/>
  <c r="F734" i="4"/>
  <c r="G734" i="4"/>
  <c r="H734" i="4"/>
  <c r="I734" i="4"/>
  <c r="F735" i="4"/>
  <c r="G735" i="4"/>
  <c r="H735" i="4"/>
  <c r="I735" i="4"/>
  <c r="F736" i="4"/>
  <c r="G736" i="4"/>
  <c r="H736" i="4"/>
  <c r="I736" i="4"/>
  <c r="F737" i="4"/>
  <c r="G737" i="4"/>
  <c r="H737" i="4"/>
  <c r="I737" i="4"/>
  <c r="F738" i="4"/>
  <c r="G738" i="4"/>
  <c r="H738" i="4"/>
  <c r="I738" i="4"/>
  <c r="F739" i="4"/>
  <c r="G739" i="4"/>
  <c r="H739" i="4"/>
  <c r="I739" i="4"/>
  <c r="F740" i="4"/>
  <c r="G740" i="4"/>
  <c r="H740" i="4"/>
  <c r="I740" i="4"/>
  <c r="F741" i="4"/>
  <c r="G741" i="4"/>
  <c r="H741" i="4"/>
  <c r="I741" i="4"/>
  <c r="F742" i="4"/>
  <c r="G742" i="4"/>
  <c r="H742" i="4"/>
  <c r="I742" i="4"/>
  <c r="F743" i="4"/>
  <c r="G743" i="4"/>
  <c r="H743" i="4"/>
  <c r="I743" i="4"/>
  <c r="F744" i="4"/>
  <c r="G744" i="4"/>
  <c r="H744" i="4"/>
  <c r="I744" i="4"/>
  <c r="F745" i="4"/>
  <c r="G745" i="4"/>
  <c r="H745" i="4"/>
  <c r="I745" i="4"/>
  <c r="F746" i="4"/>
  <c r="G746" i="4"/>
  <c r="H746" i="4"/>
  <c r="I746" i="4"/>
  <c r="F747" i="4"/>
  <c r="G747" i="4"/>
  <c r="H747" i="4"/>
  <c r="I747" i="4"/>
  <c r="F748" i="4"/>
  <c r="G748" i="4"/>
  <c r="H748" i="4"/>
  <c r="I748" i="4"/>
  <c r="F749" i="4"/>
  <c r="G749" i="4"/>
  <c r="H749" i="4"/>
  <c r="I749" i="4"/>
  <c r="F750" i="4"/>
  <c r="G750" i="4"/>
  <c r="H750" i="4"/>
  <c r="I750" i="4"/>
  <c r="F751" i="4"/>
  <c r="G751" i="4"/>
  <c r="H751" i="4"/>
  <c r="I751" i="4"/>
  <c r="F752" i="4"/>
  <c r="G752" i="4"/>
  <c r="H752" i="4"/>
  <c r="I752" i="4"/>
  <c r="F753" i="4"/>
  <c r="G753" i="4"/>
  <c r="H753" i="4"/>
  <c r="I753" i="4"/>
  <c r="F754" i="4"/>
  <c r="G754" i="4"/>
  <c r="H754" i="4"/>
  <c r="I754" i="4"/>
  <c r="F755" i="4"/>
  <c r="G755" i="4"/>
  <c r="H755" i="4"/>
  <c r="I755" i="4"/>
  <c r="F756" i="4"/>
  <c r="G756" i="4"/>
  <c r="H756" i="4"/>
  <c r="I756" i="4"/>
  <c r="F757" i="4"/>
  <c r="G757" i="4"/>
  <c r="H757" i="4"/>
  <c r="I757" i="4"/>
  <c r="F758" i="4"/>
  <c r="G758" i="4"/>
  <c r="H758" i="4"/>
  <c r="I758" i="4"/>
  <c r="F759" i="4"/>
  <c r="G759" i="4"/>
  <c r="H759" i="4"/>
  <c r="I759" i="4"/>
  <c r="F760" i="4"/>
  <c r="G760" i="4"/>
  <c r="H760" i="4"/>
  <c r="I760" i="4"/>
  <c r="F761" i="4"/>
  <c r="G761" i="4"/>
  <c r="H761" i="4"/>
  <c r="I761" i="4"/>
  <c r="F762" i="4"/>
  <c r="G762" i="4"/>
  <c r="H762" i="4"/>
  <c r="I762" i="4"/>
  <c r="F763" i="4"/>
  <c r="G763" i="4"/>
  <c r="H763" i="4"/>
  <c r="I763" i="4"/>
  <c r="F764" i="4"/>
  <c r="G764" i="4"/>
  <c r="H764" i="4"/>
  <c r="I764" i="4"/>
  <c r="F765" i="4"/>
  <c r="G765" i="4"/>
  <c r="H765" i="4"/>
  <c r="I765" i="4"/>
  <c r="F766" i="4"/>
  <c r="G766" i="4"/>
  <c r="H766" i="4"/>
  <c r="I766" i="4"/>
  <c r="F767" i="4"/>
  <c r="G767" i="4"/>
  <c r="H767" i="4"/>
  <c r="I767" i="4"/>
  <c r="F768" i="4"/>
  <c r="G768" i="4"/>
  <c r="H768" i="4"/>
  <c r="I768" i="4"/>
  <c r="F769" i="4"/>
  <c r="G769" i="4"/>
  <c r="H769" i="4"/>
  <c r="I769" i="4"/>
  <c r="F770" i="4"/>
  <c r="G770" i="4"/>
  <c r="H770" i="4"/>
  <c r="I770" i="4"/>
  <c r="F771" i="4"/>
  <c r="G771" i="4"/>
  <c r="H771" i="4"/>
  <c r="I771" i="4"/>
  <c r="F772" i="4"/>
  <c r="G772" i="4"/>
  <c r="H772" i="4"/>
  <c r="I772" i="4"/>
  <c r="F773" i="4"/>
  <c r="G773" i="4"/>
  <c r="H773" i="4"/>
  <c r="I773" i="4"/>
  <c r="F774" i="4"/>
  <c r="G774" i="4"/>
  <c r="H774" i="4"/>
  <c r="I774" i="4"/>
  <c r="F775" i="4"/>
  <c r="G775" i="4"/>
  <c r="H775" i="4"/>
  <c r="I775" i="4"/>
  <c r="F776" i="4"/>
  <c r="G776" i="4"/>
  <c r="H776" i="4"/>
  <c r="I776" i="4"/>
  <c r="F777" i="4"/>
  <c r="G777" i="4"/>
  <c r="H777" i="4"/>
  <c r="I777" i="4"/>
  <c r="F778" i="4"/>
  <c r="G778" i="4"/>
  <c r="H778" i="4"/>
  <c r="I778" i="4"/>
  <c r="F779" i="4"/>
  <c r="G779" i="4"/>
  <c r="H779" i="4"/>
  <c r="I779" i="4"/>
  <c r="F780" i="4"/>
  <c r="G780" i="4"/>
  <c r="H780" i="4"/>
  <c r="I780" i="4"/>
  <c r="F781" i="4"/>
  <c r="G781" i="4"/>
  <c r="H781" i="4"/>
  <c r="I781" i="4"/>
  <c r="F782" i="4"/>
  <c r="G782" i="4"/>
  <c r="H782" i="4"/>
  <c r="I782" i="4"/>
  <c r="F783" i="4"/>
  <c r="G783" i="4"/>
  <c r="H783" i="4"/>
  <c r="I783" i="4"/>
  <c r="F784" i="4"/>
  <c r="G784" i="4"/>
  <c r="H784" i="4"/>
  <c r="I784" i="4"/>
  <c r="F785" i="4"/>
  <c r="G785" i="4"/>
  <c r="H785" i="4"/>
  <c r="I785" i="4"/>
  <c r="F786" i="4"/>
  <c r="G786" i="4"/>
  <c r="H786" i="4"/>
  <c r="I786" i="4"/>
  <c r="F787" i="4"/>
  <c r="G787" i="4"/>
  <c r="H787" i="4"/>
  <c r="I787" i="4"/>
  <c r="F788" i="4"/>
  <c r="G788" i="4"/>
  <c r="H788" i="4"/>
  <c r="I788" i="4"/>
  <c r="F789" i="4"/>
  <c r="G789" i="4"/>
  <c r="H789" i="4"/>
  <c r="I789" i="4"/>
  <c r="F790" i="4"/>
  <c r="G790" i="4"/>
  <c r="H790" i="4"/>
  <c r="I790" i="4"/>
  <c r="F791" i="4"/>
  <c r="G791" i="4"/>
  <c r="H791" i="4"/>
  <c r="I791" i="4"/>
  <c r="F792" i="4"/>
  <c r="G792" i="4"/>
  <c r="H792" i="4"/>
  <c r="I792" i="4"/>
  <c r="F793" i="4"/>
  <c r="G793" i="4"/>
  <c r="H793" i="4"/>
  <c r="I793" i="4"/>
  <c r="F794" i="4"/>
  <c r="G794" i="4"/>
  <c r="H794" i="4"/>
  <c r="I794" i="4"/>
  <c r="F795" i="4"/>
  <c r="G795" i="4"/>
  <c r="H795" i="4"/>
  <c r="I795" i="4"/>
  <c r="F796" i="4"/>
  <c r="G796" i="4"/>
  <c r="H796" i="4"/>
  <c r="I796" i="4"/>
  <c r="F797" i="4"/>
  <c r="G797" i="4"/>
  <c r="H797" i="4"/>
  <c r="I797" i="4"/>
  <c r="F798" i="4"/>
  <c r="G798" i="4"/>
  <c r="H798" i="4"/>
  <c r="I798" i="4"/>
  <c r="F799" i="4"/>
  <c r="G799" i="4"/>
  <c r="H799" i="4"/>
  <c r="I799" i="4"/>
  <c r="F800" i="4"/>
  <c r="G800" i="4"/>
  <c r="H800" i="4"/>
  <c r="I800" i="4"/>
  <c r="F801" i="4"/>
  <c r="G801" i="4"/>
  <c r="H801" i="4"/>
  <c r="I801" i="4"/>
  <c r="F802" i="4"/>
  <c r="G802" i="4"/>
  <c r="H802" i="4"/>
  <c r="I802" i="4"/>
  <c r="F803" i="4"/>
  <c r="G803" i="4"/>
  <c r="H803" i="4"/>
  <c r="I803" i="4"/>
  <c r="F804" i="4"/>
  <c r="G804" i="4"/>
  <c r="H804" i="4"/>
  <c r="I804" i="4"/>
  <c r="F805" i="4"/>
  <c r="G805" i="4"/>
  <c r="H805" i="4"/>
  <c r="I805" i="4"/>
  <c r="F806" i="4"/>
  <c r="G806" i="4"/>
  <c r="H806" i="4"/>
  <c r="I806" i="4"/>
  <c r="F807" i="4"/>
  <c r="G807" i="4"/>
  <c r="H807" i="4"/>
  <c r="I807" i="4"/>
  <c r="F808" i="4"/>
  <c r="G808" i="4"/>
  <c r="H808" i="4"/>
  <c r="I808" i="4"/>
  <c r="F809" i="4"/>
  <c r="G809" i="4"/>
  <c r="H809" i="4"/>
  <c r="I809" i="4"/>
  <c r="F810" i="4"/>
  <c r="G810" i="4"/>
  <c r="H810" i="4"/>
  <c r="I810" i="4"/>
  <c r="F811" i="4"/>
  <c r="G811" i="4"/>
  <c r="H811" i="4"/>
  <c r="I811" i="4"/>
  <c r="F812" i="4"/>
  <c r="G812" i="4"/>
  <c r="H812" i="4"/>
  <c r="I812" i="4"/>
  <c r="F813" i="4"/>
  <c r="G813" i="4"/>
  <c r="H813" i="4"/>
  <c r="I813" i="4"/>
  <c r="F814" i="4"/>
  <c r="G814" i="4"/>
  <c r="H814" i="4"/>
  <c r="I814" i="4"/>
  <c r="F815" i="4"/>
  <c r="G815" i="4"/>
  <c r="H815" i="4"/>
  <c r="I815" i="4"/>
  <c r="F816" i="4"/>
  <c r="G816" i="4"/>
  <c r="H816" i="4"/>
  <c r="I816" i="4"/>
  <c r="F817" i="4"/>
  <c r="G817" i="4"/>
  <c r="H817" i="4"/>
  <c r="I817" i="4"/>
  <c r="F818" i="4"/>
  <c r="G818" i="4"/>
  <c r="H818" i="4"/>
  <c r="I818" i="4"/>
  <c r="F819" i="4"/>
  <c r="G819" i="4"/>
  <c r="H819" i="4"/>
  <c r="I819" i="4"/>
  <c r="F820" i="4"/>
  <c r="G820" i="4"/>
  <c r="H820" i="4"/>
  <c r="I820" i="4"/>
  <c r="F821" i="4"/>
  <c r="G821" i="4"/>
  <c r="H821" i="4"/>
  <c r="I821" i="4"/>
  <c r="F822" i="4"/>
  <c r="G822" i="4"/>
  <c r="H822" i="4"/>
  <c r="I822" i="4"/>
  <c r="F823" i="4"/>
  <c r="G823" i="4"/>
  <c r="H823" i="4"/>
  <c r="I823" i="4"/>
  <c r="F824" i="4"/>
  <c r="G824" i="4"/>
  <c r="H824" i="4"/>
  <c r="I824" i="4"/>
  <c r="F825" i="4"/>
  <c r="G825" i="4"/>
  <c r="H825" i="4"/>
  <c r="I825" i="4"/>
  <c r="F826" i="4"/>
  <c r="G826" i="4"/>
  <c r="H826" i="4"/>
  <c r="I826" i="4"/>
  <c r="F827" i="4"/>
  <c r="G827" i="4"/>
  <c r="H827" i="4"/>
  <c r="I827" i="4"/>
  <c r="F828" i="4"/>
  <c r="G828" i="4"/>
  <c r="H828" i="4"/>
  <c r="I828" i="4"/>
  <c r="F829" i="4"/>
  <c r="G829" i="4"/>
  <c r="H829" i="4"/>
  <c r="I829" i="4"/>
  <c r="F830" i="4"/>
  <c r="G830" i="4"/>
  <c r="H830" i="4"/>
  <c r="I830" i="4"/>
  <c r="F831" i="4"/>
  <c r="G831" i="4"/>
  <c r="H831" i="4"/>
  <c r="I831" i="4"/>
  <c r="F832" i="4"/>
  <c r="G832" i="4"/>
  <c r="H832" i="4"/>
  <c r="I832" i="4"/>
  <c r="F833" i="4"/>
  <c r="G833" i="4"/>
  <c r="H833" i="4"/>
  <c r="I833" i="4"/>
  <c r="F834" i="4"/>
  <c r="G834" i="4"/>
  <c r="H834" i="4"/>
  <c r="I834" i="4"/>
  <c r="F835" i="4"/>
  <c r="G835" i="4"/>
  <c r="H835" i="4"/>
  <c r="I835" i="4"/>
  <c r="F836" i="4"/>
  <c r="G836" i="4"/>
  <c r="H836" i="4"/>
  <c r="I836" i="4"/>
  <c r="F837" i="4"/>
  <c r="G837" i="4"/>
  <c r="H837" i="4"/>
  <c r="I837" i="4"/>
  <c r="F838" i="4"/>
  <c r="G838" i="4"/>
  <c r="H838" i="4"/>
  <c r="I838" i="4"/>
  <c r="F839" i="4"/>
  <c r="G839" i="4"/>
  <c r="H839" i="4"/>
  <c r="I839" i="4"/>
  <c r="F840" i="4"/>
  <c r="G840" i="4"/>
  <c r="H840" i="4"/>
  <c r="I840" i="4"/>
  <c r="F841" i="4"/>
  <c r="G841" i="4"/>
  <c r="H841" i="4"/>
  <c r="I841" i="4"/>
  <c r="F842" i="4"/>
  <c r="G842" i="4"/>
  <c r="H842" i="4"/>
  <c r="I842" i="4"/>
  <c r="F843" i="4"/>
  <c r="G843" i="4"/>
  <c r="H843" i="4"/>
  <c r="I843" i="4"/>
  <c r="F844" i="4"/>
  <c r="G844" i="4"/>
  <c r="H844" i="4"/>
  <c r="I844" i="4"/>
  <c r="F845" i="4"/>
  <c r="G845" i="4"/>
  <c r="H845" i="4"/>
  <c r="I845" i="4"/>
  <c r="F846" i="4"/>
  <c r="G846" i="4"/>
  <c r="H846" i="4"/>
  <c r="I846" i="4"/>
  <c r="F847" i="4"/>
  <c r="G847" i="4"/>
  <c r="H847" i="4"/>
  <c r="I847" i="4"/>
  <c r="F848" i="4"/>
  <c r="G848" i="4"/>
  <c r="H848" i="4"/>
  <c r="I848" i="4"/>
  <c r="F849" i="4"/>
  <c r="G849" i="4"/>
  <c r="H849" i="4"/>
  <c r="I849" i="4"/>
  <c r="F850" i="4"/>
  <c r="G850" i="4"/>
  <c r="H850" i="4"/>
  <c r="I850" i="4"/>
  <c r="F851" i="4"/>
  <c r="G851" i="4"/>
  <c r="H851" i="4"/>
  <c r="I851" i="4"/>
  <c r="F852" i="4"/>
  <c r="G852" i="4"/>
  <c r="H852" i="4"/>
  <c r="I852" i="4"/>
  <c r="F853" i="4"/>
  <c r="G853" i="4"/>
  <c r="H853" i="4"/>
  <c r="I853" i="4"/>
  <c r="F854" i="4"/>
  <c r="G854" i="4"/>
  <c r="H854" i="4"/>
  <c r="I854" i="4"/>
  <c r="F855" i="4"/>
  <c r="G855" i="4"/>
  <c r="H855" i="4"/>
  <c r="I855" i="4"/>
  <c r="F856" i="4"/>
  <c r="G856" i="4"/>
  <c r="H856" i="4"/>
  <c r="I856" i="4"/>
  <c r="F857" i="4"/>
  <c r="G857" i="4"/>
  <c r="H857" i="4"/>
  <c r="I857" i="4"/>
  <c r="F858" i="4"/>
  <c r="G858" i="4"/>
  <c r="H858" i="4"/>
  <c r="I858" i="4"/>
  <c r="F859" i="4"/>
  <c r="G859" i="4"/>
  <c r="H859" i="4"/>
  <c r="I859" i="4"/>
  <c r="F860" i="4"/>
  <c r="G860" i="4"/>
  <c r="H860" i="4"/>
  <c r="I860" i="4"/>
  <c r="F861" i="4"/>
  <c r="G861" i="4"/>
  <c r="H861" i="4"/>
  <c r="I861" i="4"/>
  <c r="F862" i="4"/>
  <c r="G862" i="4"/>
  <c r="H862" i="4"/>
  <c r="I862" i="4"/>
  <c r="F863" i="4"/>
  <c r="G863" i="4"/>
  <c r="H863" i="4"/>
  <c r="I863" i="4"/>
  <c r="F864" i="4"/>
  <c r="G864" i="4"/>
  <c r="H864" i="4"/>
  <c r="I864" i="4"/>
  <c r="F865" i="4"/>
  <c r="G865" i="4"/>
  <c r="H865" i="4"/>
  <c r="I865" i="4"/>
  <c r="F866" i="4"/>
  <c r="G866" i="4"/>
  <c r="H866" i="4"/>
  <c r="I866" i="4"/>
  <c r="F867" i="4"/>
  <c r="G867" i="4"/>
  <c r="H867" i="4"/>
  <c r="I867" i="4"/>
  <c r="F868" i="4"/>
  <c r="G868" i="4"/>
  <c r="H868" i="4"/>
  <c r="I868" i="4"/>
  <c r="F869" i="4"/>
  <c r="G869" i="4"/>
  <c r="H869" i="4"/>
  <c r="I869" i="4"/>
  <c r="F870" i="4"/>
  <c r="G870" i="4"/>
  <c r="H870" i="4"/>
  <c r="I870" i="4"/>
  <c r="F871" i="4"/>
  <c r="G871" i="4"/>
  <c r="H871" i="4"/>
  <c r="I871" i="4"/>
  <c r="F872" i="4"/>
  <c r="G872" i="4"/>
  <c r="H872" i="4"/>
  <c r="I872" i="4"/>
  <c r="F873" i="4"/>
  <c r="G873" i="4"/>
  <c r="H873" i="4"/>
  <c r="I873" i="4"/>
  <c r="F874" i="4"/>
  <c r="G874" i="4"/>
  <c r="H874" i="4"/>
  <c r="I874" i="4"/>
  <c r="F875" i="4"/>
  <c r="G875" i="4"/>
  <c r="H875" i="4"/>
  <c r="I875" i="4"/>
  <c r="F876" i="4"/>
  <c r="G876" i="4"/>
  <c r="H876" i="4"/>
  <c r="I876" i="4"/>
  <c r="F877" i="4"/>
  <c r="G877" i="4"/>
  <c r="H877" i="4"/>
  <c r="I877" i="4"/>
  <c r="F878" i="4"/>
  <c r="G878" i="4"/>
  <c r="H878" i="4"/>
  <c r="I878" i="4"/>
  <c r="F879" i="4"/>
  <c r="G879" i="4"/>
  <c r="H879" i="4"/>
  <c r="I879" i="4"/>
  <c r="F880" i="4"/>
  <c r="G880" i="4"/>
  <c r="H880" i="4"/>
  <c r="I880" i="4"/>
  <c r="F881" i="4"/>
  <c r="G881" i="4"/>
  <c r="H881" i="4"/>
  <c r="I881" i="4"/>
  <c r="F882" i="4"/>
  <c r="G882" i="4"/>
  <c r="H882" i="4"/>
  <c r="I882" i="4"/>
  <c r="F883" i="4"/>
  <c r="G883" i="4"/>
  <c r="H883" i="4"/>
  <c r="I883" i="4"/>
  <c r="F884" i="4"/>
  <c r="G884" i="4"/>
  <c r="H884" i="4"/>
  <c r="I884" i="4"/>
  <c r="F885" i="4"/>
  <c r="G885" i="4"/>
  <c r="H885" i="4"/>
  <c r="I885" i="4"/>
  <c r="F886" i="4"/>
  <c r="G886" i="4"/>
  <c r="H886" i="4"/>
  <c r="I886" i="4"/>
  <c r="F887" i="4"/>
  <c r="G887" i="4"/>
  <c r="H887" i="4"/>
  <c r="I887" i="4"/>
  <c r="F888" i="4"/>
  <c r="G888" i="4"/>
  <c r="H888" i="4"/>
  <c r="I888" i="4"/>
  <c r="F889" i="4"/>
  <c r="G889" i="4"/>
  <c r="H889" i="4"/>
  <c r="I889" i="4"/>
  <c r="F890" i="4"/>
  <c r="G890" i="4"/>
  <c r="H890" i="4"/>
  <c r="I890" i="4"/>
  <c r="F891" i="4"/>
  <c r="G891" i="4"/>
  <c r="H891" i="4"/>
  <c r="I891" i="4"/>
  <c r="F892" i="4"/>
  <c r="G892" i="4"/>
  <c r="H892" i="4"/>
  <c r="I892" i="4"/>
  <c r="F893" i="4"/>
  <c r="G893" i="4"/>
  <c r="H893" i="4"/>
  <c r="I893" i="4"/>
  <c r="F894" i="4"/>
  <c r="G894" i="4"/>
  <c r="H894" i="4"/>
  <c r="I894" i="4"/>
  <c r="F895" i="4"/>
  <c r="G895" i="4"/>
  <c r="H895" i="4"/>
  <c r="I895" i="4"/>
  <c r="F896" i="4"/>
  <c r="G896" i="4"/>
  <c r="H896" i="4"/>
  <c r="I896" i="4"/>
  <c r="F897" i="4"/>
  <c r="G897" i="4"/>
  <c r="H897" i="4"/>
  <c r="I897" i="4"/>
  <c r="F898" i="4"/>
  <c r="G898" i="4"/>
  <c r="H898" i="4"/>
  <c r="I898" i="4"/>
  <c r="F899" i="4"/>
  <c r="G899" i="4"/>
  <c r="H899" i="4"/>
  <c r="I899" i="4"/>
  <c r="F900" i="4"/>
  <c r="G900" i="4"/>
  <c r="H900" i="4"/>
  <c r="I900" i="4"/>
  <c r="F901" i="4"/>
  <c r="G901" i="4"/>
  <c r="H901" i="4"/>
  <c r="I901" i="4"/>
  <c r="F902" i="4"/>
  <c r="G902" i="4"/>
  <c r="H902" i="4"/>
  <c r="I902" i="4"/>
  <c r="F903" i="4"/>
  <c r="G903" i="4"/>
  <c r="H903" i="4"/>
  <c r="I903" i="4"/>
  <c r="F904" i="4"/>
  <c r="G904" i="4"/>
  <c r="H904" i="4"/>
  <c r="I904" i="4"/>
  <c r="F905" i="4"/>
  <c r="G905" i="4"/>
  <c r="H905" i="4"/>
  <c r="I905" i="4"/>
  <c r="F906" i="4"/>
  <c r="G906" i="4"/>
  <c r="H906" i="4"/>
  <c r="I906" i="4"/>
  <c r="F907" i="4"/>
  <c r="G907" i="4"/>
  <c r="H907" i="4"/>
  <c r="I907" i="4"/>
  <c r="F908" i="4"/>
  <c r="G908" i="4"/>
  <c r="H908" i="4"/>
  <c r="I908" i="4"/>
  <c r="F909" i="4"/>
  <c r="G909" i="4"/>
  <c r="H909" i="4"/>
  <c r="I909" i="4"/>
  <c r="F910" i="4"/>
  <c r="G910" i="4"/>
  <c r="H910" i="4"/>
  <c r="I910" i="4"/>
  <c r="F911" i="4"/>
  <c r="G911" i="4"/>
  <c r="H911" i="4"/>
  <c r="I911" i="4"/>
  <c r="F912" i="4"/>
  <c r="G912" i="4"/>
  <c r="H912" i="4"/>
  <c r="I912" i="4"/>
  <c r="F913" i="4"/>
  <c r="G913" i="4"/>
  <c r="H913" i="4"/>
  <c r="I913" i="4"/>
  <c r="F914" i="4"/>
  <c r="G914" i="4"/>
  <c r="H914" i="4"/>
  <c r="I914" i="4"/>
  <c r="F915" i="4"/>
  <c r="G915" i="4"/>
  <c r="H915" i="4"/>
  <c r="I915" i="4"/>
  <c r="F916" i="4"/>
  <c r="G916" i="4"/>
  <c r="H916" i="4"/>
  <c r="I916" i="4"/>
  <c r="F917" i="4"/>
  <c r="G917" i="4"/>
  <c r="H917" i="4"/>
  <c r="I917" i="4"/>
  <c r="F918" i="4"/>
  <c r="G918" i="4"/>
  <c r="H918" i="4"/>
  <c r="I918" i="4"/>
  <c r="F919" i="4"/>
  <c r="G919" i="4"/>
  <c r="H919" i="4"/>
  <c r="I919" i="4"/>
  <c r="F920" i="4"/>
  <c r="G920" i="4"/>
  <c r="H920" i="4"/>
  <c r="I920" i="4"/>
  <c r="F921" i="4"/>
  <c r="G921" i="4"/>
  <c r="H921" i="4"/>
  <c r="I921" i="4"/>
  <c r="F922" i="4"/>
  <c r="G922" i="4"/>
  <c r="H922" i="4"/>
  <c r="I922" i="4"/>
  <c r="F923" i="4"/>
  <c r="G923" i="4"/>
  <c r="H923" i="4"/>
  <c r="I923" i="4"/>
  <c r="F924" i="4"/>
  <c r="G924" i="4"/>
  <c r="H924" i="4"/>
  <c r="I924" i="4"/>
  <c r="F925" i="4"/>
  <c r="G925" i="4"/>
  <c r="H925" i="4"/>
  <c r="I925" i="4"/>
  <c r="F926" i="4"/>
  <c r="G926" i="4"/>
  <c r="H926" i="4"/>
  <c r="I926" i="4"/>
  <c r="F927" i="4"/>
  <c r="G927" i="4"/>
  <c r="H927" i="4"/>
  <c r="I927" i="4"/>
  <c r="F928" i="4"/>
  <c r="G928" i="4"/>
  <c r="H928" i="4"/>
  <c r="I928" i="4"/>
  <c r="F929" i="4"/>
  <c r="G929" i="4"/>
  <c r="H929" i="4"/>
  <c r="I929" i="4"/>
  <c r="F930" i="4"/>
  <c r="G930" i="4"/>
  <c r="H930" i="4"/>
  <c r="I930" i="4"/>
  <c r="F931" i="4"/>
  <c r="G931" i="4"/>
  <c r="H931" i="4"/>
  <c r="I931" i="4"/>
  <c r="F932" i="4"/>
  <c r="G932" i="4"/>
  <c r="H932" i="4"/>
  <c r="I932" i="4"/>
  <c r="F933" i="4"/>
  <c r="G933" i="4"/>
  <c r="H933" i="4"/>
  <c r="I933" i="4"/>
  <c r="F934" i="4"/>
  <c r="G934" i="4"/>
  <c r="H934" i="4"/>
  <c r="I934" i="4"/>
  <c r="F935" i="4"/>
  <c r="G935" i="4"/>
  <c r="H935" i="4"/>
  <c r="I935" i="4"/>
  <c r="F936" i="4"/>
  <c r="G936" i="4"/>
  <c r="H936" i="4"/>
  <c r="I936" i="4"/>
  <c r="F937" i="4"/>
  <c r="G937" i="4"/>
  <c r="H937" i="4"/>
  <c r="I937" i="4"/>
  <c r="F938" i="4"/>
  <c r="G938" i="4"/>
  <c r="H938" i="4"/>
  <c r="I938" i="4"/>
  <c r="F939" i="4"/>
  <c r="G939" i="4"/>
  <c r="H939" i="4"/>
  <c r="I939" i="4"/>
  <c r="F940" i="4"/>
  <c r="G940" i="4"/>
  <c r="H940" i="4"/>
  <c r="I940" i="4"/>
  <c r="F941" i="4"/>
  <c r="G941" i="4"/>
  <c r="H941" i="4"/>
  <c r="I941" i="4"/>
  <c r="F942" i="4"/>
  <c r="G942" i="4"/>
  <c r="H942" i="4"/>
  <c r="I942" i="4"/>
  <c r="F943" i="4"/>
  <c r="G943" i="4"/>
  <c r="H943" i="4"/>
  <c r="I943" i="4"/>
  <c r="F944" i="4"/>
  <c r="G944" i="4"/>
  <c r="H944" i="4"/>
  <c r="I944" i="4"/>
  <c r="F945" i="4"/>
  <c r="G945" i="4"/>
  <c r="H945" i="4"/>
  <c r="I945" i="4"/>
  <c r="F946" i="4"/>
  <c r="G946" i="4"/>
  <c r="H946" i="4"/>
  <c r="I946" i="4"/>
  <c r="F947" i="4"/>
  <c r="G947" i="4"/>
  <c r="H947" i="4"/>
  <c r="I947" i="4"/>
  <c r="F948" i="4"/>
  <c r="G948" i="4"/>
  <c r="H948" i="4"/>
  <c r="I948" i="4"/>
  <c r="F949" i="4"/>
  <c r="G949" i="4"/>
  <c r="H949" i="4"/>
  <c r="I949" i="4"/>
  <c r="F950" i="4"/>
  <c r="G950" i="4"/>
  <c r="H950" i="4"/>
  <c r="I950" i="4"/>
  <c r="F951" i="4"/>
  <c r="G951" i="4"/>
  <c r="H951" i="4"/>
  <c r="I951" i="4"/>
  <c r="F952" i="4"/>
  <c r="G952" i="4"/>
  <c r="H952" i="4"/>
  <c r="I952" i="4"/>
  <c r="F953" i="4"/>
  <c r="G953" i="4"/>
  <c r="H953" i="4"/>
  <c r="I953" i="4"/>
  <c r="F954" i="4"/>
  <c r="G954" i="4"/>
  <c r="H954" i="4"/>
  <c r="I954" i="4"/>
  <c r="F955" i="4"/>
  <c r="G955" i="4"/>
  <c r="H955" i="4"/>
  <c r="I955" i="4"/>
  <c r="F956" i="4"/>
  <c r="G956" i="4"/>
  <c r="H956" i="4"/>
  <c r="I956" i="4"/>
  <c r="F957" i="4"/>
  <c r="G957" i="4"/>
  <c r="H957" i="4"/>
  <c r="I957" i="4"/>
  <c r="F958" i="4"/>
  <c r="G958" i="4"/>
  <c r="H958" i="4"/>
  <c r="I958" i="4"/>
  <c r="F959" i="4"/>
  <c r="G959" i="4"/>
  <c r="H959" i="4"/>
  <c r="I959" i="4"/>
  <c r="F960" i="4"/>
  <c r="G960" i="4"/>
  <c r="H960" i="4"/>
  <c r="I960" i="4"/>
  <c r="F961" i="4"/>
  <c r="G961" i="4"/>
  <c r="H961" i="4"/>
  <c r="I961" i="4"/>
  <c r="F962" i="4"/>
  <c r="G962" i="4"/>
  <c r="H962" i="4"/>
  <c r="I962" i="4"/>
  <c r="F963" i="4"/>
  <c r="G963" i="4"/>
  <c r="H963" i="4"/>
  <c r="I963" i="4"/>
  <c r="F964" i="4"/>
  <c r="G964" i="4"/>
  <c r="H964" i="4"/>
  <c r="I964" i="4"/>
  <c r="F965" i="4"/>
  <c r="G965" i="4"/>
  <c r="H965" i="4"/>
  <c r="I965" i="4"/>
  <c r="F966" i="4"/>
  <c r="G966" i="4"/>
  <c r="H966" i="4"/>
  <c r="I966" i="4"/>
  <c r="F967" i="4"/>
  <c r="G967" i="4"/>
  <c r="H967" i="4"/>
  <c r="I967" i="4"/>
  <c r="F968" i="4"/>
  <c r="G968" i="4"/>
  <c r="H968" i="4"/>
  <c r="I968" i="4"/>
  <c r="F969" i="4"/>
  <c r="G969" i="4"/>
  <c r="H969" i="4"/>
  <c r="I969" i="4"/>
  <c r="F970" i="4"/>
  <c r="G970" i="4"/>
  <c r="H970" i="4"/>
  <c r="I970" i="4"/>
  <c r="F971" i="4"/>
  <c r="G971" i="4"/>
  <c r="H971" i="4"/>
  <c r="I971" i="4"/>
  <c r="F972" i="4"/>
  <c r="G972" i="4"/>
  <c r="H972" i="4"/>
  <c r="I972" i="4"/>
  <c r="F973" i="4"/>
  <c r="G973" i="4"/>
  <c r="H973" i="4"/>
  <c r="I973" i="4"/>
  <c r="F974" i="4"/>
  <c r="G974" i="4"/>
  <c r="H974" i="4"/>
  <c r="I974" i="4"/>
  <c r="F975" i="4"/>
  <c r="G975" i="4"/>
  <c r="H975" i="4"/>
  <c r="I975" i="4"/>
  <c r="F976" i="4"/>
  <c r="G976" i="4"/>
  <c r="H976" i="4"/>
  <c r="I976" i="4"/>
  <c r="F977" i="4"/>
  <c r="G977" i="4"/>
  <c r="H977" i="4"/>
  <c r="I977" i="4"/>
  <c r="F978" i="4"/>
  <c r="G978" i="4"/>
  <c r="H978" i="4"/>
  <c r="I978" i="4"/>
  <c r="F979" i="4"/>
  <c r="G979" i="4"/>
  <c r="H979" i="4"/>
  <c r="I979" i="4"/>
  <c r="F980" i="4"/>
  <c r="G980" i="4"/>
  <c r="H980" i="4"/>
  <c r="I980" i="4"/>
  <c r="F981" i="4"/>
  <c r="G981" i="4"/>
  <c r="H981" i="4"/>
  <c r="I981" i="4"/>
  <c r="F982" i="4"/>
  <c r="G982" i="4"/>
  <c r="H982" i="4"/>
  <c r="I982" i="4"/>
  <c r="F983" i="4"/>
  <c r="G983" i="4"/>
  <c r="H983" i="4"/>
  <c r="I983" i="4"/>
  <c r="F984" i="4"/>
  <c r="G984" i="4"/>
  <c r="H984" i="4"/>
  <c r="I984" i="4"/>
  <c r="F985" i="4"/>
  <c r="G985" i="4"/>
  <c r="H985" i="4"/>
  <c r="I985" i="4"/>
  <c r="F986" i="4"/>
  <c r="G986" i="4"/>
  <c r="H986" i="4"/>
  <c r="I986" i="4"/>
  <c r="F987" i="4"/>
  <c r="G987" i="4"/>
  <c r="H987" i="4"/>
  <c r="I987" i="4"/>
  <c r="F988" i="4"/>
  <c r="G988" i="4"/>
  <c r="H988" i="4"/>
  <c r="I988" i="4"/>
  <c r="F989" i="4"/>
  <c r="G989" i="4"/>
  <c r="H989" i="4"/>
  <c r="I989" i="4"/>
  <c r="F990" i="4"/>
  <c r="G990" i="4"/>
  <c r="H990" i="4"/>
  <c r="I990" i="4"/>
  <c r="F991" i="4"/>
  <c r="G991" i="4"/>
  <c r="H991" i="4"/>
  <c r="I991" i="4"/>
  <c r="F992" i="4"/>
  <c r="G992" i="4"/>
  <c r="H992" i="4"/>
  <c r="I992" i="4"/>
  <c r="F993" i="4"/>
  <c r="G993" i="4"/>
  <c r="H993" i="4"/>
  <c r="I993" i="4"/>
  <c r="F994" i="4"/>
  <c r="G994" i="4"/>
  <c r="H994" i="4"/>
  <c r="I994" i="4"/>
  <c r="F995" i="4"/>
  <c r="G995" i="4"/>
  <c r="H995" i="4"/>
  <c r="I995" i="4"/>
  <c r="F996" i="4"/>
  <c r="G996" i="4"/>
  <c r="H996" i="4"/>
  <c r="I996" i="4"/>
  <c r="F997" i="4"/>
  <c r="G997" i="4"/>
  <c r="H997" i="4"/>
  <c r="I997" i="4"/>
  <c r="F998" i="4"/>
  <c r="G998" i="4"/>
  <c r="H998" i="4"/>
  <c r="I998" i="4"/>
  <c r="F999" i="4"/>
  <c r="G999" i="4"/>
  <c r="H999" i="4"/>
  <c r="I999" i="4"/>
  <c r="F1000" i="4"/>
  <c r="G1000" i="4"/>
  <c r="H1000" i="4"/>
  <c r="I1000" i="4"/>
  <c r="F1001" i="4"/>
  <c r="G1001" i="4"/>
  <c r="H1001" i="4"/>
  <c r="I1001" i="4"/>
  <c r="F1002" i="4"/>
  <c r="G1002" i="4"/>
  <c r="H1002" i="4"/>
  <c r="I1002" i="4"/>
  <c r="F1003" i="4"/>
  <c r="G1003" i="4"/>
  <c r="H1003" i="4"/>
  <c r="I1003" i="4"/>
  <c r="F1004" i="4"/>
  <c r="G1004" i="4"/>
  <c r="H1004" i="4"/>
  <c r="I1004" i="4"/>
  <c r="F1005" i="4"/>
  <c r="G1005" i="4"/>
  <c r="H1005" i="4"/>
  <c r="I1005" i="4"/>
  <c r="F1006" i="4"/>
  <c r="G1006" i="4"/>
  <c r="H1006" i="4"/>
  <c r="I1006" i="4"/>
  <c r="F1007" i="4"/>
  <c r="G1007" i="4"/>
  <c r="H1007" i="4"/>
  <c r="I1007" i="4"/>
  <c r="F1008" i="4"/>
  <c r="G1008" i="4"/>
  <c r="H1008" i="4"/>
  <c r="I1008" i="4"/>
  <c r="F1009" i="4"/>
  <c r="G1009" i="4"/>
  <c r="H1009" i="4"/>
  <c r="I1009" i="4"/>
  <c r="F1010" i="4"/>
  <c r="G1010" i="4"/>
  <c r="H1010" i="4"/>
  <c r="I1010" i="4"/>
  <c r="F1011" i="4"/>
  <c r="G1011" i="4"/>
  <c r="H1011" i="4"/>
  <c r="I1011" i="4"/>
  <c r="F1012" i="4"/>
  <c r="G1012" i="4"/>
  <c r="H1012" i="4"/>
  <c r="I1012" i="4"/>
  <c r="F1013" i="4"/>
  <c r="G1013" i="4"/>
  <c r="H1013" i="4"/>
  <c r="I1013" i="4"/>
  <c r="F1014" i="4"/>
  <c r="G1014" i="4"/>
  <c r="H1014" i="4"/>
  <c r="I1014" i="4"/>
  <c r="F1015" i="4"/>
  <c r="G1015" i="4"/>
  <c r="H1015" i="4"/>
  <c r="I1015" i="4"/>
  <c r="F1016" i="4"/>
  <c r="G1016" i="4"/>
  <c r="H1016" i="4"/>
  <c r="I1016" i="4"/>
  <c r="F1017" i="4"/>
  <c r="G1017" i="4"/>
  <c r="H1017" i="4"/>
  <c r="I1017" i="4"/>
  <c r="F1018" i="4"/>
  <c r="G1018" i="4"/>
  <c r="H1018" i="4"/>
  <c r="I1018" i="4"/>
  <c r="F1019" i="4"/>
  <c r="G1019" i="4"/>
  <c r="H1019" i="4"/>
  <c r="I1019" i="4"/>
  <c r="F1020" i="4"/>
  <c r="G1020" i="4"/>
  <c r="H1020" i="4"/>
  <c r="I1020" i="4"/>
  <c r="F1021" i="4"/>
  <c r="G1021" i="4"/>
  <c r="H1021" i="4"/>
  <c r="I1021" i="4"/>
  <c r="F1022" i="4"/>
  <c r="G1022" i="4"/>
  <c r="H1022" i="4"/>
  <c r="I1022" i="4"/>
  <c r="F1023" i="4"/>
  <c r="G1023" i="4"/>
  <c r="H1023" i="4"/>
  <c r="I1023" i="4"/>
  <c r="F1024" i="4"/>
  <c r="G1024" i="4"/>
  <c r="H1024" i="4"/>
  <c r="I1024" i="4"/>
  <c r="F1025" i="4"/>
  <c r="G1025" i="4"/>
  <c r="H1025" i="4"/>
  <c r="I1025" i="4"/>
  <c r="F1026" i="4"/>
  <c r="G1026" i="4"/>
  <c r="H1026" i="4"/>
  <c r="I1026" i="4"/>
  <c r="F1027" i="4"/>
  <c r="G1027" i="4"/>
  <c r="H1027" i="4"/>
  <c r="I1027" i="4"/>
  <c r="F1028" i="4"/>
  <c r="G1028" i="4"/>
  <c r="H1028" i="4"/>
  <c r="I1028" i="4"/>
  <c r="F1029" i="4"/>
  <c r="G1029" i="4"/>
  <c r="H1029" i="4"/>
  <c r="I1029" i="4"/>
  <c r="F1030" i="4"/>
  <c r="G1030" i="4"/>
  <c r="H1030" i="4"/>
  <c r="I1030" i="4"/>
  <c r="F1031" i="4"/>
  <c r="G1031" i="4"/>
  <c r="H1031" i="4"/>
  <c r="I1031" i="4"/>
  <c r="F1032" i="4"/>
  <c r="G1032" i="4"/>
  <c r="H1032" i="4"/>
  <c r="I1032" i="4"/>
  <c r="F1033" i="4"/>
  <c r="G1033" i="4"/>
  <c r="H1033" i="4"/>
  <c r="I1033" i="4"/>
  <c r="F1034" i="4"/>
  <c r="G1034" i="4"/>
  <c r="H1034" i="4"/>
  <c r="I1034" i="4"/>
  <c r="F1035" i="4"/>
  <c r="G1035" i="4"/>
  <c r="H1035" i="4"/>
  <c r="I1035" i="4"/>
  <c r="F1036" i="4"/>
  <c r="G1036" i="4"/>
  <c r="H1036" i="4"/>
  <c r="I1036" i="4"/>
  <c r="F1037" i="4"/>
  <c r="G1037" i="4"/>
  <c r="H1037" i="4"/>
  <c r="I1037" i="4"/>
  <c r="F1038" i="4"/>
  <c r="G1038" i="4"/>
  <c r="H1038" i="4"/>
  <c r="I1038" i="4"/>
  <c r="F1039" i="4"/>
  <c r="G1039" i="4"/>
  <c r="H1039" i="4"/>
  <c r="I1039" i="4"/>
  <c r="F1040" i="4"/>
  <c r="G1040" i="4"/>
  <c r="H1040" i="4"/>
  <c r="I1040" i="4"/>
  <c r="F1041" i="4"/>
  <c r="G1041" i="4"/>
  <c r="H1041" i="4"/>
  <c r="I1041" i="4"/>
  <c r="F1042" i="4"/>
  <c r="G1042" i="4"/>
  <c r="H1042" i="4"/>
  <c r="I1042" i="4"/>
  <c r="F1043" i="4"/>
  <c r="G1043" i="4"/>
  <c r="H1043" i="4"/>
  <c r="I1043" i="4"/>
  <c r="F1044" i="4"/>
  <c r="G1044" i="4"/>
  <c r="H1044" i="4"/>
  <c r="I1044" i="4"/>
  <c r="F1045" i="4"/>
  <c r="G1045" i="4"/>
  <c r="H1045" i="4"/>
  <c r="I1045" i="4"/>
  <c r="F1046" i="4"/>
  <c r="G1046" i="4"/>
  <c r="H1046" i="4"/>
  <c r="I1046" i="4"/>
  <c r="F1047" i="4"/>
  <c r="G1047" i="4"/>
  <c r="H1047" i="4"/>
  <c r="I1047" i="4"/>
  <c r="F1048" i="4"/>
  <c r="G1048" i="4"/>
  <c r="H1048" i="4"/>
  <c r="I1048" i="4"/>
  <c r="F1049" i="4"/>
  <c r="G1049" i="4"/>
  <c r="H1049" i="4"/>
  <c r="I1049" i="4"/>
  <c r="F1050" i="4"/>
  <c r="G1050" i="4"/>
  <c r="H1050" i="4"/>
  <c r="I1050" i="4"/>
  <c r="F1051" i="4"/>
  <c r="G1051" i="4"/>
  <c r="H1051" i="4"/>
  <c r="I1051" i="4"/>
  <c r="F1052" i="4"/>
  <c r="G1052" i="4"/>
  <c r="H1052" i="4"/>
  <c r="I1052" i="4"/>
  <c r="F1053" i="4"/>
  <c r="G1053" i="4"/>
  <c r="H1053" i="4"/>
  <c r="I1053" i="4"/>
  <c r="F1054" i="4"/>
  <c r="G1054" i="4"/>
  <c r="H1054" i="4"/>
  <c r="I1054" i="4"/>
  <c r="F1055" i="4"/>
  <c r="G1055" i="4"/>
  <c r="H1055" i="4"/>
  <c r="I1055" i="4"/>
  <c r="F1056" i="4"/>
  <c r="G1056" i="4"/>
  <c r="H1056" i="4"/>
  <c r="I1056" i="4"/>
  <c r="F1057" i="4"/>
  <c r="G1057" i="4"/>
  <c r="H1057" i="4"/>
  <c r="I1057" i="4"/>
  <c r="F1058" i="4"/>
  <c r="G1058" i="4"/>
  <c r="H1058" i="4"/>
  <c r="I1058" i="4"/>
  <c r="F1059" i="4"/>
  <c r="G1059" i="4"/>
  <c r="H1059" i="4"/>
  <c r="I1059" i="4"/>
  <c r="F1060" i="4"/>
  <c r="G1060" i="4"/>
  <c r="H1060" i="4"/>
  <c r="I1060" i="4"/>
  <c r="F1061" i="4"/>
  <c r="G1061" i="4"/>
  <c r="H1061" i="4"/>
  <c r="I1061" i="4"/>
  <c r="F1062" i="4"/>
  <c r="G1062" i="4"/>
  <c r="H1062" i="4"/>
  <c r="I1062" i="4"/>
  <c r="F1063" i="4"/>
  <c r="G1063" i="4"/>
  <c r="H1063" i="4"/>
  <c r="I1063" i="4"/>
  <c r="F1064" i="4"/>
  <c r="G1064" i="4"/>
  <c r="H1064" i="4"/>
  <c r="I1064" i="4"/>
  <c r="F1065" i="4"/>
  <c r="G1065" i="4"/>
  <c r="H1065" i="4"/>
  <c r="I1065" i="4"/>
  <c r="F1066" i="4"/>
  <c r="G1066" i="4"/>
  <c r="H1066" i="4"/>
  <c r="I1066" i="4"/>
  <c r="F1067" i="4"/>
  <c r="G1067" i="4"/>
  <c r="H1067" i="4"/>
  <c r="I1067" i="4"/>
  <c r="F1068" i="4"/>
  <c r="G1068" i="4"/>
  <c r="H1068" i="4"/>
  <c r="I1068" i="4"/>
  <c r="F1069" i="4"/>
  <c r="G1069" i="4"/>
  <c r="H1069" i="4"/>
  <c r="I1069" i="4"/>
  <c r="F1070" i="4"/>
  <c r="G1070" i="4"/>
  <c r="H1070" i="4"/>
  <c r="I1070" i="4"/>
  <c r="F1071" i="4"/>
  <c r="G1071" i="4"/>
  <c r="H1071" i="4"/>
  <c r="I1071" i="4"/>
  <c r="F1072" i="4"/>
  <c r="G1072" i="4"/>
  <c r="H1072" i="4"/>
  <c r="I1072" i="4"/>
  <c r="F1073" i="4"/>
  <c r="G1073" i="4"/>
  <c r="H1073" i="4"/>
  <c r="I1073" i="4"/>
  <c r="F1074" i="4"/>
  <c r="G1074" i="4"/>
  <c r="H1074" i="4"/>
  <c r="I1074" i="4"/>
  <c r="F1075" i="4"/>
  <c r="G1075" i="4"/>
  <c r="H1075" i="4"/>
  <c r="I1075" i="4"/>
  <c r="F1076" i="4"/>
  <c r="G1076" i="4"/>
  <c r="H1076" i="4"/>
  <c r="I1076" i="4"/>
  <c r="F1077" i="4"/>
  <c r="G1077" i="4"/>
  <c r="H1077" i="4"/>
  <c r="I1077" i="4"/>
  <c r="F1078" i="4"/>
  <c r="G1078" i="4"/>
  <c r="H1078" i="4"/>
  <c r="I1078" i="4"/>
  <c r="F1079" i="4"/>
  <c r="G1079" i="4"/>
  <c r="H1079" i="4"/>
  <c r="I1079" i="4"/>
  <c r="F1080" i="4"/>
  <c r="G1080" i="4"/>
  <c r="H1080" i="4"/>
  <c r="I1080" i="4"/>
  <c r="F1081" i="4"/>
  <c r="G1081" i="4"/>
  <c r="H1081" i="4"/>
  <c r="I1081" i="4"/>
  <c r="F1082" i="4"/>
  <c r="G1082" i="4"/>
  <c r="H1082" i="4"/>
  <c r="I1082" i="4"/>
  <c r="F1083" i="4"/>
  <c r="G1083" i="4"/>
  <c r="H1083" i="4"/>
  <c r="I1083" i="4"/>
  <c r="F1084" i="4"/>
  <c r="G1084" i="4"/>
  <c r="H1084" i="4"/>
  <c r="I1084" i="4"/>
  <c r="F1085" i="4"/>
  <c r="G1085" i="4"/>
  <c r="H1085" i="4"/>
  <c r="I1085" i="4"/>
  <c r="F1086" i="4"/>
  <c r="G1086" i="4"/>
  <c r="H1086" i="4"/>
  <c r="I1086" i="4"/>
  <c r="F1087" i="4"/>
  <c r="G1087" i="4"/>
  <c r="H1087" i="4"/>
  <c r="I1087" i="4"/>
  <c r="F1088" i="4"/>
  <c r="G1088" i="4"/>
  <c r="H1088" i="4"/>
  <c r="I1088" i="4"/>
  <c r="F1089" i="4"/>
  <c r="G1089" i="4"/>
  <c r="H1089" i="4"/>
  <c r="I1089" i="4"/>
  <c r="F1090" i="4"/>
  <c r="G1090" i="4"/>
  <c r="H1090" i="4"/>
  <c r="I1090" i="4"/>
  <c r="F1091" i="4"/>
  <c r="G1091" i="4"/>
  <c r="H1091" i="4"/>
  <c r="I1091" i="4"/>
  <c r="F1092" i="4"/>
  <c r="G1092" i="4"/>
  <c r="H1092" i="4"/>
  <c r="I1092" i="4"/>
  <c r="F1093" i="4"/>
  <c r="G1093" i="4"/>
  <c r="H1093" i="4"/>
  <c r="I1093" i="4"/>
  <c r="F1094" i="4"/>
  <c r="G1094" i="4"/>
  <c r="H1094" i="4"/>
  <c r="I1094" i="4"/>
  <c r="F1095" i="4"/>
  <c r="G1095" i="4"/>
  <c r="H1095" i="4"/>
  <c r="I1095" i="4"/>
  <c r="F1096" i="4"/>
  <c r="G1096" i="4"/>
  <c r="H1096" i="4"/>
  <c r="I1096" i="4"/>
  <c r="F1097" i="4"/>
  <c r="G1097" i="4"/>
  <c r="H1097" i="4"/>
  <c r="I1097" i="4"/>
  <c r="F1098" i="4"/>
  <c r="G1098" i="4"/>
  <c r="H1098" i="4"/>
  <c r="I1098" i="4"/>
  <c r="F1099" i="4"/>
  <c r="G1099" i="4"/>
  <c r="H1099" i="4"/>
  <c r="I1099" i="4"/>
  <c r="F1100" i="4"/>
  <c r="G1100" i="4"/>
  <c r="H1100" i="4"/>
  <c r="I1100" i="4"/>
  <c r="F1101" i="4"/>
  <c r="G1101" i="4"/>
  <c r="H1101" i="4"/>
  <c r="I1101" i="4"/>
  <c r="F1102" i="4"/>
  <c r="G1102" i="4"/>
  <c r="H1102" i="4"/>
  <c r="I1102" i="4"/>
  <c r="F1103" i="4"/>
  <c r="G1103" i="4"/>
  <c r="H1103" i="4"/>
  <c r="I1103" i="4"/>
  <c r="F1104" i="4"/>
  <c r="G1104" i="4"/>
  <c r="H1104" i="4"/>
  <c r="I1104" i="4"/>
  <c r="F1105" i="4"/>
  <c r="G1105" i="4"/>
  <c r="H1105" i="4"/>
  <c r="I1105" i="4"/>
  <c r="F1106" i="4"/>
  <c r="G1106" i="4"/>
  <c r="H1106" i="4"/>
  <c r="I1106" i="4"/>
  <c r="F1107" i="4"/>
  <c r="G1107" i="4"/>
  <c r="H1107" i="4"/>
  <c r="I1107" i="4"/>
  <c r="F1108" i="4"/>
  <c r="G1108" i="4"/>
  <c r="H1108" i="4"/>
  <c r="I1108" i="4"/>
  <c r="F1109" i="4"/>
  <c r="G1109" i="4"/>
  <c r="H1109" i="4"/>
  <c r="I1109" i="4"/>
  <c r="F1110" i="4"/>
  <c r="G1110" i="4"/>
  <c r="H1110" i="4"/>
  <c r="I1110" i="4"/>
  <c r="F1111" i="4"/>
  <c r="G1111" i="4"/>
  <c r="H1111" i="4"/>
  <c r="I1111" i="4"/>
  <c r="F1112" i="4"/>
  <c r="G1112" i="4"/>
  <c r="H1112" i="4"/>
  <c r="I1112" i="4"/>
  <c r="F1113" i="4"/>
  <c r="G1113" i="4"/>
  <c r="H1113" i="4"/>
  <c r="I1113" i="4"/>
  <c r="F1114" i="4"/>
  <c r="G1114" i="4"/>
  <c r="H1114" i="4"/>
  <c r="I1114" i="4"/>
  <c r="F1115" i="4"/>
  <c r="G1115" i="4"/>
  <c r="H1115" i="4"/>
  <c r="I1115" i="4"/>
  <c r="F1116" i="4"/>
  <c r="G1116" i="4"/>
  <c r="H1116" i="4"/>
  <c r="I1116" i="4"/>
  <c r="F1117" i="4"/>
  <c r="G1117" i="4"/>
  <c r="H1117" i="4"/>
  <c r="I1117" i="4"/>
  <c r="F1118" i="4"/>
  <c r="G1118" i="4"/>
  <c r="H1118" i="4"/>
  <c r="I1118" i="4"/>
  <c r="F1119" i="4"/>
  <c r="G1119" i="4"/>
  <c r="H1119" i="4"/>
  <c r="I1119" i="4"/>
  <c r="F1120" i="4"/>
  <c r="G1120" i="4"/>
  <c r="H1120" i="4"/>
  <c r="I1120" i="4"/>
  <c r="F1121" i="4"/>
  <c r="G1121" i="4"/>
  <c r="H1121" i="4"/>
  <c r="I1121" i="4"/>
  <c r="F1122" i="4"/>
  <c r="G1122" i="4"/>
  <c r="H1122" i="4"/>
  <c r="I1122" i="4"/>
  <c r="F1123" i="4"/>
  <c r="G1123" i="4"/>
  <c r="H1123" i="4"/>
  <c r="I1123" i="4"/>
  <c r="F1124" i="4"/>
  <c r="G1124" i="4"/>
  <c r="H1124" i="4"/>
  <c r="I1124" i="4"/>
  <c r="F1125" i="4"/>
  <c r="G1125" i="4"/>
  <c r="H1125" i="4"/>
  <c r="I1125" i="4"/>
  <c r="F1126" i="4"/>
  <c r="G1126" i="4"/>
  <c r="H1126" i="4"/>
  <c r="I1126" i="4"/>
  <c r="F1127" i="4"/>
  <c r="G1127" i="4"/>
  <c r="H1127" i="4"/>
  <c r="I1127" i="4"/>
  <c r="F1128" i="4"/>
  <c r="G1128" i="4"/>
  <c r="H1128" i="4"/>
  <c r="I1128" i="4"/>
  <c r="F1129" i="4"/>
  <c r="G1129" i="4"/>
  <c r="H1129" i="4"/>
  <c r="I1129" i="4"/>
  <c r="F1130" i="4"/>
  <c r="G1130" i="4"/>
  <c r="H1130" i="4"/>
  <c r="I1130" i="4"/>
  <c r="F1131" i="4"/>
  <c r="G1131" i="4"/>
  <c r="H1131" i="4"/>
  <c r="I1131" i="4"/>
  <c r="F1132" i="4"/>
  <c r="G1132" i="4"/>
  <c r="H1132" i="4"/>
  <c r="I1132" i="4"/>
  <c r="F1133" i="4"/>
  <c r="G1133" i="4"/>
  <c r="H1133" i="4"/>
  <c r="I1133" i="4"/>
  <c r="F1134" i="4"/>
  <c r="G1134" i="4"/>
  <c r="H1134" i="4"/>
  <c r="I1134" i="4"/>
  <c r="F1135" i="4"/>
  <c r="G1135" i="4"/>
  <c r="H1135" i="4"/>
  <c r="I1135" i="4"/>
  <c r="F1136" i="4"/>
  <c r="G1136" i="4"/>
  <c r="H1136" i="4"/>
  <c r="I1136" i="4"/>
  <c r="F1137" i="4"/>
  <c r="G1137" i="4"/>
  <c r="H1137" i="4"/>
  <c r="I1137" i="4"/>
  <c r="F1138" i="4"/>
  <c r="G1138" i="4"/>
  <c r="H1138" i="4"/>
  <c r="I1138" i="4"/>
  <c r="F1139" i="4"/>
  <c r="G1139" i="4"/>
  <c r="H1139" i="4"/>
  <c r="I1139" i="4"/>
  <c r="F1140" i="4"/>
  <c r="G1140" i="4"/>
  <c r="H1140" i="4"/>
  <c r="I1140" i="4"/>
  <c r="F1141" i="4"/>
  <c r="G1141" i="4"/>
  <c r="H1141" i="4"/>
  <c r="I1141" i="4"/>
  <c r="F1142" i="4"/>
  <c r="G1142" i="4"/>
  <c r="H1142" i="4"/>
  <c r="I1142" i="4"/>
  <c r="F1143" i="4"/>
  <c r="G1143" i="4"/>
  <c r="H1143" i="4"/>
  <c r="I1143" i="4"/>
  <c r="F1144" i="4"/>
  <c r="G1144" i="4"/>
  <c r="H1144" i="4"/>
  <c r="I1144" i="4"/>
  <c r="F1145" i="4"/>
  <c r="G1145" i="4"/>
  <c r="H1145" i="4"/>
  <c r="I1145" i="4"/>
  <c r="F1146" i="4"/>
  <c r="G1146" i="4"/>
  <c r="H1146" i="4"/>
  <c r="I1146" i="4"/>
  <c r="F1147" i="4"/>
  <c r="G1147" i="4"/>
  <c r="H1147" i="4"/>
  <c r="I1147" i="4"/>
  <c r="F1148" i="4"/>
  <c r="G1148" i="4"/>
  <c r="H1148" i="4"/>
  <c r="I1148" i="4"/>
  <c r="F1149" i="4"/>
  <c r="G1149" i="4"/>
  <c r="H1149" i="4"/>
  <c r="I1149" i="4"/>
  <c r="F1150" i="4"/>
  <c r="G1150" i="4"/>
  <c r="H1150" i="4"/>
  <c r="I1150" i="4"/>
  <c r="F1151" i="4"/>
  <c r="G1151" i="4"/>
  <c r="H1151" i="4"/>
  <c r="I1151" i="4"/>
  <c r="F1152" i="4"/>
  <c r="G1152" i="4"/>
  <c r="H1152" i="4"/>
  <c r="I1152" i="4"/>
  <c r="F1153" i="4"/>
  <c r="G1153" i="4"/>
  <c r="H1153" i="4"/>
  <c r="I1153" i="4"/>
  <c r="F1154" i="4"/>
  <c r="G1154" i="4"/>
  <c r="H1154" i="4"/>
  <c r="I1154" i="4"/>
  <c r="F1155" i="4"/>
  <c r="G1155" i="4"/>
  <c r="H1155" i="4"/>
  <c r="I1155" i="4"/>
  <c r="F1156" i="4"/>
  <c r="G1156" i="4"/>
  <c r="H1156" i="4"/>
  <c r="I1156" i="4"/>
  <c r="F1157" i="4"/>
  <c r="G1157" i="4"/>
  <c r="H1157" i="4"/>
  <c r="I1157" i="4"/>
  <c r="F1158" i="4"/>
  <c r="G1158" i="4"/>
  <c r="H1158" i="4"/>
  <c r="I1158" i="4"/>
  <c r="F1159" i="4"/>
  <c r="G1159" i="4"/>
  <c r="H1159" i="4"/>
  <c r="I1159" i="4"/>
  <c r="F1160" i="4"/>
  <c r="G1160" i="4"/>
  <c r="H1160" i="4"/>
  <c r="I1160" i="4"/>
  <c r="F1161" i="4"/>
  <c r="G1161" i="4"/>
  <c r="H1161" i="4"/>
  <c r="I1161" i="4"/>
  <c r="F1162" i="4"/>
  <c r="G1162" i="4"/>
  <c r="H1162" i="4"/>
  <c r="I1162" i="4"/>
  <c r="F1163" i="4"/>
  <c r="G1163" i="4"/>
  <c r="H1163" i="4"/>
  <c r="I1163" i="4"/>
  <c r="F1164" i="4"/>
  <c r="G1164" i="4"/>
  <c r="H1164" i="4"/>
  <c r="I1164" i="4"/>
  <c r="F1165" i="4"/>
  <c r="G1165" i="4"/>
  <c r="H1165" i="4"/>
  <c r="I1165" i="4"/>
  <c r="F1166" i="4"/>
  <c r="G1166" i="4"/>
  <c r="H1166" i="4"/>
  <c r="I1166" i="4"/>
  <c r="F1167" i="4"/>
  <c r="G1167" i="4"/>
  <c r="H1167" i="4"/>
  <c r="I1167" i="4"/>
  <c r="F1168" i="4"/>
  <c r="G1168" i="4"/>
  <c r="H1168" i="4"/>
  <c r="I1168" i="4"/>
  <c r="F1169" i="4"/>
  <c r="G1169" i="4"/>
  <c r="H1169" i="4"/>
  <c r="I1169" i="4"/>
  <c r="F1170" i="4"/>
  <c r="G1170" i="4"/>
  <c r="H1170" i="4"/>
  <c r="I1170" i="4"/>
  <c r="F1171" i="4"/>
  <c r="G1171" i="4"/>
  <c r="H1171" i="4"/>
  <c r="I1171" i="4"/>
  <c r="F1172" i="4"/>
  <c r="G1172" i="4"/>
  <c r="H1172" i="4"/>
  <c r="I1172" i="4"/>
  <c r="F1173" i="4"/>
  <c r="G1173" i="4"/>
  <c r="H1173" i="4"/>
  <c r="I1173" i="4"/>
  <c r="F1174" i="4"/>
  <c r="G1174" i="4"/>
  <c r="H1174" i="4"/>
  <c r="I1174" i="4"/>
  <c r="F1175" i="4"/>
  <c r="G1175" i="4"/>
  <c r="H1175" i="4"/>
  <c r="I1175" i="4"/>
  <c r="F1176" i="4"/>
  <c r="G1176" i="4"/>
  <c r="H1176" i="4"/>
  <c r="I1176" i="4"/>
  <c r="F1177" i="4"/>
  <c r="G1177" i="4"/>
  <c r="H1177" i="4"/>
  <c r="I1177" i="4"/>
  <c r="F1178" i="4"/>
  <c r="G1178" i="4"/>
  <c r="H1178" i="4"/>
  <c r="I1178" i="4"/>
  <c r="F1179" i="4"/>
  <c r="G1179" i="4"/>
  <c r="H1179" i="4"/>
  <c r="I1179" i="4"/>
  <c r="F1180" i="4"/>
  <c r="G1180" i="4"/>
  <c r="H1180" i="4"/>
  <c r="I1180" i="4"/>
  <c r="F1181" i="4"/>
  <c r="G1181" i="4"/>
  <c r="H1181" i="4"/>
  <c r="I1181" i="4"/>
  <c r="F1182" i="4"/>
  <c r="G1182" i="4"/>
  <c r="H1182" i="4"/>
  <c r="I1182" i="4"/>
  <c r="F1183" i="4"/>
  <c r="G1183" i="4"/>
  <c r="H1183" i="4"/>
  <c r="I1183" i="4"/>
  <c r="F1184" i="4"/>
  <c r="G1184" i="4"/>
  <c r="H1184" i="4"/>
  <c r="I1184" i="4"/>
  <c r="F1185" i="4"/>
  <c r="G1185" i="4"/>
  <c r="H1185" i="4"/>
  <c r="I1185" i="4"/>
  <c r="F1186" i="4"/>
  <c r="G1186" i="4"/>
  <c r="H1186" i="4"/>
  <c r="I1186" i="4"/>
  <c r="F1187" i="4"/>
  <c r="G1187" i="4"/>
  <c r="H1187" i="4"/>
  <c r="I1187" i="4"/>
  <c r="F1188" i="4"/>
  <c r="G1188" i="4"/>
  <c r="H1188" i="4"/>
  <c r="I1188" i="4"/>
  <c r="F1189" i="4"/>
  <c r="G1189" i="4"/>
  <c r="H1189" i="4"/>
  <c r="I1189" i="4"/>
  <c r="F1190" i="4"/>
  <c r="G1190" i="4"/>
  <c r="H1190" i="4"/>
  <c r="I1190" i="4"/>
  <c r="F1191" i="4"/>
  <c r="G1191" i="4"/>
  <c r="H1191" i="4"/>
  <c r="I1191" i="4"/>
  <c r="F1192" i="4"/>
  <c r="G1192" i="4"/>
  <c r="H1192" i="4"/>
  <c r="I1192" i="4"/>
  <c r="F1193" i="4"/>
  <c r="G1193" i="4"/>
  <c r="H1193" i="4"/>
  <c r="I1193" i="4"/>
  <c r="F1194" i="4"/>
  <c r="G1194" i="4"/>
  <c r="H1194" i="4"/>
  <c r="I1194" i="4"/>
  <c r="F1195" i="4"/>
  <c r="G1195" i="4"/>
  <c r="H1195" i="4"/>
  <c r="I1195" i="4"/>
  <c r="F1196" i="4"/>
  <c r="G1196" i="4"/>
  <c r="H1196" i="4"/>
  <c r="I1196" i="4"/>
  <c r="F1197" i="4"/>
  <c r="G1197" i="4"/>
  <c r="H1197" i="4"/>
  <c r="I1197" i="4"/>
  <c r="F1198" i="4"/>
  <c r="G1198" i="4"/>
  <c r="H1198" i="4"/>
  <c r="I1198" i="4"/>
  <c r="F1199" i="4"/>
  <c r="G1199" i="4"/>
  <c r="H1199" i="4"/>
  <c r="I1199" i="4"/>
  <c r="F1200" i="4"/>
  <c r="G1200" i="4"/>
  <c r="H1200" i="4"/>
  <c r="I1200" i="4"/>
  <c r="F1201" i="4"/>
  <c r="G1201" i="4"/>
  <c r="H1201" i="4"/>
  <c r="I1201" i="4"/>
  <c r="F1202" i="4"/>
  <c r="G1202" i="4"/>
  <c r="H1202" i="4"/>
  <c r="I1202" i="4"/>
  <c r="F1203" i="4"/>
  <c r="G1203" i="4"/>
  <c r="H1203" i="4"/>
  <c r="I1203" i="4"/>
  <c r="F1204" i="4"/>
  <c r="G1204" i="4"/>
  <c r="H1204" i="4"/>
  <c r="I1204" i="4"/>
  <c r="F1205" i="4"/>
  <c r="G1205" i="4"/>
  <c r="H1205" i="4"/>
  <c r="I1205" i="4"/>
  <c r="F1206" i="4"/>
  <c r="G1206" i="4"/>
  <c r="H1206" i="4"/>
  <c r="I1206" i="4"/>
  <c r="F1207" i="4"/>
  <c r="G1207" i="4"/>
  <c r="H1207" i="4"/>
  <c r="I1207" i="4"/>
  <c r="F1208" i="4"/>
  <c r="G1208" i="4"/>
  <c r="H1208" i="4"/>
  <c r="I1208" i="4"/>
  <c r="F1209" i="4"/>
  <c r="G1209" i="4"/>
  <c r="H1209" i="4"/>
  <c r="I1209" i="4"/>
  <c r="F1210" i="4"/>
  <c r="G1210" i="4"/>
  <c r="H1210" i="4"/>
  <c r="I1210" i="4"/>
  <c r="F1211" i="4"/>
  <c r="G1211" i="4"/>
  <c r="H1211" i="4"/>
  <c r="I1211" i="4"/>
  <c r="F1212" i="4"/>
  <c r="G1212" i="4"/>
  <c r="H1212" i="4"/>
  <c r="I1212" i="4"/>
  <c r="F1213" i="4"/>
  <c r="G1213" i="4"/>
  <c r="H1213" i="4"/>
  <c r="I1213" i="4"/>
  <c r="F1214" i="4"/>
  <c r="G1214" i="4"/>
  <c r="H1214" i="4"/>
  <c r="I1214" i="4"/>
  <c r="F1215" i="4"/>
  <c r="G1215" i="4"/>
  <c r="H1215" i="4"/>
  <c r="I1215" i="4"/>
  <c r="F1216" i="4"/>
  <c r="G1216" i="4"/>
  <c r="H1216" i="4"/>
  <c r="I1216" i="4"/>
  <c r="F1217" i="4"/>
  <c r="G1217" i="4"/>
  <c r="H1217" i="4"/>
  <c r="I1217" i="4"/>
  <c r="F1218" i="4"/>
  <c r="G1218" i="4"/>
  <c r="H1218" i="4"/>
  <c r="I1218" i="4"/>
  <c r="F1219" i="4"/>
  <c r="G1219" i="4"/>
  <c r="H1219" i="4"/>
  <c r="I1219" i="4"/>
  <c r="F1220" i="4"/>
  <c r="G1220" i="4"/>
  <c r="H1220" i="4"/>
  <c r="I1220" i="4"/>
  <c r="F1221" i="4"/>
  <c r="G1221" i="4"/>
  <c r="H1221" i="4"/>
  <c r="I1221" i="4"/>
  <c r="F1222" i="4"/>
  <c r="G1222" i="4"/>
  <c r="H1222" i="4"/>
  <c r="I1222" i="4"/>
  <c r="F2" i="4"/>
  <c r="I2" i="4"/>
  <c r="H2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2" i="4"/>
  <c r="G2" i="3"/>
  <c r="P2" i="3"/>
  <c r="Q2" i="3"/>
  <c r="R2" i="3"/>
  <c r="S2" i="3"/>
  <c r="T2" i="3"/>
  <c r="U2" i="3"/>
  <c r="X2" i="3" s="1"/>
  <c r="V2" i="3"/>
  <c r="Y2" i="3" s="1"/>
  <c r="W2" i="3"/>
  <c r="G3" i="3"/>
  <c r="P3" i="3"/>
  <c r="Q3" i="3"/>
  <c r="X3" i="3" s="1"/>
  <c r="R3" i="3"/>
  <c r="S3" i="3"/>
  <c r="Y3" i="3" s="1"/>
  <c r="T3" i="3"/>
  <c r="U3" i="3"/>
  <c r="V3" i="3"/>
  <c r="W3" i="3"/>
  <c r="G4" i="3"/>
  <c r="P4" i="3"/>
  <c r="Y4" i="3" s="1"/>
  <c r="Q4" i="3"/>
  <c r="R4" i="3"/>
  <c r="S4" i="3"/>
  <c r="T4" i="3"/>
  <c r="U4" i="3"/>
  <c r="V4" i="3"/>
  <c r="W4" i="3"/>
  <c r="X4" i="3"/>
  <c r="G5" i="3"/>
  <c r="P5" i="3"/>
  <c r="Q5" i="3"/>
  <c r="X5" i="3" s="1"/>
  <c r="R5" i="3"/>
  <c r="S5" i="3"/>
  <c r="T5" i="3"/>
  <c r="U5" i="3"/>
  <c r="Y5" i="3" s="1"/>
  <c r="V5" i="3"/>
  <c r="W5" i="3"/>
  <c r="G6" i="3"/>
  <c r="P6" i="3"/>
  <c r="Q6" i="3"/>
  <c r="X6" i="3" s="1"/>
  <c r="R6" i="3"/>
  <c r="Y6" i="3" s="1"/>
  <c r="S6" i="3"/>
  <c r="T6" i="3"/>
  <c r="U6" i="3"/>
  <c r="V6" i="3"/>
  <c r="W6" i="3"/>
  <c r="G7" i="3"/>
  <c r="P7" i="3"/>
  <c r="Q7" i="3"/>
  <c r="R7" i="3"/>
  <c r="S7" i="3"/>
  <c r="X7" i="3" s="1"/>
  <c r="T7" i="3"/>
  <c r="U7" i="3"/>
  <c r="V7" i="3"/>
  <c r="W7" i="3"/>
  <c r="G8" i="3"/>
  <c r="P8" i="3"/>
  <c r="Y8" i="3" s="1"/>
  <c r="Q8" i="3"/>
  <c r="R8" i="3"/>
  <c r="S8" i="3"/>
  <c r="T8" i="3"/>
  <c r="X8" i="3" s="1"/>
  <c r="U8" i="3"/>
  <c r="V8" i="3"/>
  <c r="W8" i="3"/>
  <c r="G9" i="3"/>
  <c r="P9" i="3"/>
  <c r="Q9" i="3"/>
  <c r="X9" i="3" s="1"/>
  <c r="R9" i="3"/>
  <c r="S9" i="3"/>
  <c r="T9" i="3"/>
  <c r="U9" i="3"/>
  <c r="V9" i="3"/>
  <c r="W9" i="3"/>
  <c r="Y9" i="3"/>
  <c r="G10" i="3"/>
  <c r="P10" i="3"/>
  <c r="Q10" i="3"/>
  <c r="X10" i="3" s="1"/>
  <c r="R10" i="3"/>
  <c r="Y10" i="3" s="1"/>
  <c r="S10" i="3"/>
  <c r="T10" i="3"/>
  <c r="U10" i="3"/>
  <c r="V10" i="3"/>
  <c r="W10" i="3"/>
  <c r="G11" i="3"/>
  <c r="P11" i="3"/>
  <c r="Y11" i="3" s="1"/>
  <c r="Q11" i="3"/>
  <c r="R11" i="3"/>
  <c r="S11" i="3"/>
  <c r="X11" i="3" s="1"/>
  <c r="T11" i="3"/>
  <c r="U11" i="3"/>
  <c r="V11" i="3"/>
  <c r="W11" i="3"/>
  <c r="G12" i="3"/>
  <c r="P12" i="3"/>
  <c r="Y12" i="3" s="1"/>
  <c r="Q12" i="3"/>
  <c r="R12" i="3"/>
  <c r="S12" i="3"/>
  <c r="T12" i="3"/>
  <c r="U12" i="3"/>
  <c r="V12" i="3"/>
  <c r="W12" i="3"/>
  <c r="X12" i="3"/>
  <c r="G13" i="3"/>
  <c r="P13" i="3"/>
  <c r="Q13" i="3"/>
  <c r="X13" i="3" s="1"/>
  <c r="R13" i="3"/>
  <c r="S13" i="3"/>
  <c r="T13" i="3"/>
  <c r="U13" i="3"/>
  <c r="Y13" i="3" s="1"/>
  <c r="V13" i="3"/>
  <c r="W13" i="3"/>
  <c r="G14" i="3"/>
  <c r="P14" i="3"/>
  <c r="Y14" i="3" s="1"/>
  <c r="Q14" i="3"/>
  <c r="R14" i="3"/>
  <c r="X14" i="3" s="1"/>
  <c r="S14" i="3"/>
  <c r="T14" i="3"/>
  <c r="U14" i="3"/>
  <c r="V14" i="3"/>
  <c r="W14" i="3"/>
  <c r="G15" i="3"/>
  <c r="P15" i="3"/>
  <c r="Q15" i="3"/>
  <c r="X15" i="3" s="1"/>
  <c r="R15" i="3"/>
  <c r="Y15" i="3" s="1"/>
  <c r="S15" i="3"/>
  <c r="T15" i="3"/>
  <c r="U15" i="3"/>
  <c r="V15" i="3"/>
  <c r="W15" i="3"/>
  <c r="G16" i="3"/>
  <c r="P16" i="3"/>
  <c r="Y16" i="3" s="1"/>
  <c r="Q16" i="3"/>
  <c r="R16" i="3"/>
  <c r="S16" i="3"/>
  <c r="T16" i="3"/>
  <c r="X16" i="3" s="1"/>
  <c r="U16" i="3"/>
  <c r="V16" i="3"/>
  <c r="W16" i="3"/>
  <c r="G17" i="3"/>
  <c r="P17" i="3"/>
  <c r="Q17" i="3"/>
  <c r="X17" i="3" s="1"/>
  <c r="R17" i="3"/>
  <c r="S17" i="3"/>
  <c r="T17" i="3"/>
  <c r="U17" i="3"/>
  <c r="V17" i="3"/>
  <c r="W17" i="3"/>
  <c r="Y17" i="3"/>
  <c r="G18" i="3"/>
  <c r="P18" i="3"/>
  <c r="Q18" i="3"/>
  <c r="X18" i="3" s="1"/>
  <c r="R18" i="3"/>
  <c r="Y18" i="3" s="1"/>
  <c r="S18" i="3"/>
  <c r="T18" i="3"/>
  <c r="U18" i="3"/>
  <c r="V18" i="3"/>
  <c r="W18" i="3"/>
  <c r="G19" i="3"/>
  <c r="P19" i="3"/>
  <c r="Q19" i="3"/>
  <c r="R19" i="3"/>
  <c r="S19" i="3"/>
  <c r="X19" i="3" s="1"/>
  <c r="T19" i="3"/>
  <c r="U19" i="3"/>
  <c r="V19" i="3"/>
  <c r="W19" i="3"/>
  <c r="G20" i="3"/>
  <c r="P20" i="3"/>
  <c r="Y20" i="3" s="1"/>
  <c r="Q20" i="3"/>
  <c r="R20" i="3"/>
  <c r="S20" i="3"/>
  <c r="T20" i="3"/>
  <c r="U20" i="3"/>
  <c r="V20" i="3"/>
  <c r="W20" i="3"/>
  <c r="X20" i="3"/>
  <c r="G21" i="3"/>
  <c r="P21" i="3"/>
  <c r="Q21" i="3"/>
  <c r="X21" i="3" s="1"/>
  <c r="R21" i="3"/>
  <c r="S21" i="3"/>
  <c r="T21" i="3"/>
  <c r="U21" i="3"/>
  <c r="Y21" i="3" s="1"/>
  <c r="V21" i="3"/>
  <c r="W21" i="3"/>
  <c r="G22" i="3"/>
  <c r="P22" i="3"/>
  <c r="Q22" i="3"/>
  <c r="X22" i="3" s="1"/>
  <c r="R22" i="3"/>
  <c r="Y22" i="3" s="1"/>
  <c r="S22" i="3"/>
  <c r="T22" i="3"/>
  <c r="U22" i="3"/>
  <c r="V22" i="3"/>
  <c r="W22" i="3"/>
  <c r="G23" i="3"/>
  <c r="P23" i="3"/>
  <c r="Q23" i="3"/>
  <c r="X23" i="3" s="1"/>
  <c r="R23" i="3"/>
  <c r="Y23" i="3" s="1"/>
  <c r="S23" i="3"/>
  <c r="T23" i="3"/>
  <c r="U23" i="3"/>
  <c r="V23" i="3"/>
  <c r="W23" i="3"/>
  <c r="G24" i="3"/>
  <c r="P24" i="3"/>
  <c r="Y24" i="3" s="1"/>
  <c r="Q24" i="3"/>
  <c r="R24" i="3"/>
  <c r="S24" i="3"/>
  <c r="T24" i="3"/>
  <c r="X24" i="3" s="1"/>
  <c r="U24" i="3"/>
  <c r="V24" i="3"/>
  <c r="W24" i="3"/>
  <c r="G25" i="3"/>
  <c r="P25" i="3"/>
  <c r="Q25" i="3"/>
  <c r="X25" i="3" s="1"/>
  <c r="R25" i="3"/>
  <c r="S25" i="3"/>
  <c r="T25" i="3"/>
  <c r="U25" i="3"/>
  <c r="V25" i="3"/>
  <c r="W25" i="3"/>
  <c r="Y25" i="3"/>
  <c r="G26" i="3"/>
  <c r="P26" i="3"/>
  <c r="Q26" i="3"/>
  <c r="X26" i="3" s="1"/>
  <c r="R26" i="3"/>
  <c r="Y26" i="3" s="1"/>
  <c r="S26" i="3"/>
  <c r="T26" i="3"/>
  <c r="U26" i="3"/>
  <c r="V26" i="3"/>
  <c r="W26" i="3"/>
  <c r="G27" i="3"/>
  <c r="P27" i="3"/>
  <c r="Q27" i="3"/>
  <c r="X27" i="3" s="1"/>
  <c r="R27" i="3"/>
  <c r="S27" i="3"/>
  <c r="Y27" i="3" s="1"/>
  <c r="T27" i="3"/>
  <c r="U27" i="3"/>
  <c r="V27" i="3"/>
  <c r="W27" i="3"/>
  <c r="G28" i="3"/>
  <c r="P28" i="3"/>
  <c r="Y28" i="3" s="1"/>
  <c r="Q28" i="3"/>
  <c r="R28" i="3"/>
  <c r="S28" i="3"/>
  <c r="T28" i="3"/>
  <c r="U28" i="3"/>
  <c r="V28" i="3"/>
  <c r="W28" i="3"/>
  <c r="X28" i="3"/>
  <c r="G29" i="3"/>
  <c r="P29" i="3"/>
  <c r="Q29" i="3"/>
  <c r="X29" i="3" s="1"/>
  <c r="R29" i="3"/>
  <c r="S29" i="3"/>
  <c r="T29" i="3"/>
  <c r="U29" i="3"/>
  <c r="Y29" i="3" s="1"/>
  <c r="V29" i="3"/>
  <c r="W29" i="3"/>
  <c r="G30" i="3"/>
  <c r="P30" i="3"/>
  <c r="Q30" i="3"/>
  <c r="X30" i="3" s="1"/>
  <c r="R30" i="3"/>
  <c r="Y30" i="3" s="1"/>
  <c r="S30" i="3"/>
  <c r="T30" i="3"/>
  <c r="U30" i="3"/>
  <c r="V30" i="3"/>
  <c r="W30" i="3"/>
  <c r="G31" i="3"/>
  <c r="P31" i="3"/>
  <c r="Q31" i="3"/>
  <c r="X31" i="3" s="1"/>
  <c r="R31" i="3"/>
  <c r="Y31" i="3" s="1"/>
  <c r="S31" i="3"/>
  <c r="T31" i="3"/>
  <c r="U31" i="3"/>
  <c r="V31" i="3"/>
  <c r="W31" i="3"/>
  <c r="G32" i="3"/>
  <c r="P32" i="3"/>
  <c r="Y32" i="3" s="1"/>
  <c r="Q32" i="3"/>
  <c r="R32" i="3"/>
  <c r="S32" i="3"/>
  <c r="T32" i="3"/>
  <c r="X32" i="3" s="1"/>
  <c r="U32" i="3"/>
  <c r="V32" i="3"/>
  <c r="W32" i="3"/>
  <c r="G33" i="3"/>
  <c r="P33" i="3"/>
  <c r="Q33" i="3"/>
  <c r="X33" i="3" s="1"/>
  <c r="R33" i="3"/>
  <c r="S33" i="3"/>
  <c r="T33" i="3"/>
  <c r="U33" i="3"/>
  <c r="V33" i="3"/>
  <c r="W33" i="3"/>
  <c r="Y33" i="3"/>
  <c r="G34" i="3"/>
  <c r="P34" i="3"/>
  <c r="Q34" i="3"/>
  <c r="X34" i="3" s="1"/>
  <c r="R34" i="3"/>
  <c r="Y34" i="3" s="1"/>
  <c r="S34" i="3"/>
  <c r="T34" i="3"/>
  <c r="U34" i="3"/>
  <c r="V34" i="3"/>
  <c r="W34" i="3"/>
  <c r="G35" i="3"/>
  <c r="P35" i="3"/>
  <c r="Y35" i="3" s="1"/>
  <c r="Q35" i="3"/>
  <c r="R35" i="3"/>
  <c r="S35" i="3"/>
  <c r="X35" i="3" s="1"/>
  <c r="T35" i="3"/>
  <c r="U35" i="3"/>
  <c r="V35" i="3"/>
  <c r="W35" i="3"/>
  <c r="G36" i="3"/>
  <c r="P36" i="3"/>
  <c r="Y36" i="3" s="1"/>
  <c r="Q36" i="3"/>
  <c r="R36" i="3"/>
  <c r="S36" i="3"/>
  <c r="T36" i="3"/>
  <c r="U36" i="3"/>
  <c r="V36" i="3"/>
  <c r="W36" i="3"/>
  <c r="X36" i="3"/>
  <c r="G37" i="3"/>
  <c r="P37" i="3"/>
  <c r="Q37" i="3"/>
  <c r="X37" i="3" s="1"/>
  <c r="R37" i="3"/>
  <c r="S37" i="3"/>
  <c r="T37" i="3"/>
  <c r="U37" i="3"/>
  <c r="Y37" i="3" s="1"/>
  <c r="V37" i="3"/>
  <c r="W37" i="3"/>
  <c r="G38" i="3"/>
  <c r="P38" i="3"/>
  <c r="Q38" i="3"/>
  <c r="X38" i="3" s="1"/>
  <c r="R38" i="3"/>
  <c r="Y38" i="3" s="1"/>
  <c r="S38" i="3"/>
  <c r="T38" i="3"/>
  <c r="U38" i="3"/>
  <c r="V38" i="3"/>
  <c r="W38" i="3"/>
  <c r="G39" i="3"/>
  <c r="P39" i="3"/>
  <c r="Q39" i="3"/>
  <c r="X39" i="3" s="1"/>
  <c r="R39" i="3"/>
  <c r="Y39" i="3" s="1"/>
  <c r="S39" i="3"/>
  <c r="T39" i="3"/>
  <c r="U39" i="3"/>
  <c r="V39" i="3"/>
  <c r="W39" i="3"/>
  <c r="G40" i="3"/>
  <c r="P40" i="3"/>
  <c r="Y40" i="3" s="1"/>
  <c r="Q40" i="3"/>
  <c r="R40" i="3"/>
  <c r="S40" i="3"/>
  <c r="T40" i="3"/>
  <c r="X40" i="3" s="1"/>
  <c r="U40" i="3"/>
  <c r="V40" i="3"/>
  <c r="W40" i="3"/>
  <c r="G41" i="3"/>
  <c r="P41" i="3"/>
  <c r="Q41" i="3"/>
  <c r="X41" i="3" s="1"/>
  <c r="R41" i="3"/>
  <c r="S41" i="3"/>
  <c r="T41" i="3"/>
  <c r="U41" i="3"/>
  <c r="V41" i="3"/>
  <c r="W41" i="3"/>
  <c r="Y41" i="3"/>
  <c r="G42" i="3"/>
  <c r="P42" i="3"/>
  <c r="Q42" i="3"/>
  <c r="X42" i="3" s="1"/>
  <c r="R42" i="3"/>
  <c r="Y42" i="3" s="1"/>
  <c r="S42" i="3"/>
  <c r="T42" i="3"/>
  <c r="U42" i="3"/>
  <c r="V42" i="3"/>
  <c r="W42" i="3"/>
  <c r="G43" i="3"/>
  <c r="P43" i="3"/>
  <c r="Q43" i="3"/>
  <c r="X43" i="3" s="1"/>
  <c r="R43" i="3"/>
  <c r="S43" i="3"/>
  <c r="Y43" i="3" s="1"/>
  <c r="T43" i="3"/>
  <c r="U43" i="3"/>
  <c r="V43" i="3"/>
  <c r="W43" i="3"/>
  <c r="G44" i="3"/>
  <c r="P44" i="3"/>
  <c r="Y44" i="3" s="1"/>
  <c r="Q44" i="3"/>
  <c r="R44" i="3"/>
  <c r="S44" i="3"/>
  <c r="T44" i="3"/>
  <c r="U44" i="3"/>
  <c r="V44" i="3"/>
  <c r="W44" i="3"/>
  <c r="X44" i="3"/>
  <c r="G45" i="3"/>
  <c r="P45" i="3"/>
  <c r="Q45" i="3"/>
  <c r="X45" i="3" s="1"/>
  <c r="R45" i="3"/>
  <c r="S45" i="3"/>
  <c r="T45" i="3"/>
  <c r="U45" i="3"/>
  <c r="Y45" i="3" s="1"/>
  <c r="V45" i="3"/>
  <c r="W45" i="3"/>
  <c r="G46" i="3"/>
  <c r="P46" i="3"/>
  <c r="Q46" i="3"/>
  <c r="X46" i="3" s="1"/>
  <c r="R46" i="3"/>
  <c r="Y46" i="3" s="1"/>
  <c r="S46" i="3"/>
  <c r="T46" i="3"/>
  <c r="U46" i="3"/>
  <c r="V46" i="3"/>
  <c r="W46" i="3"/>
  <c r="G47" i="3"/>
  <c r="P47" i="3"/>
  <c r="Q47" i="3"/>
  <c r="X47" i="3" s="1"/>
  <c r="R47" i="3"/>
  <c r="Y47" i="3" s="1"/>
  <c r="S47" i="3"/>
  <c r="T47" i="3"/>
  <c r="U47" i="3"/>
  <c r="V47" i="3"/>
  <c r="W47" i="3"/>
  <c r="G48" i="3"/>
  <c r="P48" i="3"/>
  <c r="Y48" i="3" s="1"/>
  <c r="Q48" i="3"/>
  <c r="R48" i="3"/>
  <c r="S48" i="3"/>
  <c r="T48" i="3"/>
  <c r="X48" i="3" s="1"/>
  <c r="U48" i="3"/>
  <c r="V48" i="3"/>
  <c r="W48" i="3"/>
  <c r="G49" i="3"/>
  <c r="P49" i="3"/>
  <c r="Q49" i="3"/>
  <c r="X49" i="3" s="1"/>
  <c r="R49" i="3"/>
  <c r="S49" i="3"/>
  <c r="T49" i="3"/>
  <c r="U49" i="3"/>
  <c r="V49" i="3"/>
  <c r="W49" i="3"/>
  <c r="Y49" i="3"/>
  <c r="G50" i="3"/>
  <c r="P50" i="3"/>
  <c r="Q50" i="3"/>
  <c r="X50" i="3" s="1"/>
  <c r="R50" i="3"/>
  <c r="Y50" i="3" s="1"/>
  <c r="S50" i="3"/>
  <c r="T50" i="3"/>
  <c r="U50" i="3"/>
  <c r="V50" i="3"/>
  <c r="W50" i="3"/>
  <c r="G51" i="3"/>
  <c r="P51" i="3"/>
  <c r="Q51" i="3"/>
  <c r="X51" i="3" s="1"/>
  <c r="R51" i="3"/>
  <c r="S51" i="3"/>
  <c r="Y51" i="3" s="1"/>
  <c r="T51" i="3"/>
  <c r="U51" i="3"/>
  <c r="V51" i="3"/>
  <c r="W51" i="3"/>
  <c r="G52" i="3"/>
  <c r="P52" i="3"/>
  <c r="Y52" i="3" s="1"/>
  <c r="Q52" i="3"/>
  <c r="R52" i="3"/>
  <c r="S52" i="3"/>
  <c r="T52" i="3"/>
  <c r="U52" i="3"/>
  <c r="V52" i="3"/>
  <c r="W52" i="3"/>
  <c r="X52" i="3"/>
  <c r="G53" i="3"/>
  <c r="P53" i="3"/>
  <c r="Q53" i="3"/>
  <c r="X53" i="3" s="1"/>
  <c r="R53" i="3"/>
  <c r="S53" i="3"/>
  <c r="T53" i="3"/>
  <c r="U53" i="3"/>
  <c r="Y53" i="3" s="1"/>
  <c r="V53" i="3"/>
  <c r="W53" i="3"/>
  <c r="G54" i="3"/>
  <c r="P54" i="3"/>
  <c r="Y54" i="3" s="1"/>
  <c r="Q54" i="3"/>
  <c r="R54" i="3"/>
  <c r="X54" i="3" s="1"/>
  <c r="S54" i="3"/>
  <c r="T54" i="3"/>
  <c r="U54" i="3"/>
  <c r="V54" i="3"/>
  <c r="W54" i="3"/>
  <c r="G55" i="3"/>
  <c r="P55" i="3"/>
  <c r="Q55" i="3"/>
  <c r="X55" i="3" s="1"/>
  <c r="R55" i="3"/>
  <c r="Y55" i="3" s="1"/>
  <c r="S55" i="3"/>
  <c r="T55" i="3"/>
  <c r="U55" i="3"/>
  <c r="V55" i="3"/>
  <c r="W55" i="3"/>
  <c r="G56" i="3"/>
  <c r="P56" i="3"/>
  <c r="Y56" i="3" s="1"/>
  <c r="Q56" i="3"/>
  <c r="R56" i="3"/>
  <c r="S56" i="3"/>
  <c r="T56" i="3"/>
  <c r="X56" i="3" s="1"/>
  <c r="U56" i="3"/>
  <c r="V56" i="3"/>
  <c r="W56" i="3"/>
  <c r="G57" i="3"/>
  <c r="P57" i="3"/>
  <c r="Q57" i="3"/>
  <c r="X57" i="3" s="1"/>
  <c r="R57" i="3"/>
  <c r="S57" i="3"/>
  <c r="T57" i="3"/>
  <c r="U57" i="3"/>
  <c r="V57" i="3"/>
  <c r="W57" i="3"/>
  <c r="Y57" i="3"/>
  <c r="G58" i="3"/>
  <c r="P58" i="3"/>
  <c r="Q58" i="3"/>
  <c r="X58" i="3" s="1"/>
  <c r="R58" i="3"/>
  <c r="Y58" i="3" s="1"/>
  <c r="S58" i="3"/>
  <c r="T58" i="3"/>
  <c r="U58" i="3"/>
  <c r="V58" i="3"/>
  <c r="W58" i="3"/>
  <c r="G59" i="3"/>
  <c r="P59" i="3"/>
  <c r="Q59" i="3"/>
  <c r="X59" i="3" s="1"/>
  <c r="R59" i="3"/>
  <c r="S59" i="3"/>
  <c r="Y59" i="3" s="1"/>
  <c r="T59" i="3"/>
  <c r="U59" i="3"/>
  <c r="V59" i="3"/>
  <c r="W59" i="3"/>
  <c r="G60" i="3"/>
  <c r="P60" i="3"/>
  <c r="Y60" i="3" s="1"/>
  <c r="Q60" i="3"/>
  <c r="R60" i="3"/>
  <c r="S60" i="3"/>
  <c r="T60" i="3"/>
  <c r="U60" i="3"/>
  <c r="V60" i="3"/>
  <c r="W60" i="3"/>
  <c r="X60" i="3"/>
  <c r="G61" i="3"/>
  <c r="P61" i="3"/>
  <c r="Q61" i="3"/>
  <c r="X61" i="3" s="1"/>
  <c r="R61" i="3"/>
  <c r="S61" i="3"/>
  <c r="T61" i="3"/>
  <c r="U61" i="3"/>
  <c r="Y61" i="3" s="1"/>
  <c r="V61" i="3"/>
  <c r="W61" i="3"/>
  <c r="G62" i="3"/>
  <c r="P62" i="3"/>
  <c r="Y62" i="3" s="1"/>
  <c r="Q62" i="3"/>
  <c r="R62" i="3"/>
  <c r="X62" i="3" s="1"/>
  <c r="S62" i="3"/>
  <c r="T62" i="3"/>
  <c r="U62" i="3"/>
  <c r="V62" i="3"/>
  <c r="W62" i="3"/>
  <c r="G63" i="3"/>
  <c r="P63" i="3"/>
  <c r="Q63" i="3"/>
  <c r="X63" i="3" s="1"/>
  <c r="R63" i="3"/>
  <c r="S63" i="3"/>
  <c r="Y63" i="3" s="1"/>
  <c r="T63" i="3"/>
  <c r="U63" i="3"/>
  <c r="V63" i="3"/>
  <c r="W63" i="3"/>
  <c r="G64" i="3"/>
  <c r="P64" i="3"/>
  <c r="Y64" i="3" s="1"/>
  <c r="Q64" i="3"/>
  <c r="R64" i="3"/>
  <c r="S64" i="3"/>
  <c r="T64" i="3"/>
  <c r="X64" i="3" s="1"/>
  <c r="U64" i="3"/>
  <c r="V64" i="3"/>
  <c r="W64" i="3"/>
  <c r="G65" i="3"/>
  <c r="P65" i="3"/>
  <c r="Q65" i="3"/>
  <c r="X65" i="3" s="1"/>
  <c r="R65" i="3"/>
  <c r="S65" i="3"/>
  <c r="T65" i="3"/>
  <c r="U65" i="3"/>
  <c r="V65" i="3"/>
  <c r="W65" i="3"/>
  <c r="Y65" i="3"/>
  <c r="G66" i="3"/>
  <c r="P66" i="3"/>
  <c r="Q66" i="3"/>
  <c r="X66" i="3" s="1"/>
  <c r="R66" i="3"/>
  <c r="Y66" i="3" s="1"/>
  <c r="S66" i="3"/>
  <c r="T66" i="3"/>
  <c r="U66" i="3"/>
  <c r="V66" i="3"/>
  <c r="W66" i="3"/>
  <c r="G67" i="3"/>
  <c r="P67" i="3"/>
  <c r="Q67" i="3"/>
  <c r="X67" i="3" s="1"/>
  <c r="R67" i="3"/>
  <c r="S67" i="3"/>
  <c r="Y67" i="3" s="1"/>
  <c r="T67" i="3"/>
  <c r="U67" i="3"/>
  <c r="V67" i="3"/>
  <c r="W67" i="3"/>
  <c r="G68" i="3"/>
  <c r="P68" i="3"/>
  <c r="Y68" i="3" s="1"/>
  <c r="Q68" i="3"/>
  <c r="R68" i="3"/>
  <c r="S68" i="3"/>
  <c r="T68" i="3"/>
  <c r="U68" i="3"/>
  <c r="V68" i="3"/>
  <c r="W68" i="3"/>
  <c r="X68" i="3"/>
  <c r="G69" i="3"/>
  <c r="P69" i="3"/>
  <c r="Q69" i="3"/>
  <c r="X69" i="3" s="1"/>
  <c r="R69" i="3"/>
  <c r="S69" i="3"/>
  <c r="T69" i="3"/>
  <c r="U69" i="3"/>
  <c r="Y69" i="3" s="1"/>
  <c r="V69" i="3"/>
  <c r="W69" i="3"/>
  <c r="G70" i="3"/>
  <c r="P70" i="3"/>
  <c r="Q70" i="3"/>
  <c r="X70" i="3" s="1"/>
  <c r="R70" i="3"/>
  <c r="Y70" i="3" s="1"/>
  <c r="S70" i="3"/>
  <c r="T70" i="3"/>
  <c r="U70" i="3"/>
  <c r="V70" i="3"/>
  <c r="W70" i="3"/>
  <c r="G71" i="3"/>
  <c r="P71" i="3"/>
  <c r="Q71" i="3"/>
  <c r="X71" i="3" s="1"/>
  <c r="R71" i="3"/>
  <c r="S71" i="3"/>
  <c r="Y71" i="3" s="1"/>
  <c r="T71" i="3"/>
  <c r="U71" i="3"/>
  <c r="V71" i="3"/>
  <c r="W71" i="3"/>
  <c r="G72" i="3"/>
  <c r="P72" i="3"/>
  <c r="Y72" i="3" s="1"/>
  <c r="Q72" i="3"/>
  <c r="R72" i="3"/>
  <c r="S72" i="3"/>
  <c r="T72" i="3"/>
  <c r="X72" i="3" s="1"/>
  <c r="U72" i="3"/>
  <c r="V72" i="3"/>
  <c r="W72" i="3"/>
  <c r="G73" i="3"/>
  <c r="P73" i="3"/>
  <c r="Q73" i="3"/>
  <c r="X73" i="3" s="1"/>
  <c r="R73" i="3"/>
  <c r="S73" i="3"/>
  <c r="T73" i="3"/>
  <c r="U73" i="3"/>
  <c r="V73" i="3"/>
  <c r="W73" i="3"/>
  <c r="Y73" i="3"/>
  <c r="G74" i="3"/>
  <c r="P74" i="3"/>
  <c r="Q74" i="3"/>
  <c r="X74" i="3" s="1"/>
  <c r="R74" i="3"/>
  <c r="Y74" i="3" s="1"/>
  <c r="S74" i="3"/>
  <c r="T74" i="3"/>
  <c r="U74" i="3"/>
  <c r="V74" i="3"/>
  <c r="W74" i="3"/>
  <c r="G75" i="3"/>
  <c r="P75" i="3"/>
  <c r="Q75" i="3"/>
  <c r="X75" i="3" s="1"/>
  <c r="R75" i="3"/>
  <c r="Y75" i="3" s="1"/>
  <c r="S75" i="3"/>
  <c r="T75" i="3"/>
  <c r="U75" i="3"/>
  <c r="V75" i="3"/>
  <c r="W75" i="3"/>
  <c r="G76" i="3"/>
  <c r="P76" i="3"/>
  <c r="Y76" i="3" s="1"/>
  <c r="Q76" i="3"/>
  <c r="R76" i="3"/>
  <c r="S76" i="3"/>
  <c r="T76" i="3"/>
  <c r="U76" i="3"/>
  <c r="V76" i="3"/>
  <c r="W76" i="3"/>
  <c r="X76" i="3"/>
  <c r="G77" i="3"/>
  <c r="P77" i="3"/>
  <c r="Q77" i="3"/>
  <c r="X77" i="3" s="1"/>
  <c r="R77" i="3"/>
  <c r="S77" i="3"/>
  <c r="T77" i="3"/>
  <c r="U77" i="3"/>
  <c r="Y77" i="3" s="1"/>
  <c r="V77" i="3"/>
  <c r="W77" i="3"/>
  <c r="G78" i="3"/>
  <c r="P78" i="3"/>
  <c r="Q78" i="3"/>
  <c r="X78" i="3" s="1"/>
  <c r="R78" i="3"/>
  <c r="Y78" i="3" s="1"/>
  <c r="S78" i="3"/>
  <c r="T78" i="3"/>
  <c r="U78" i="3"/>
  <c r="V78" i="3"/>
  <c r="W78" i="3"/>
  <c r="G79" i="3"/>
  <c r="P79" i="3"/>
  <c r="Q79" i="3"/>
  <c r="X79" i="3" s="1"/>
  <c r="R79" i="3"/>
  <c r="S79" i="3"/>
  <c r="Y79" i="3" s="1"/>
  <c r="T79" i="3"/>
  <c r="U79" i="3"/>
  <c r="V79" i="3"/>
  <c r="W79" i="3"/>
  <c r="G80" i="3"/>
  <c r="P80" i="3"/>
  <c r="Y80" i="3" s="1"/>
  <c r="Q80" i="3"/>
  <c r="R80" i="3"/>
  <c r="S80" i="3"/>
  <c r="T80" i="3"/>
  <c r="X80" i="3" s="1"/>
  <c r="U80" i="3"/>
  <c r="V80" i="3"/>
  <c r="W80" i="3"/>
  <c r="G81" i="3"/>
  <c r="P81" i="3"/>
  <c r="Q81" i="3"/>
  <c r="X81" i="3" s="1"/>
  <c r="R81" i="3"/>
  <c r="S81" i="3"/>
  <c r="T81" i="3"/>
  <c r="U81" i="3"/>
  <c r="V81" i="3"/>
  <c r="W81" i="3"/>
  <c r="Y81" i="3"/>
  <c r="G82" i="3"/>
  <c r="P82" i="3"/>
  <c r="Y82" i="3" s="1"/>
  <c r="Q82" i="3"/>
  <c r="R82" i="3"/>
  <c r="X82" i="3" s="1"/>
  <c r="S82" i="3"/>
  <c r="T82" i="3"/>
  <c r="U82" i="3"/>
  <c r="V82" i="3"/>
  <c r="W82" i="3"/>
  <c r="G83" i="3"/>
  <c r="P83" i="3"/>
  <c r="Q83" i="3"/>
  <c r="X83" i="3" s="1"/>
  <c r="R83" i="3"/>
  <c r="Y83" i="3" s="1"/>
  <c r="S83" i="3"/>
  <c r="T83" i="3"/>
  <c r="U83" i="3"/>
  <c r="V83" i="3"/>
  <c r="W83" i="3"/>
  <c r="G84" i="3"/>
  <c r="P84" i="3"/>
  <c r="Y84" i="3" s="1"/>
  <c r="Q84" i="3"/>
  <c r="R84" i="3"/>
  <c r="S84" i="3"/>
  <c r="T84" i="3"/>
  <c r="U84" i="3"/>
  <c r="V84" i="3"/>
  <c r="W84" i="3"/>
  <c r="X84" i="3"/>
  <c r="G85" i="3"/>
  <c r="P85" i="3"/>
  <c r="Q85" i="3"/>
  <c r="X85" i="3" s="1"/>
  <c r="R85" i="3"/>
  <c r="S85" i="3"/>
  <c r="T85" i="3"/>
  <c r="U85" i="3"/>
  <c r="Y85" i="3" s="1"/>
  <c r="V85" i="3"/>
  <c r="W85" i="3"/>
  <c r="G86" i="3"/>
  <c r="P86" i="3"/>
  <c r="Q86" i="3"/>
  <c r="X86" i="3" s="1"/>
  <c r="R86" i="3"/>
  <c r="Y86" i="3" s="1"/>
  <c r="S86" i="3"/>
  <c r="T86" i="3"/>
  <c r="U86" i="3"/>
  <c r="V86" i="3"/>
  <c r="W86" i="3"/>
  <c r="G87" i="3"/>
  <c r="P87" i="3"/>
  <c r="Q87" i="3"/>
  <c r="X87" i="3" s="1"/>
  <c r="R87" i="3"/>
  <c r="S87" i="3"/>
  <c r="Y87" i="3" s="1"/>
  <c r="T87" i="3"/>
  <c r="U87" i="3"/>
  <c r="V87" i="3"/>
  <c r="W87" i="3"/>
  <c r="G88" i="3"/>
  <c r="P88" i="3"/>
  <c r="Y88" i="3" s="1"/>
  <c r="Q88" i="3"/>
  <c r="R88" i="3"/>
  <c r="S88" i="3"/>
  <c r="T88" i="3"/>
  <c r="X88" i="3" s="1"/>
  <c r="U88" i="3"/>
  <c r="V88" i="3"/>
  <c r="W88" i="3"/>
  <c r="G89" i="3"/>
  <c r="P89" i="3"/>
  <c r="Q89" i="3"/>
  <c r="X89" i="3" s="1"/>
  <c r="R89" i="3"/>
  <c r="S89" i="3"/>
  <c r="T89" i="3"/>
  <c r="U89" i="3"/>
  <c r="V89" i="3"/>
  <c r="W89" i="3"/>
  <c r="Y89" i="3"/>
  <c r="G90" i="3"/>
  <c r="P90" i="3"/>
  <c r="Y90" i="3" s="1"/>
  <c r="Q90" i="3"/>
  <c r="R90" i="3"/>
  <c r="X90" i="3" s="1"/>
  <c r="S90" i="3"/>
  <c r="T90" i="3"/>
  <c r="U90" i="3"/>
  <c r="V90" i="3"/>
  <c r="W90" i="3"/>
  <c r="G91" i="3"/>
  <c r="P91" i="3"/>
  <c r="Q91" i="3"/>
  <c r="X91" i="3" s="1"/>
  <c r="R91" i="3"/>
  <c r="Y91" i="3" s="1"/>
  <c r="S91" i="3"/>
  <c r="T91" i="3"/>
  <c r="U91" i="3"/>
  <c r="V91" i="3"/>
  <c r="W91" i="3"/>
  <c r="G92" i="3"/>
  <c r="P92" i="3"/>
  <c r="Y92" i="3" s="1"/>
  <c r="Q92" i="3"/>
  <c r="R92" i="3"/>
  <c r="S92" i="3"/>
  <c r="T92" i="3"/>
  <c r="U92" i="3"/>
  <c r="V92" i="3"/>
  <c r="W92" i="3"/>
  <c r="X92" i="3"/>
  <c r="G93" i="3"/>
  <c r="P93" i="3"/>
  <c r="Q93" i="3"/>
  <c r="X93" i="3" s="1"/>
  <c r="R93" i="3"/>
  <c r="S93" i="3"/>
  <c r="T93" i="3"/>
  <c r="U93" i="3"/>
  <c r="Y93" i="3" s="1"/>
  <c r="V93" i="3"/>
  <c r="W93" i="3"/>
  <c r="G94" i="3"/>
  <c r="P94" i="3"/>
  <c r="Q94" i="3"/>
  <c r="X94" i="3" s="1"/>
  <c r="R94" i="3"/>
  <c r="Y94" i="3" s="1"/>
  <c r="S94" i="3"/>
  <c r="T94" i="3"/>
  <c r="U94" i="3"/>
  <c r="V94" i="3"/>
  <c r="W94" i="3"/>
  <c r="G95" i="3"/>
  <c r="P95" i="3"/>
  <c r="Q95" i="3"/>
  <c r="X95" i="3" s="1"/>
  <c r="R95" i="3"/>
  <c r="S95" i="3"/>
  <c r="Y95" i="3" s="1"/>
  <c r="T95" i="3"/>
  <c r="U95" i="3"/>
  <c r="V95" i="3"/>
  <c r="W95" i="3"/>
  <c r="G96" i="3"/>
  <c r="P96" i="3"/>
  <c r="Y96" i="3" s="1"/>
  <c r="Q96" i="3"/>
  <c r="R96" i="3"/>
  <c r="S96" i="3"/>
  <c r="T96" i="3"/>
  <c r="X96" i="3" s="1"/>
  <c r="U96" i="3"/>
  <c r="V96" i="3"/>
  <c r="W96" i="3"/>
  <c r="G97" i="3"/>
  <c r="P97" i="3"/>
  <c r="Q97" i="3"/>
  <c r="X97" i="3" s="1"/>
  <c r="R97" i="3"/>
  <c r="S97" i="3"/>
  <c r="T97" i="3"/>
  <c r="U97" i="3"/>
  <c r="V97" i="3"/>
  <c r="W97" i="3"/>
  <c r="Y97" i="3"/>
  <c r="G98" i="3"/>
  <c r="P98" i="3"/>
  <c r="Y98" i="3" s="1"/>
  <c r="Q98" i="3"/>
  <c r="R98" i="3"/>
  <c r="X98" i="3" s="1"/>
  <c r="S98" i="3"/>
  <c r="T98" i="3"/>
  <c r="U98" i="3"/>
  <c r="V98" i="3"/>
  <c r="W98" i="3"/>
  <c r="G99" i="3"/>
  <c r="P99" i="3"/>
  <c r="Q99" i="3"/>
  <c r="X99" i="3" s="1"/>
  <c r="R99" i="3"/>
  <c r="S99" i="3"/>
  <c r="Y99" i="3" s="1"/>
  <c r="T99" i="3"/>
  <c r="U99" i="3"/>
  <c r="V99" i="3"/>
  <c r="W99" i="3"/>
  <c r="G100" i="3"/>
  <c r="P100" i="3"/>
  <c r="Y100" i="3" s="1"/>
  <c r="Q100" i="3"/>
  <c r="R100" i="3"/>
  <c r="S100" i="3"/>
  <c r="T100" i="3"/>
  <c r="U100" i="3"/>
  <c r="V100" i="3"/>
  <c r="W100" i="3"/>
  <c r="X100" i="3"/>
  <c r="G101" i="3"/>
  <c r="P101" i="3"/>
  <c r="Q101" i="3"/>
  <c r="X101" i="3" s="1"/>
  <c r="R101" i="3"/>
  <c r="S101" i="3"/>
  <c r="T101" i="3"/>
  <c r="U101" i="3"/>
  <c r="Y101" i="3" s="1"/>
  <c r="V101" i="3"/>
  <c r="W101" i="3"/>
  <c r="G102" i="3"/>
  <c r="P102" i="3"/>
  <c r="Y102" i="3" s="1"/>
  <c r="Q102" i="3"/>
  <c r="R102" i="3"/>
  <c r="X102" i="3" s="1"/>
  <c r="S102" i="3"/>
  <c r="T102" i="3"/>
  <c r="U102" i="3"/>
  <c r="V102" i="3"/>
  <c r="W102" i="3"/>
  <c r="G103" i="3"/>
  <c r="P103" i="3"/>
  <c r="Q103" i="3"/>
  <c r="X103" i="3" s="1"/>
  <c r="R103" i="3"/>
  <c r="S103" i="3"/>
  <c r="Y103" i="3" s="1"/>
  <c r="T103" i="3"/>
  <c r="U103" i="3"/>
  <c r="V103" i="3"/>
  <c r="W103" i="3"/>
  <c r="G104" i="3"/>
  <c r="P104" i="3"/>
  <c r="Y104" i="3" s="1"/>
  <c r="Q104" i="3"/>
  <c r="R104" i="3"/>
  <c r="S104" i="3"/>
  <c r="T104" i="3"/>
  <c r="X104" i="3" s="1"/>
  <c r="U104" i="3"/>
  <c r="V104" i="3"/>
  <c r="W104" i="3"/>
  <c r="G105" i="3"/>
  <c r="P105" i="3"/>
  <c r="Q105" i="3"/>
  <c r="X105" i="3" s="1"/>
  <c r="R105" i="3"/>
  <c r="S105" i="3"/>
  <c r="T105" i="3"/>
  <c r="U105" i="3"/>
  <c r="V105" i="3"/>
  <c r="W105" i="3"/>
  <c r="Y105" i="3"/>
  <c r="G106" i="3"/>
  <c r="P106" i="3"/>
  <c r="Y106" i="3" s="1"/>
  <c r="Q106" i="3"/>
  <c r="R106" i="3"/>
  <c r="X106" i="3" s="1"/>
  <c r="S106" i="3"/>
  <c r="T106" i="3"/>
  <c r="U106" i="3"/>
  <c r="V106" i="3"/>
  <c r="W106" i="3"/>
  <c r="G107" i="3"/>
  <c r="P107" i="3"/>
  <c r="Q107" i="3"/>
  <c r="X107" i="3" s="1"/>
  <c r="R107" i="3"/>
  <c r="S107" i="3"/>
  <c r="Y107" i="3" s="1"/>
  <c r="T107" i="3"/>
  <c r="U107" i="3"/>
  <c r="V107" i="3"/>
  <c r="W107" i="3"/>
  <c r="G108" i="3"/>
  <c r="P108" i="3"/>
  <c r="Y108" i="3" s="1"/>
  <c r="Q108" i="3"/>
  <c r="R108" i="3"/>
  <c r="S108" i="3"/>
  <c r="T108" i="3"/>
  <c r="U108" i="3"/>
  <c r="V108" i="3"/>
  <c r="W108" i="3"/>
  <c r="X108" i="3"/>
  <c r="G109" i="3"/>
  <c r="P109" i="3"/>
  <c r="Q109" i="3"/>
  <c r="X109" i="3" s="1"/>
  <c r="R109" i="3"/>
  <c r="S109" i="3"/>
  <c r="T109" i="3"/>
  <c r="U109" i="3"/>
  <c r="Y109" i="3" s="1"/>
  <c r="V109" i="3"/>
  <c r="W109" i="3"/>
  <c r="G110" i="3"/>
  <c r="P110" i="3"/>
  <c r="Y110" i="3" s="1"/>
  <c r="Q110" i="3"/>
  <c r="R110" i="3"/>
  <c r="X110" i="3" s="1"/>
  <c r="S110" i="3"/>
  <c r="T110" i="3"/>
  <c r="U110" i="3"/>
  <c r="V110" i="3"/>
  <c r="W110" i="3"/>
  <c r="G111" i="3"/>
  <c r="P111" i="3"/>
  <c r="Q111" i="3"/>
  <c r="X111" i="3" s="1"/>
  <c r="R111" i="3"/>
  <c r="S111" i="3"/>
  <c r="Y111" i="3" s="1"/>
  <c r="T111" i="3"/>
  <c r="U111" i="3"/>
  <c r="V111" i="3"/>
  <c r="W111" i="3"/>
  <c r="G112" i="3"/>
  <c r="P112" i="3"/>
  <c r="Y112" i="3" s="1"/>
  <c r="Q112" i="3"/>
  <c r="R112" i="3"/>
  <c r="S112" i="3"/>
  <c r="T112" i="3"/>
  <c r="X112" i="3" s="1"/>
  <c r="U112" i="3"/>
  <c r="V112" i="3"/>
  <c r="W112" i="3"/>
  <c r="G113" i="3"/>
  <c r="P113" i="3"/>
  <c r="Q113" i="3"/>
  <c r="X113" i="3" s="1"/>
  <c r="R113" i="3"/>
  <c r="S113" i="3"/>
  <c r="T113" i="3"/>
  <c r="U113" i="3"/>
  <c r="V113" i="3"/>
  <c r="W113" i="3"/>
  <c r="Y113" i="3"/>
  <c r="G114" i="3"/>
  <c r="P114" i="3"/>
  <c r="Y114" i="3" s="1"/>
  <c r="Q114" i="3"/>
  <c r="R114" i="3"/>
  <c r="X114" i="3" s="1"/>
  <c r="S114" i="3"/>
  <c r="T114" i="3"/>
  <c r="U114" i="3"/>
  <c r="V114" i="3"/>
  <c r="W114" i="3"/>
  <c r="G115" i="3"/>
  <c r="P115" i="3"/>
  <c r="Q115" i="3"/>
  <c r="X115" i="3" s="1"/>
  <c r="R115" i="3"/>
  <c r="S115" i="3"/>
  <c r="Y115" i="3" s="1"/>
  <c r="T115" i="3"/>
  <c r="U115" i="3"/>
  <c r="V115" i="3"/>
  <c r="W115" i="3"/>
  <c r="G116" i="3"/>
  <c r="P116" i="3"/>
  <c r="Y116" i="3" s="1"/>
  <c r="Q116" i="3"/>
  <c r="R116" i="3"/>
  <c r="S116" i="3"/>
  <c r="T116" i="3"/>
  <c r="U116" i="3"/>
  <c r="V116" i="3"/>
  <c r="W116" i="3"/>
  <c r="X116" i="3"/>
  <c r="G117" i="3"/>
  <c r="P117" i="3"/>
  <c r="Q117" i="3"/>
  <c r="X117" i="3" s="1"/>
  <c r="R117" i="3"/>
  <c r="S117" i="3"/>
  <c r="T117" i="3"/>
  <c r="U117" i="3"/>
  <c r="Y117" i="3" s="1"/>
  <c r="V117" i="3"/>
  <c r="W117" i="3"/>
  <c r="G118" i="3"/>
  <c r="P118" i="3"/>
  <c r="Y118" i="3" s="1"/>
  <c r="Q118" i="3"/>
  <c r="R118" i="3"/>
  <c r="X118" i="3" s="1"/>
  <c r="S118" i="3"/>
  <c r="T118" i="3"/>
  <c r="U118" i="3"/>
  <c r="V118" i="3"/>
  <c r="W118" i="3"/>
  <c r="G119" i="3"/>
  <c r="P119" i="3"/>
  <c r="Q119" i="3"/>
  <c r="X119" i="3" s="1"/>
  <c r="R119" i="3"/>
  <c r="S119" i="3"/>
  <c r="Y119" i="3" s="1"/>
  <c r="T119" i="3"/>
  <c r="U119" i="3"/>
  <c r="V119" i="3"/>
  <c r="W119" i="3"/>
  <c r="G120" i="3"/>
  <c r="P120" i="3"/>
  <c r="Y120" i="3" s="1"/>
  <c r="Q120" i="3"/>
  <c r="R120" i="3"/>
  <c r="S120" i="3"/>
  <c r="T120" i="3"/>
  <c r="X120" i="3" s="1"/>
  <c r="U120" i="3"/>
  <c r="V120" i="3"/>
  <c r="W120" i="3"/>
  <c r="G121" i="3"/>
  <c r="P121" i="3"/>
  <c r="Q121" i="3"/>
  <c r="X121" i="3" s="1"/>
  <c r="R121" i="3"/>
  <c r="S121" i="3"/>
  <c r="T121" i="3"/>
  <c r="U121" i="3"/>
  <c r="V121" i="3"/>
  <c r="W121" i="3"/>
  <c r="Y121" i="3"/>
  <c r="G122" i="3"/>
  <c r="P122" i="3"/>
  <c r="Y122" i="3" s="1"/>
  <c r="Q122" i="3"/>
  <c r="R122" i="3"/>
  <c r="X122" i="3" s="1"/>
  <c r="S122" i="3"/>
  <c r="T122" i="3"/>
  <c r="U122" i="3"/>
  <c r="V122" i="3"/>
  <c r="W122" i="3"/>
  <c r="G123" i="3"/>
  <c r="P123" i="3"/>
  <c r="Q123" i="3"/>
  <c r="R123" i="3"/>
  <c r="S123" i="3"/>
  <c r="T123" i="3"/>
  <c r="U123" i="3"/>
  <c r="V123" i="3"/>
  <c r="W123" i="3"/>
  <c r="G124" i="3"/>
  <c r="P124" i="3"/>
  <c r="Q124" i="3"/>
  <c r="R124" i="3"/>
  <c r="S124" i="3"/>
  <c r="T124" i="3"/>
  <c r="Y124" i="3" s="1"/>
  <c r="U124" i="3"/>
  <c r="V124" i="3"/>
  <c r="W124" i="3"/>
  <c r="G125" i="3"/>
  <c r="P125" i="3"/>
  <c r="Q125" i="3"/>
  <c r="X125" i="3" s="1"/>
  <c r="R125" i="3"/>
  <c r="S125" i="3"/>
  <c r="T125" i="3"/>
  <c r="U125" i="3"/>
  <c r="V125" i="3"/>
  <c r="W125" i="3"/>
  <c r="Y125" i="3"/>
  <c r="G126" i="3"/>
  <c r="P126" i="3"/>
  <c r="Q126" i="3"/>
  <c r="X126" i="3" s="1"/>
  <c r="R126" i="3"/>
  <c r="S126" i="3"/>
  <c r="T126" i="3"/>
  <c r="U126" i="3"/>
  <c r="V126" i="3"/>
  <c r="W126" i="3"/>
  <c r="G127" i="3"/>
  <c r="P127" i="3"/>
  <c r="Q127" i="3"/>
  <c r="X127" i="3" s="1"/>
  <c r="R127" i="3"/>
  <c r="S127" i="3"/>
  <c r="T127" i="3"/>
  <c r="U127" i="3"/>
  <c r="V127" i="3"/>
  <c r="W127" i="3"/>
  <c r="G128" i="3"/>
  <c r="P128" i="3"/>
  <c r="Y128" i="3" s="1"/>
  <c r="Q128" i="3"/>
  <c r="R128" i="3"/>
  <c r="S128" i="3"/>
  <c r="T128" i="3"/>
  <c r="U128" i="3"/>
  <c r="V128" i="3"/>
  <c r="W128" i="3"/>
  <c r="X128" i="3"/>
  <c r="G129" i="3"/>
  <c r="P129" i="3"/>
  <c r="Q129" i="3"/>
  <c r="R129" i="3"/>
  <c r="S129" i="3"/>
  <c r="T129" i="3"/>
  <c r="U129" i="3"/>
  <c r="V129" i="3"/>
  <c r="W129" i="3"/>
  <c r="G130" i="3"/>
  <c r="P130" i="3"/>
  <c r="Q130" i="3"/>
  <c r="R130" i="3"/>
  <c r="X130" i="3" s="1"/>
  <c r="S130" i="3"/>
  <c r="T130" i="3"/>
  <c r="U130" i="3"/>
  <c r="V130" i="3"/>
  <c r="W130" i="3"/>
  <c r="G131" i="3"/>
  <c r="P131" i="3"/>
  <c r="Q131" i="3"/>
  <c r="R131" i="3"/>
  <c r="S131" i="3"/>
  <c r="Y131" i="3" s="1"/>
  <c r="T131" i="3"/>
  <c r="U131" i="3"/>
  <c r="V131" i="3"/>
  <c r="W131" i="3"/>
  <c r="G132" i="3"/>
  <c r="P132" i="3"/>
  <c r="Y132" i="3" s="1"/>
  <c r="Q132" i="3"/>
  <c r="R132" i="3"/>
  <c r="S132" i="3"/>
  <c r="T132" i="3"/>
  <c r="U132" i="3"/>
  <c r="V132" i="3"/>
  <c r="W132" i="3"/>
  <c r="X132" i="3"/>
  <c r="G133" i="3"/>
  <c r="P133" i="3"/>
  <c r="Q133" i="3"/>
  <c r="R133" i="3"/>
  <c r="S133" i="3"/>
  <c r="T133" i="3"/>
  <c r="U133" i="3"/>
  <c r="V133" i="3"/>
  <c r="W133" i="3"/>
  <c r="G134" i="3"/>
  <c r="P134" i="3"/>
  <c r="Q134" i="3"/>
  <c r="R134" i="3"/>
  <c r="S134" i="3"/>
  <c r="T134" i="3"/>
  <c r="U134" i="3"/>
  <c r="V134" i="3"/>
  <c r="W134" i="3"/>
  <c r="G135" i="3"/>
  <c r="P135" i="3"/>
  <c r="Q135" i="3"/>
  <c r="R135" i="3"/>
  <c r="S135" i="3"/>
  <c r="Y135" i="3" s="1"/>
  <c r="T135" i="3"/>
  <c r="U135" i="3"/>
  <c r="V135" i="3"/>
  <c r="W135" i="3"/>
  <c r="G136" i="3"/>
  <c r="P136" i="3"/>
  <c r="Q136" i="3"/>
  <c r="R136" i="3"/>
  <c r="S136" i="3"/>
  <c r="T136" i="3"/>
  <c r="X136" i="3" s="1"/>
  <c r="U136" i="3"/>
  <c r="V136" i="3"/>
  <c r="W136" i="3"/>
  <c r="G137" i="3"/>
  <c r="P137" i="3"/>
  <c r="Q137" i="3"/>
  <c r="X137" i="3" s="1"/>
  <c r="R137" i="3"/>
  <c r="S137" i="3"/>
  <c r="T137" i="3"/>
  <c r="U137" i="3"/>
  <c r="V137" i="3"/>
  <c r="W137" i="3"/>
  <c r="G138" i="3"/>
  <c r="P138" i="3"/>
  <c r="Y138" i="3" s="1"/>
  <c r="Q138" i="3"/>
  <c r="R138" i="3"/>
  <c r="S138" i="3"/>
  <c r="T138" i="3"/>
  <c r="U138" i="3"/>
  <c r="V138" i="3"/>
  <c r="W138" i="3"/>
  <c r="G139" i="3"/>
  <c r="P139" i="3"/>
  <c r="Q139" i="3"/>
  <c r="R139" i="3"/>
  <c r="S139" i="3"/>
  <c r="T139" i="3"/>
  <c r="U139" i="3"/>
  <c r="V139" i="3"/>
  <c r="W139" i="3"/>
  <c r="G140" i="3"/>
  <c r="P140" i="3"/>
  <c r="Q140" i="3"/>
  <c r="R140" i="3"/>
  <c r="S140" i="3"/>
  <c r="T140" i="3"/>
  <c r="X140" i="3" s="1"/>
  <c r="U140" i="3"/>
  <c r="V140" i="3"/>
  <c r="W140" i="3"/>
  <c r="G141" i="3"/>
  <c r="P141" i="3"/>
  <c r="Q141" i="3"/>
  <c r="R141" i="3"/>
  <c r="S141" i="3"/>
  <c r="T141" i="3"/>
  <c r="U141" i="3"/>
  <c r="Y141" i="3" s="1"/>
  <c r="V141" i="3"/>
  <c r="W141" i="3"/>
  <c r="G142" i="3"/>
  <c r="P142" i="3"/>
  <c r="Q142" i="3"/>
  <c r="R142" i="3"/>
  <c r="X142" i="3" s="1"/>
  <c r="S142" i="3"/>
  <c r="T142" i="3"/>
  <c r="U142" i="3"/>
  <c r="V142" i="3"/>
  <c r="W142" i="3"/>
  <c r="G143" i="3"/>
  <c r="P143" i="3"/>
  <c r="Q143" i="3"/>
  <c r="X143" i="3" s="1"/>
  <c r="R143" i="3"/>
  <c r="S143" i="3"/>
  <c r="T143" i="3"/>
  <c r="U143" i="3"/>
  <c r="V143" i="3"/>
  <c r="W143" i="3"/>
  <c r="G144" i="3"/>
  <c r="P144" i="3"/>
  <c r="Y144" i="3" s="1"/>
  <c r="Q144" i="3"/>
  <c r="R144" i="3"/>
  <c r="S144" i="3"/>
  <c r="T144" i="3"/>
  <c r="U144" i="3"/>
  <c r="V144" i="3"/>
  <c r="W144" i="3"/>
  <c r="X144" i="3"/>
  <c r="G145" i="3"/>
  <c r="P145" i="3"/>
  <c r="Q145" i="3"/>
  <c r="R145" i="3"/>
  <c r="S145" i="3"/>
  <c r="T145" i="3"/>
  <c r="U145" i="3"/>
  <c r="Y145" i="3" s="1"/>
  <c r="V145" i="3"/>
  <c r="W145" i="3"/>
  <c r="G146" i="3"/>
  <c r="P146" i="3"/>
  <c r="Q146" i="3"/>
  <c r="R146" i="3"/>
  <c r="X146" i="3" s="1"/>
  <c r="S146" i="3"/>
  <c r="T146" i="3"/>
  <c r="U146" i="3"/>
  <c r="V146" i="3"/>
  <c r="W146" i="3"/>
  <c r="G147" i="3"/>
  <c r="P147" i="3"/>
  <c r="Q147" i="3"/>
  <c r="R147" i="3"/>
  <c r="S147" i="3"/>
  <c r="Y147" i="3" s="1"/>
  <c r="T147" i="3"/>
  <c r="U147" i="3"/>
  <c r="V147" i="3"/>
  <c r="W147" i="3"/>
  <c r="G148" i="3"/>
  <c r="P148" i="3"/>
  <c r="Y148" i="3" s="1"/>
  <c r="Q148" i="3"/>
  <c r="R148" i="3"/>
  <c r="S148" i="3"/>
  <c r="T148" i="3"/>
  <c r="U148" i="3"/>
  <c r="V148" i="3"/>
  <c r="W148" i="3"/>
  <c r="X148" i="3"/>
  <c r="G149" i="3"/>
  <c r="P149" i="3"/>
  <c r="Q149" i="3"/>
  <c r="R149" i="3"/>
  <c r="S149" i="3"/>
  <c r="T149" i="3"/>
  <c r="U149" i="3"/>
  <c r="V149" i="3"/>
  <c r="W149" i="3"/>
  <c r="G150" i="3"/>
  <c r="P150" i="3"/>
  <c r="Q150" i="3"/>
  <c r="R150" i="3"/>
  <c r="S150" i="3"/>
  <c r="T150" i="3"/>
  <c r="U150" i="3"/>
  <c r="V150" i="3"/>
  <c r="W150" i="3"/>
  <c r="G151" i="3"/>
  <c r="P151" i="3"/>
  <c r="Q151" i="3"/>
  <c r="R151" i="3"/>
  <c r="S151" i="3"/>
  <c r="Y151" i="3" s="1"/>
  <c r="T151" i="3"/>
  <c r="U151" i="3"/>
  <c r="V151" i="3"/>
  <c r="W151" i="3"/>
  <c r="G152" i="3"/>
  <c r="P152" i="3"/>
  <c r="Q152" i="3"/>
  <c r="R152" i="3"/>
  <c r="S152" i="3"/>
  <c r="T152" i="3"/>
  <c r="X152" i="3" s="1"/>
  <c r="U152" i="3"/>
  <c r="V152" i="3"/>
  <c r="W152" i="3"/>
  <c r="G153" i="3"/>
  <c r="P153" i="3"/>
  <c r="Q153" i="3"/>
  <c r="X153" i="3" s="1"/>
  <c r="R153" i="3"/>
  <c r="S153" i="3"/>
  <c r="T153" i="3"/>
  <c r="U153" i="3"/>
  <c r="V153" i="3"/>
  <c r="W153" i="3"/>
  <c r="Y153" i="3"/>
  <c r="G154" i="3"/>
  <c r="P154" i="3"/>
  <c r="Y154" i="3" s="1"/>
  <c r="Q154" i="3"/>
  <c r="R154" i="3"/>
  <c r="S154" i="3"/>
  <c r="T154" i="3"/>
  <c r="U154" i="3"/>
  <c r="V154" i="3"/>
  <c r="W154" i="3"/>
  <c r="G155" i="3"/>
  <c r="P155" i="3"/>
  <c r="Q155" i="3"/>
  <c r="R155" i="3"/>
  <c r="S155" i="3"/>
  <c r="T155" i="3"/>
  <c r="U155" i="3"/>
  <c r="V155" i="3"/>
  <c r="W155" i="3"/>
  <c r="G156" i="3"/>
  <c r="P156" i="3"/>
  <c r="Q156" i="3"/>
  <c r="R156" i="3"/>
  <c r="S156" i="3"/>
  <c r="T156" i="3"/>
  <c r="X156" i="3" s="1"/>
  <c r="U156" i="3"/>
  <c r="V156" i="3"/>
  <c r="W156" i="3"/>
  <c r="G157" i="3"/>
  <c r="P157" i="3"/>
  <c r="Q157" i="3"/>
  <c r="R157" i="3"/>
  <c r="S157" i="3"/>
  <c r="T157" i="3"/>
  <c r="U157" i="3"/>
  <c r="Y157" i="3" s="1"/>
  <c r="V157" i="3"/>
  <c r="W157" i="3"/>
  <c r="G158" i="3"/>
  <c r="P158" i="3"/>
  <c r="Q158" i="3"/>
  <c r="R158" i="3"/>
  <c r="X158" i="3" s="1"/>
  <c r="S158" i="3"/>
  <c r="T158" i="3"/>
  <c r="U158" i="3"/>
  <c r="V158" i="3"/>
  <c r="W158" i="3"/>
  <c r="G159" i="3"/>
  <c r="P159" i="3"/>
  <c r="Q159" i="3"/>
  <c r="X159" i="3" s="1"/>
  <c r="R159" i="3"/>
  <c r="S159" i="3"/>
  <c r="T159" i="3"/>
  <c r="U159" i="3"/>
  <c r="V159" i="3"/>
  <c r="W159" i="3"/>
  <c r="G160" i="3"/>
  <c r="P160" i="3"/>
  <c r="Y160" i="3" s="1"/>
  <c r="Q160" i="3"/>
  <c r="R160" i="3"/>
  <c r="S160" i="3"/>
  <c r="T160" i="3"/>
  <c r="U160" i="3"/>
  <c r="V160" i="3"/>
  <c r="W160" i="3"/>
  <c r="X160" i="3"/>
  <c r="G161" i="3"/>
  <c r="P161" i="3"/>
  <c r="Q161" i="3"/>
  <c r="R161" i="3"/>
  <c r="S161" i="3"/>
  <c r="T161" i="3"/>
  <c r="U161" i="3"/>
  <c r="Y161" i="3" s="1"/>
  <c r="V161" i="3"/>
  <c r="W161" i="3"/>
  <c r="G162" i="3"/>
  <c r="P162" i="3"/>
  <c r="Q162" i="3"/>
  <c r="R162" i="3"/>
  <c r="X162" i="3" s="1"/>
  <c r="S162" i="3"/>
  <c r="T162" i="3"/>
  <c r="U162" i="3"/>
  <c r="V162" i="3"/>
  <c r="W162" i="3"/>
  <c r="G163" i="3"/>
  <c r="P163" i="3"/>
  <c r="Q163" i="3"/>
  <c r="R163" i="3"/>
  <c r="S163" i="3"/>
  <c r="Y163" i="3" s="1"/>
  <c r="T163" i="3"/>
  <c r="U163" i="3"/>
  <c r="V163" i="3"/>
  <c r="W163" i="3"/>
  <c r="G164" i="3"/>
  <c r="P164" i="3"/>
  <c r="Y164" i="3" s="1"/>
  <c r="Q164" i="3"/>
  <c r="R164" i="3"/>
  <c r="S164" i="3"/>
  <c r="T164" i="3"/>
  <c r="U164" i="3"/>
  <c r="V164" i="3"/>
  <c r="W164" i="3"/>
  <c r="X164" i="3"/>
  <c r="G165" i="3"/>
  <c r="P165" i="3"/>
  <c r="Q165" i="3"/>
  <c r="R165" i="3"/>
  <c r="S165" i="3"/>
  <c r="T165" i="3"/>
  <c r="U165" i="3"/>
  <c r="V165" i="3"/>
  <c r="W165" i="3"/>
  <c r="G166" i="3"/>
  <c r="P166" i="3"/>
  <c r="Q166" i="3"/>
  <c r="R166" i="3"/>
  <c r="S166" i="3"/>
  <c r="T166" i="3"/>
  <c r="U166" i="3"/>
  <c r="V166" i="3"/>
  <c r="W166" i="3"/>
  <c r="G167" i="3"/>
  <c r="P167" i="3"/>
  <c r="Q167" i="3"/>
  <c r="R167" i="3"/>
  <c r="S167" i="3"/>
  <c r="Y167" i="3" s="1"/>
  <c r="T167" i="3"/>
  <c r="U167" i="3"/>
  <c r="V167" i="3"/>
  <c r="W167" i="3"/>
  <c r="G168" i="3"/>
  <c r="P168" i="3"/>
  <c r="Q168" i="3"/>
  <c r="R168" i="3"/>
  <c r="S168" i="3"/>
  <c r="T168" i="3"/>
  <c r="X168" i="3" s="1"/>
  <c r="U168" i="3"/>
  <c r="V168" i="3"/>
  <c r="W168" i="3"/>
  <c r="G169" i="3"/>
  <c r="P169" i="3"/>
  <c r="Q169" i="3"/>
  <c r="X169" i="3" s="1"/>
  <c r="R169" i="3"/>
  <c r="S169" i="3"/>
  <c r="T169" i="3"/>
  <c r="U169" i="3"/>
  <c r="V169" i="3"/>
  <c r="W169" i="3"/>
  <c r="Y169" i="3"/>
  <c r="G170" i="3"/>
  <c r="P170" i="3"/>
  <c r="Y170" i="3" s="1"/>
  <c r="Q170" i="3"/>
  <c r="R170" i="3"/>
  <c r="S170" i="3"/>
  <c r="T170" i="3"/>
  <c r="U170" i="3"/>
  <c r="V170" i="3"/>
  <c r="W170" i="3"/>
  <c r="G171" i="3"/>
  <c r="P171" i="3"/>
  <c r="Q171" i="3"/>
  <c r="R171" i="3"/>
  <c r="S171" i="3"/>
  <c r="T171" i="3"/>
  <c r="U171" i="3"/>
  <c r="V171" i="3"/>
  <c r="W171" i="3"/>
  <c r="G172" i="3"/>
  <c r="P172" i="3"/>
  <c r="Q172" i="3"/>
  <c r="R172" i="3"/>
  <c r="S172" i="3"/>
  <c r="T172" i="3"/>
  <c r="X172" i="3" s="1"/>
  <c r="U172" i="3"/>
  <c r="V172" i="3"/>
  <c r="W172" i="3"/>
  <c r="G173" i="3"/>
  <c r="P173" i="3"/>
  <c r="Q173" i="3"/>
  <c r="R173" i="3"/>
  <c r="S173" i="3"/>
  <c r="T173" i="3"/>
  <c r="U173" i="3"/>
  <c r="Y173" i="3" s="1"/>
  <c r="V173" i="3"/>
  <c r="W173" i="3"/>
  <c r="G174" i="3"/>
  <c r="P174" i="3"/>
  <c r="Q174" i="3"/>
  <c r="R174" i="3"/>
  <c r="X174" i="3" s="1"/>
  <c r="S174" i="3"/>
  <c r="T174" i="3"/>
  <c r="U174" i="3"/>
  <c r="V174" i="3"/>
  <c r="W174" i="3"/>
  <c r="G175" i="3"/>
  <c r="P175" i="3"/>
  <c r="Q175" i="3"/>
  <c r="X175" i="3" s="1"/>
  <c r="R175" i="3"/>
  <c r="S175" i="3"/>
  <c r="T175" i="3"/>
  <c r="U175" i="3"/>
  <c r="V175" i="3"/>
  <c r="W175" i="3"/>
  <c r="G176" i="3"/>
  <c r="P176" i="3"/>
  <c r="Y176" i="3" s="1"/>
  <c r="Q176" i="3"/>
  <c r="R176" i="3"/>
  <c r="S176" i="3"/>
  <c r="T176" i="3"/>
  <c r="U176" i="3"/>
  <c r="V176" i="3"/>
  <c r="W176" i="3"/>
  <c r="X176" i="3"/>
  <c r="G177" i="3"/>
  <c r="P177" i="3"/>
  <c r="Q177" i="3"/>
  <c r="R177" i="3"/>
  <c r="S177" i="3"/>
  <c r="T177" i="3"/>
  <c r="U177" i="3"/>
  <c r="V177" i="3"/>
  <c r="W177" i="3"/>
  <c r="G178" i="3"/>
  <c r="P178" i="3"/>
  <c r="Q178" i="3"/>
  <c r="R178" i="3"/>
  <c r="X178" i="3" s="1"/>
  <c r="S178" i="3"/>
  <c r="T178" i="3"/>
  <c r="U178" i="3"/>
  <c r="V178" i="3"/>
  <c r="W178" i="3"/>
  <c r="G179" i="3"/>
  <c r="P179" i="3"/>
  <c r="Q179" i="3"/>
  <c r="X179" i="3" s="1"/>
  <c r="R179" i="3"/>
  <c r="S179" i="3"/>
  <c r="T179" i="3"/>
  <c r="U179" i="3"/>
  <c r="V179" i="3"/>
  <c r="W179" i="3"/>
  <c r="G180" i="3"/>
  <c r="P180" i="3"/>
  <c r="Y180" i="3" s="1"/>
  <c r="Q180" i="3"/>
  <c r="R180" i="3"/>
  <c r="S180" i="3"/>
  <c r="T180" i="3"/>
  <c r="U180" i="3"/>
  <c r="V180" i="3"/>
  <c r="W180" i="3"/>
  <c r="X180" i="3"/>
  <c r="G181" i="3"/>
  <c r="P181" i="3"/>
  <c r="Q181" i="3"/>
  <c r="R181" i="3"/>
  <c r="S181" i="3"/>
  <c r="T181" i="3"/>
  <c r="U181" i="3"/>
  <c r="V181" i="3"/>
  <c r="W181" i="3"/>
  <c r="G182" i="3"/>
  <c r="P182" i="3"/>
  <c r="Q182" i="3"/>
  <c r="R182" i="3"/>
  <c r="S182" i="3"/>
  <c r="T182" i="3"/>
  <c r="U182" i="3"/>
  <c r="V182" i="3"/>
  <c r="W182" i="3"/>
  <c r="G183" i="3"/>
  <c r="P183" i="3"/>
  <c r="Q183" i="3"/>
  <c r="R183" i="3"/>
  <c r="S183" i="3"/>
  <c r="T183" i="3"/>
  <c r="U183" i="3"/>
  <c r="V183" i="3"/>
  <c r="W183" i="3"/>
  <c r="G184" i="3"/>
  <c r="P184" i="3"/>
  <c r="Y184" i="3" s="1"/>
  <c r="Q184" i="3"/>
  <c r="R184" i="3"/>
  <c r="S184" i="3"/>
  <c r="T184" i="3"/>
  <c r="U184" i="3"/>
  <c r="V184" i="3"/>
  <c r="W184" i="3"/>
  <c r="X184" i="3"/>
  <c r="G185" i="3"/>
  <c r="P185" i="3"/>
  <c r="Q185" i="3"/>
  <c r="R185" i="3"/>
  <c r="S185" i="3"/>
  <c r="T185" i="3"/>
  <c r="U185" i="3"/>
  <c r="V185" i="3"/>
  <c r="W185" i="3"/>
  <c r="Y185" i="3"/>
  <c r="G186" i="3"/>
  <c r="P186" i="3"/>
  <c r="Q186" i="3"/>
  <c r="R186" i="3"/>
  <c r="S186" i="3"/>
  <c r="T186" i="3"/>
  <c r="U186" i="3"/>
  <c r="V186" i="3"/>
  <c r="X186" i="3" s="1"/>
  <c r="W186" i="3"/>
  <c r="G187" i="3"/>
  <c r="P187" i="3"/>
  <c r="Q187" i="3"/>
  <c r="R187" i="3"/>
  <c r="S187" i="3"/>
  <c r="Y187" i="3" s="1"/>
  <c r="T187" i="3"/>
  <c r="U187" i="3"/>
  <c r="V187" i="3"/>
  <c r="W187" i="3"/>
  <c r="G188" i="3"/>
  <c r="P188" i="3"/>
  <c r="Q188" i="3"/>
  <c r="R188" i="3"/>
  <c r="X188" i="3" s="1"/>
  <c r="S188" i="3"/>
  <c r="T188" i="3"/>
  <c r="U188" i="3"/>
  <c r="V188" i="3"/>
  <c r="W188" i="3"/>
  <c r="G189" i="3"/>
  <c r="P189" i="3"/>
  <c r="Q189" i="3"/>
  <c r="R189" i="3"/>
  <c r="S189" i="3"/>
  <c r="T189" i="3"/>
  <c r="U189" i="3"/>
  <c r="V189" i="3"/>
  <c r="W189" i="3"/>
  <c r="G190" i="3"/>
  <c r="P190" i="3"/>
  <c r="Q190" i="3"/>
  <c r="R190" i="3"/>
  <c r="S190" i="3"/>
  <c r="T190" i="3"/>
  <c r="U190" i="3"/>
  <c r="V190" i="3"/>
  <c r="W190" i="3"/>
  <c r="G191" i="3"/>
  <c r="P191" i="3"/>
  <c r="Q191" i="3"/>
  <c r="R191" i="3"/>
  <c r="S191" i="3"/>
  <c r="T191" i="3"/>
  <c r="U191" i="3"/>
  <c r="V191" i="3"/>
  <c r="W191" i="3"/>
  <c r="G192" i="3"/>
  <c r="P192" i="3"/>
  <c r="Q192" i="3"/>
  <c r="R192" i="3"/>
  <c r="S192" i="3"/>
  <c r="T192" i="3"/>
  <c r="X192" i="3" s="1"/>
  <c r="U192" i="3"/>
  <c r="V192" i="3"/>
  <c r="W192" i="3"/>
  <c r="G193" i="3"/>
  <c r="P193" i="3"/>
  <c r="Q193" i="3"/>
  <c r="X193" i="3" s="1"/>
  <c r="R193" i="3"/>
  <c r="S193" i="3"/>
  <c r="T193" i="3"/>
  <c r="U193" i="3"/>
  <c r="V193" i="3"/>
  <c r="W193" i="3"/>
  <c r="G194" i="3"/>
  <c r="P194" i="3"/>
  <c r="Y194" i="3" s="1"/>
  <c r="Q194" i="3"/>
  <c r="R194" i="3"/>
  <c r="S194" i="3"/>
  <c r="T194" i="3"/>
  <c r="U194" i="3"/>
  <c r="V194" i="3"/>
  <c r="W194" i="3"/>
  <c r="X194" i="3"/>
  <c r="G195" i="3"/>
  <c r="P195" i="3"/>
  <c r="Q195" i="3"/>
  <c r="R195" i="3"/>
  <c r="S195" i="3"/>
  <c r="T195" i="3"/>
  <c r="U195" i="3"/>
  <c r="V195" i="3"/>
  <c r="W195" i="3"/>
  <c r="G196" i="3"/>
  <c r="P196" i="3"/>
  <c r="Q196" i="3"/>
  <c r="R196" i="3"/>
  <c r="S196" i="3"/>
  <c r="T196" i="3"/>
  <c r="U196" i="3"/>
  <c r="V196" i="3"/>
  <c r="W196" i="3"/>
  <c r="G197" i="3"/>
  <c r="P197" i="3"/>
  <c r="Q197" i="3"/>
  <c r="X197" i="3" s="1"/>
  <c r="R197" i="3"/>
  <c r="S197" i="3"/>
  <c r="T197" i="3"/>
  <c r="U197" i="3"/>
  <c r="V197" i="3"/>
  <c r="W197" i="3"/>
  <c r="G198" i="3"/>
  <c r="P198" i="3"/>
  <c r="Y198" i="3" s="1"/>
  <c r="Q198" i="3"/>
  <c r="R198" i="3"/>
  <c r="S198" i="3"/>
  <c r="T198" i="3"/>
  <c r="U198" i="3"/>
  <c r="V198" i="3"/>
  <c r="W198" i="3"/>
  <c r="X198" i="3"/>
  <c r="G199" i="3"/>
  <c r="P199" i="3"/>
  <c r="Q199" i="3"/>
  <c r="R199" i="3"/>
  <c r="S199" i="3"/>
  <c r="T199" i="3"/>
  <c r="U199" i="3"/>
  <c r="V199" i="3"/>
  <c r="W199" i="3"/>
  <c r="G200" i="3"/>
  <c r="P200" i="3"/>
  <c r="Q200" i="3"/>
  <c r="R200" i="3"/>
  <c r="X200" i="3" s="1"/>
  <c r="S200" i="3"/>
  <c r="T200" i="3"/>
  <c r="U200" i="3"/>
  <c r="V200" i="3"/>
  <c r="W200" i="3"/>
  <c r="G201" i="3"/>
  <c r="P201" i="3"/>
  <c r="Q201" i="3"/>
  <c r="X201" i="3" s="1"/>
  <c r="R201" i="3"/>
  <c r="S201" i="3"/>
  <c r="T201" i="3"/>
  <c r="U201" i="3"/>
  <c r="V201" i="3"/>
  <c r="W201" i="3"/>
  <c r="G202" i="3"/>
  <c r="P202" i="3"/>
  <c r="Y202" i="3" s="1"/>
  <c r="Q202" i="3"/>
  <c r="R202" i="3"/>
  <c r="S202" i="3"/>
  <c r="T202" i="3"/>
  <c r="U202" i="3"/>
  <c r="V202" i="3"/>
  <c r="W202" i="3"/>
  <c r="X202" i="3"/>
  <c r="G203" i="3"/>
  <c r="P203" i="3"/>
  <c r="Q203" i="3"/>
  <c r="R203" i="3"/>
  <c r="S203" i="3"/>
  <c r="T203" i="3"/>
  <c r="U203" i="3"/>
  <c r="V203" i="3"/>
  <c r="W203" i="3"/>
  <c r="G204" i="3"/>
  <c r="P204" i="3"/>
  <c r="Q204" i="3"/>
  <c r="R204" i="3"/>
  <c r="S204" i="3"/>
  <c r="T204" i="3"/>
  <c r="U204" i="3"/>
  <c r="V204" i="3"/>
  <c r="W204" i="3"/>
  <c r="G205" i="3"/>
  <c r="P205" i="3"/>
  <c r="Q205" i="3"/>
  <c r="X205" i="3" s="1"/>
  <c r="R205" i="3"/>
  <c r="S205" i="3"/>
  <c r="T205" i="3"/>
  <c r="U205" i="3"/>
  <c r="V205" i="3"/>
  <c r="W205" i="3"/>
  <c r="G206" i="3"/>
  <c r="P206" i="3"/>
  <c r="Y206" i="3" s="1"/>
  <c r="Q206" i="3"/>
  <c r="R206" i="3"/>
  <c r="S206" i="3"/>
  <c r="T206" i="3"/>
  <c r="U206" i="3"/>
  <c r="V206" i="3"/>
  <c r="W206" i="3"/>
  <c r="X206" i="3"/>
  <c r="G207" i="3"/>
  <c r="P207" i="3"/>
  <c r="Q207" i="3"/>
  <c r="R207" i="3"/>
  <c r="S207" i="3"/>
  <c r="T207" i="3"/>
  <c r="U207" i="3"/>
  <c r="V207" i="3"/>
  <c r="W207" i="3"/>
  <c r="G208" i="3"/>
  <c r="P208" i="3"/>
  <c r="Q208" i="3"/>
  <c r="R208" i="3"/>
  <c r="S208" i="3"/>
  <c r="T208" i="3"/>
  <c r="U208" i="3"/>
  <c r="V208" i="3"/>
  <c r="W208" i="3"/>
  <c r="G209" i="3"/>
  <c r="P209" i="3"/>
  <c r="Q209" i="3"/>
  <c r="X209" i="3" s="1"/>
  <c r="R209" i="3"/>
  <c r="S209" i="3"/>
  <c r="T209" i="3"/>
  <c r="U209" i="3"/>
  <c r="V209" i="3"/>
  <c r="W209" i="3"/>
  <c r="G210" i="3"/>
  <c r="P210" i="3"/>
  <c r="Y210" i="3" s="1"/>
  <c r="Q210" i="3"/>
  <c r="R210" i="3"/>
  <c r="S210" i="3"/>
  <c r="T210" i="3"/>
  <c r="U210" i="3"/>
  <c r="V210" i="3"/>
  <c r="W210" i="3"/>
  <c r="X210" i="3"/>
  <c r="G211" i="3"/>
  <c r="P211" i="3"/>
  <c r="Q211" i="3"/>
  <c r="R211" i="3"/>
  <c r="S211" i="3"/>
  <c r="T211" i="3"/>
  <c r="U211" i="3"/>
  <c r="V211" i="3"/>
  <c r="W211" i="3"/>
  <c r="G212" i="3"/>
  <c r="P212" i="3"/>
  <c r="Q212" i="3"/>
  <c r="R212" i="3"/>
  <c r="S212" i="3"/>
  <c r="T212" i="3"/>
  <c r="U212" i="3"/>
  <c r="V212" i="3"/>
  <c r="W212" i="3"/>
  <c r="G213" i="3"/>
  <c r="P213" i="3"/>
  <c r="Q213" i="3"/>
  <c r="X213" i="3" s="1"/>
  <c r="R213" i="3"/>
  <c r="S213" i="3"/>
  <c r="T213" i="3"/>
  <c r="U213" i="3"/>
  <c r="V213" i="3"/>
  <c r="W213" i="3"/>
  <c r="G214" i="3"/>
  <c r="P214" i="3"/>
  <c r="Y214" i="3" s="1"/>
  <c r="Q214" i="3"/>
  <c r="R214" i="3"/>
  <c r="S214" i="3"/>
  <c r="T214" i="3"/>
  <c r="U214" i="3"/>
  <c r="V214" i="3"/>
  <c r="W214" i="3"/>
  <c r="X214" i="3"/>
  <c r="G215" i="3"/>
  <c r="P215" i="3"/>
  <c r="Q215" i="3"/>
  <c r="R215" i="3"/>
  <c r="S215" i="3"/>
  <c r="T215" i="3"/>
  <c r="U215" i="3"/>
  <c r="V215" i="3"/>
  <c r="W215" i="3"/>
  <c r="G216" i="3"/>
  <c r="P216" i="3"/>
  <c r="Q216" i="3"/>
  <c r="R216" i="3"/>
  <c r="S216" i="3"/>
  <c r="T216" i="3"/>
  <c r="U216" i="3"/>
  <c r="V216" i="3"/>
  <c r="W216" i="3"/>
  <c r="G217" i="3"/>
  <c r="P217" i="3"/>
  <c r="Q217" i="3"/>
  <c r="X217" i="3" s="1"/>
  <c r="R217" i="3"/>
  <c r="S217" i="3"/>
  <c r="T217" i="3"/>
  <c r="U217" i="3"/>
  <c r="V217" i="3"/>
  <c r="W217" i="3"/>
  <c r="G218" i="3"/>
  <c r="P218" i="3"/>
  <c r="Y218" i="3" s="1"/>
  <c r="Q218" i="3"/>
  <c r="R218" i="3"/>
  <c r="S218" i="3"/>
  <c r="T218" i="3"/>
  <c r="U218" i="3"/>
  <c r="V218" i="3"/>
  <c r="W218" i="3"/>
  <c r="X218" i="3"/>
  <c r="G219" i="3"/>
  <c r="P219" i="3"/>
  <c r="Q219" i="3"/>
  <c r="R219" i="3"/>
  <c r="S219" i="3"/>
  <c r="T219" i="3"/>
  <c r="U219" i="3"/>
  <c r="V219" i="3"/>
  <c r="W219" i="3"/>
  <c r="G220" i="3"/>
  <c r="P220" i="3"/>
  <c r="Q220" i="3"/>
  <c r="R220" i="3"/>
  <c r="X220" i="3" s="1"/>
  <c r="S220" i="3"/>
  <c r="T220" i="3"/>
  <c r="U220" i="3"/>
  <c r="V220" i="3"/>
  <c r="W220" i="3"/>
  <c r="G221" i="3"/>
  <c r="P221" i="3"/>
  <c r="Q221" i="3"/>
  <c r="X221" i="3" s="1"/>
  <c r="R221" i="3"/>
  <c r="S221" i="3"/>
  <c r="T221" i="3"/>
  <c r="U221" i="3"/>
  <c r="V221" i="3"/>
  <c r="W221" i="3"/>
  <c r="G222" i="3"/>
  <c r="P222" i="3"/>
  <c r="Y222" i="3" s="1"/>
  <c r="Q222" i="3"/>
  <c r="R222" i="3"/>
  <c r="S222" i="3"/>
  <c r="T222" i="3"/>
  <c r="U222" i="3"/>
  <c r="V222" i="3"/>
  <c r="W222" i="3"/>
  <c r="X222" i="3"/>
  <c r="G223" i="3"/>
  <c r="P223" i="3"/>
  <c r="Q223" i="3"/>
  <c r="R223" i="3"/>
  <c r="S223" i="3"/>
  <c r="T223" i="3"/>
  <c r="U223" i="3"/>
  <c r="V223" i="3"/>
  <c r="W223" i="3"/>
  <c r="G224" i="3"/>
  <c r="P224" i="3"/>
  <c r="Q224" i="3"/>
  <c r="R224" i="3"/>
  <c r="S224" i="3"/>
  <c r="T224" i="3"/>
  <c r="U224" i="3"/>
  <c r="V224" i="3"/>
  <c r="W224" i="3"/>
  <c r="G225" i="3"/>
  <c r="P225" i="3"/>
  <c r="Q225" i="3"/>
  <c r="X225" i="3" s="1"/>
  <c r="R225" i="3"/>
  <c r="S225" i="3"/>
  <c r="T225" i="3"/>
  <c r="U225" i="3"/>
  <c r="V225" i="3"/>
  <c r="W225" i="3"/>
  <c r="G226" i="3"/>
  <c r="P226" i="3"/>
  <c r="Y226" i="3" s="1"/>
  <c r="Q226" i="3"/>
  <c r="R226" i="3"/>
  <c r="S226" i="3"/>
  <c r="T226" i="3"/>
  <c r="U226" i="3"/>
  <c r="V226" i="3"/>
  <c r="W226" i="3"/>
  <c r="X226" i="3"/>
  <c r="G227" i="3"/>
  <c r="P227" i="3"/>
  <c r="Q227" i="3"/>
  <c r="R227" i="3"/>
  <c r="S227" i="3"/>
  <c r="T227" i="3"/>
  <c r="U227" i="3"/>
  <c r="V227" i="3"/>
  <c r="W227" i="3"/>
  <c r="G228" i="3"/>
  <c r="P228" i="3"/>
  <c r="Q228" i="3"/>
  <c r="R228" i="3"/>
  <c r="S228" i="3"/>
  <c r="T228" i="3"/>
  <c r="U228" i="3"/>
  <c r="V228" i="3"/>
  <c r="W228" i="3"/>
  <c r="G229" i="3"/>
  <c r="P229" i="3"/>
  <c r="Q229" i="3"/>
  <c r="X229" i="3" s="1"/>
  <c r="R229" i="3"/>
  <c r="S229" i="3"/>
  <c r="T229" i="3"/>
  <c r="U229" i="3"/>
  <c r="V229" i="3"/>
  <c r="W229" i="3"/>
  <c r="G230" i="3"/>
  <c r="P230" i="3"/>
  <c r="Y230" i="3" s="1"/>
  <c r="Q230" i="3"/>
  <c r="R230" i="3"/>
  <c r="S230" i="3"/>
  <c r="T230" i="3"/>
  <c r="U230" i="3"/>
  <c r="V230" i="3"/>
  <c r="W230" i="3"/>
  <c r="X230" i="3"/>
  <c r="G231" i="3"/>
  <c r="P231" i="3"/>
  <c r="Q231" i="3"/>
  <c r="R231" i="3"/>
  <c r="S231" i="3"/>
  <c r="T231" i="3"/>
  <c r="U231" i="3"/>
  <c r="V231" i="3"/>
  <c r="W231" i="3"/>
  <c r="G232" i="3"/>
  <c r="P232" i="3"/>
  <c r="Q232" i="3"/>
  <c r="R232" i="3"/>
  <c r="X232" i="3" s="1"/>
  <c r="S232" i="3"/>
  <c r="T232" i="3"/>
  <c r="U232" i="3"/>
  <c r="V232" i="3"/>
  <c r="W232" i="3"/>
  <c r="G233" i="3"/>
  <c r="P233" i="3"/>
  <c r="Q233" i="3"/>
  <c r="R233" i="3"/>
  <c r="S233" i="3"/>
  <c r="T233" i="3"/>
  <c r="U233" i="3"/>
  <c r="V233" i="3"/>
  <c r="W233" i="3"/>
  <c r="G234" i="3"/>
  <c r="P234" i="3"/>
  <c r="Y234" i="3" s="1"/>
  <c r="Q234" i="3"/>
  <c r="R234" i="3"/>
  <c r="S234" i="3"/>
  <c r="T234" i="3"/>
  <c r="U234" i="3"/>
  <c r="V234" i="3"/>
  <c r="W234" i="3"/>
  <c r="X234" i="3"/>
  <c r="G235" i="3"/>
  <c r="P235" i="3"/>
  <c r="Q235" i="3"/>
  <c r="R235" i="3"/>
  <c r="S235" i="3"/>
  <c r="T235" i="3"/>
  <c r="U235" i="3"/>
  <c r="V235" i="3"/>
  <c r="W235" i="3"/>
  <c r="G236" i="3"/>
  <c r="P236" i="3"/>
  <c r="Q236" i="3"/>
  <c r="R236" i="3"/>
  <c r="S236" i="3"/>
  <c r="T236" i="3"/>
  <c r="U236" i="3"/>
  <c r="V236" i="3"/>
  <c r="W236" i="3"/>
  <c r="G237" i="3"/>
  <c r="P237" i="3"/>
  <c r="Q237" i="3"/>
  <c r="R237" i="3"/>
  <c r="S237" i="3"/>
  <c r="T237" i="3"/>
  <c r="U237" i="3"/>
  <c r="V237" i="3"/>
  <c r="W237" i="3"/>
  <c r="G238" i="3"/>
  <c r="P238" i="3"/>
  <c r="Y238" i="3" s="1"/>
  <c r="Q238" i="3"/>
  <c r="R238" i="3"/>
  <c r="S238" i="3"/>
  <c r="T238" i="3"/>
  <c r="U238" i="3"/>
  <c r="V238" i="3"/>
  <c r="W238" i="3"/>
  <c r="X238" i="3"/>
  <c r="G239" i="3"/>
  <c r="P239" i="3"/>
  <c r="Q239" i="3"/>
  <c r="R239" i="3"/>
  <c r="S239" i="3"/>
  <c r="T239" i="3"/>
  <c r="U239" i="3"/>
  <c r="V239" i="3"/>
  <c r="W239" i="3"/>
  <c r="G240" i="3"/>
  <c r="P240" i="3"/>
  <c r="Q240" i="3"/>
  <c r="R240" i="3"/>
  <c r="X240" i="3" s="1"/>
  <c r="S240" i="3"/>
  <c r="T240" i="3"/>
  <c r="U240" i="3"/>
  <c r="V240" i="3"/>
  <c r="W240" i="3"/>
  <c r="G241" i="3"/>
  <c r="P241" i="3"/>
  <c r="Q241" i="3"/>
  <c r="R241" i="3"/>
  <c r="S241" i="3"/>
  <c r="T241" i="3"/>
  <c r="U241" i="3"/>
  <c r="V241" i="3"/>
  <c r="W241" i="3"/>
  <c r="G242" i="3"/>
  <c r="P242" i="3"/>
  <c r="Y242" i="3" s="1"/>
  <c r="Q242" i="3"/>
  <c r="R242" i="3"/>
  <c r="S242" i="3"/>
  <c r="T242" i="3"/>
  <c r="U242" i="3"/>
  <c r="V242" i="3"/>
  <c r="W242" i="3"/>
  <c r="X242" i="3"/>
  <c r="G243" i="3"/>
  <c r="P243" i="3"/>
  <c r="Q243" i="3"/>
  <c r="R243" i="3"/>
  <c r="S243" i="3"/>
  <c r="T243" i="3"/>
  <c r="U243" i="3"/>
  <c r="V243" i="3"/>
  <c r="W243" i="3"/>
  <c r="G244" i="3"/>
  <c r="P244" i="3"/>
  <c r="Q244" i="3"/>
  <c r="R244" i="3"/>
  <c r="S244" i="3"/>
  <c r="T244" i="3"/>
  <c r="U244" i="3"/>
  <c r="V244" i="3"/>
  <c r="W244" i="3"/>
  <c r="G245" i="3"/>
  <c r="P245" i="3"/>
  <c r="Q245" i="3"/>
  <c r="R245" i="3"/>
  <c r="S245" i="3"/>
  <c r="T245" i="3"/>
  <c r="U245" i="3"/>
  <c r="V245" i="3"/>
  <c r="W245" i="3"/>
  <c r="G246" i="3"/>
  <c r="P246" i="3"/>
  <c r="Y246" i="3" s="1"/>
  <c r="Q246" i="3"/>
  <c r="R246" i="3"/>
  <c r="S246" i="3"/>
  <c r="T246" i="3"/>
  <c r="U246" i="3"/>
  <c r="V246" i="3"/>
  <c r="W246" i="3"/>
  <c r="X246" i="3"/>
  <c r="G247" i="3"/>
  <c r="P247" i="3"/>
  <c r="Q247" i="3"/>
  <c r="R247" i="3"/>
  <c r="S247" i="3"/>
  <c r="T247" i="3"/>
  <c r="U247" i="3"/>
  <c r="V247" i="3"/>
  <c r="W247" i="3"/>
  <c r="G248" i="3"/>
  <c r="P248" i="3"/>
  <c r="Q248" i="3"/>
  <c r="R248" i="3"/>
  <c r="S248" i="3"/>
  <c r="T248" i="3"/>
  <c r="U248" i="3"/>
  <c r="V248" i="3"/>
  <c r="W248" i="3"/>
  <c r="G249" i="3"/>
  <c r="P249" i="3"/>
  <c r="Q249" i="3"/>
  <c r="R249" i="3"/>
  <c r="S249" i="3"/>
  <c r="T249" i="3"/>
  <c r="U249" i="3"/>
  <c r="V249" i="3"/>
  <c r="W249" i="3"/>
  <c r="G250" i="3"/>
  <c r="P250" i="3"/>
  <c r="Y250" i="3" s="1"/>
  <c r="Q250" i="3"/>
  <c r="R250" i="3"/>
  <c r="S250" i="3"/>
  <c r="T250" i="3"/>
  <c r="U250" i="3"/>
  <c r="V250" i="3"/>
  <c r="W250" i="3"/>
  <c r="X250" i="3"/>
  <c r="G251" i="3"/>
  <c r="P251" i="3"/>
  <c r="Q251" i="3"/>
  <c r="R251" i="3"/>
  <c r="S251" i="3"/>
  <c r="T251" i="3"/>
  <c r="U251" i="3"/>
  <c r="V251" i="3"/>
  <c r="W251" i="3"/>
  <c r="G252" i="3"/>
  <c r="P252" i="3"/>
  <c r="Q252" i="3"/>
  <c r="R252" i="3"/>
  <c r="X252" i="3" s="1"/>
  <c r="S252" i="3"/>
  <c r="T252" i="3"/>
  <c r="U252" i="3"/>
  <c r="V252" i="3"/>
  <c r="W252" i="3"/>
  <c r="G253" i="3"/>
  <c r="P253" i="3"/>
  <c r="Q253" i="3"/>
  <c r="R253" i="3"/>
  <c r="S253" i="3"/>
  <c r="T253" i="3"/>
  <c r="U253" i="3"/>
  <c r="V253" i="3"/>
  <c r="W253" i="3"/>
  <c r="G254" i="3"/>
  <c r="P254" i="3"/>
  <c r="Y254" i="3" s="1"/>
  <c r="Q254" i="3"/>
  <c r="R254" i="3"/>
  <c r="S254" i="3"/>
  <c r="T254" i="3"/>
  <c r="U254" i="3"/>
  <c r="V254" i="3"/>
  <c r="W254" i="3"/>
  <c r="X254" i="3"/>
  <c r="G255" i="3"/>
  <c r="P255" i="3"/>
  <c r="Q255" i="3"/>
  <c r="R255" i="3"/>
  <c r="S255" i="3"/>
  <c r="T255" i="3"/>
  <c r="U255" i="3"/>
  <c r="V255" i="3"/>
  <c r="W255" i="3"/>
  <c r="G256" i="3"/>
  <c r="P256" i="3"/>
  <c r="Q256" i="3"/>
  <c r="R256" i="3"/>
  <c r="S256" i="3"/>
  <c r="T256" i="3"/>
  <c r="U256" i="3"/>
  <c r="V256" i="3"/>
  <c r="W256" i="3"/>
  <c r="G257" i="3"/>
  <c r="P257" i="3"/>
  <c r="Q257" i="3"/>
  <c r="R257" i="3"/>
  <c r="S257" i="3"/>
  <c r="T257" i="3"/>
  <c r="U257" i="3"/>
  <c r="V257" i="3"/>
  <c r="W257" i="3"/>
  <c r="G258" i="3"/>
  <c r="P258" i="3"/>
  <c r="Y258" i="3" s="1"/>
  <c r="Q258" i="3"/>
  <c r="R258" i="3"/>
  <c r="S258" i="3"/>
  <c r="T258" i="3"/>
  <c r="U258" i="3"/>
  <c r="V258" i="3"/>
  <c r="W258" i="3"/>
  <c r="X258" i="3"/>
  <c r="G259" i="3"/>
  <c r="P259" i="3"/>
  <c r="Q259" i="3"/>
  <c r="R259" i="3"/>
  <c r="S259" i="3"/>
  <c r="T259" i="3"/>
  <c r="U259" i="3"/>
  <c r="V259" i="3"/>
  <c r="W259" i="3"/>
  <c r="G260" i="3"/>
  <c r="P260" i="3"/>
  <c r="Q260" i="3"/>
  <c r="R260" i="3"/>
  <c r="S260" i="3"/>
  <c r="T260" i="3"/>
  <c r="U260" i="3"/>
  <c r="V260" i="3"/>
  <c r="W260" i="3"/>
  <c r="G261" i="3"/>
  <c r="P261" i="3"/>
  <c r="Q261" i="3"/>
  <c r="R261" i="3"/>
  <c r="S261" i="3"/>
  <c r="T261" i="3"/>
  <c r="U261" i="3"/>
  <c r="V261" i="3"/>
  <c r="W261" i="3"/>
  <c r="G262" i="3"/>
  <c r="P262" i="3"/>
  <c r="Y262" i="3" s="1"/>
  <c r="Q262" i="3"/>
  <c r="R262" i="3"/>
  <c r="S262" i="3"/>
  <c r="T262" i="3"/>
  <c r="U262" i="3"/>
  <c r="V262" i="3"/>
  <c r="W262" i="3"/>
  <c r="X262" i="3"/>
  <c r="G263" i="3"/>
  <c r="P263" i="3"/>
  <c r="Q263" i="3"/>
  <c r="R263" i="3"/>
  <c r="S263" i="3"/>
  <c r="T263" i="3"/>
  <c r="U263" i="3"/>
  <c r="V263" i="3"/>
  <c r="W263" i="3"/>
  <c r="G264" i="3"/>
  <c r="P264" i="3"/>
  <c r="Q264" i="3"/>
  <c r="R264" i="3"/>
  <c r="X264" i="3" s="1"/>
  <c r="S264" i="3"/>
  <c r="T264" i="3"/>
  <c r="U264" i="3"/>
  <c r="V264" i="3"/>
  <c r="W264" i="3"/>
  <c r="G265" i="3"/>
  <c r="P265" i="3"/>
  <c r="Q265" i="3"/>
  <c r="R265" i="3"/>
  <c r="S265" i="3"/>
  <c r="T265" i="3"/>
  <c r="U265" i="3"/>
  <c r="V265" i="3"/>
  <c r="W265" i="3"/>
  <c r="G266" i="3"/>
  <c r="P266" i="3"/>
  <c r="Y266" i="3" s="1"/>
  <c r="Q266" i="3"/>
  <c r="R266" i="3"/>
  <c r="S266" i="3"/>
  <c r="T266" i="3"/>
  <c r="U266" i="3"/>
  <c r="V266" i="3"/>
  <c r="W266" i="3"/>
  <c r="X266" i="3"/>
  <c r="G267" i="3"/>
  <c r="P267" i="3"/>
  <c r="Q267" i="3"/>
  <c r="R267" i="3"/>
  <c r="S267" i="3"/>
  <c r="T267" i="3"/>
  <c r="U267" i="3"/>
  <c r="V267" i="3"/>
  <c r="W267" i="3"/>
  <c r="G268" i="3"/>
  <c r="P268" i="3"/>
  <c r="Q268" i="3"/>
  <c r="R268" i="3"/>
  <c r="S268" i="3"/>
  <c r="T268" i="3"/>
  <c r="U268" i="3"/>
  <c r="V268" i="3"/>
  <c r="W268" i="3"/>
  <c r="G269" i="3"/>
  <c r="P269" i="3"/>
  <c r="Q269" i="3"/>
  <c r="R269" i="3"/>
  <c r="S269" i="3"/>
  <c r="T269" i="3"/>
  <c r="U269" i="3"/>
  <c r="V269" i="3"/>
  <c r="W269" i="3"/>
  <c r="G270" i="3"/>
  <c r="P270" i="3"/>
  <c r="Y270" i="3" s="1"/>
  <c r="Q270" i="3"/>
  <c r="R270" i="3"/>
  <c r="S270" i="3"/>
  <c r="T270" i="3"/>
  <c r="U270" i="3"/>
  <c r="V270" i="3"/>
  <c r="W270" i="3"/>
  <c r="X270" i="3"/>
  <c r="G271" i="3"/>
  <c r="P271" i="3"/>
  <c r="Q271" i="3"/>
  <c r="R271" i="3"/>
  <c r="S271" i="3"/>
  <c r="T271" i="3"/>
  <c r="U271" i="3"/>
  <c r="V271" i="3"/>
  <c r="W271" i="3"/>
  <c r="G272" i="3"/>
  <c r="P272" i="3"/>
  <c r="Q272" i="3"/>
  <c r="R272" i="3"/>
  <c r="X272" i="3" s="1"/>
  <c r="S272" i="3"/>
  <c r="T272" i="3"/>
  <c r="U272" i="3"/>
  <c r="V272" i="3"/>
  <c r="W272" i="3"/>
  <c r="G273" i="3"/>
  <c r="P273" i="3"/>
  <c r="Q273" i="3"/>
  <c r="R273" i="3"/>
  <c r="S273" i="3"/>
  <c r="T273" i="3"/>
  <c r="U273" i="3"/>
  <c r="V273" i="3"/>
  <c r="W273" i="3"/>
  <c r="G274" i="3"/>
  <c r="P274" i="3"/>
  <c r="Y274" i="3" s="1"/>
  <c r="Q274" i="3"/>
  <c r="R274" i="3"/>
  <c r="S274" i="3"/>
  <c r="T274" i="3"/>
  <c r="U274" i="3"/>
  <c r="V274" i="3"/>
  <c r="W274" i="3"/>
  <c r="X274" i="3"/>
  <c r="G275" i="3"/>
  <c r="P275" i="3"/>
  <c r="Q275" i="3"/>
  <c r="R275" i="3"/>
  <c r="S275" i="3"/>
  <c r="T275" i="3"/>
  <c r="U275" i="3"/>
  <c r="V275" i="3"/>
  <c r="W275" i="3"/>
  <c r="G276" i="3"/>
  <c r="P276" i="3"/>
  <c r="Q276" i="3"/>
  <c r="R276" i="3"/>
  <c r="S276" i="3"/>
  <c r="T276" i="3"/>
  <c r="U276" i="3"/>
  <c r="V276" i="3"/>
  <c r="W276" i="3"/>
  <c r="G277" i="3"/>
  <c r="P277" i="3"/>
  <c r="Q277" i="3"/>
  <c r="R277" i="3"/>
  <c r="S277" i="3"/>
  <c r="T277" i="3"/>
  <c r="U277" i="3"/>
  <c r="V277" i="3"/>
  <c r="W277" i="3"/>
  <c r="G278" i="3"/>
  <c r="P278" i="3"/>
  <c r="Y278" i="3" s="1"/>
  <c r="Q278" i="3"/>
  <c r="R278" i="3"/>
  <c r="S278" i="3"/>
  <c r="T278" i="3"/>
  <c r="U278" i="3"/>
  <c r="V278" i="3"/>
  <c r="W278" i="3"/>
  <c r="X278" i="3"/>
  <c r="G279" i="3"/>
  <c r="P279" i="3"/>
  <c r="Q279" i="3"/>
  <c r="R279" i="3"/>
  <c r="S279" i="3"/>
  <c r="T279" i="3"/>
  <c r="U279" i="3"/>
  <c r="V279" i="3"/>
  <c r="W279" i="3"/>
  <c r="G280" i="3"/>
  <c r="P280" i="3"/>
  <c r="Q280" i="3"/>
  <c r="R280" i="3"/>
  <c r="S280" i="3"/>
  <c r="T280" i="3"/>
  <c r="U280" i="3"/>
  <c r="V280" i="3"/>
  <c r="W280" i="3"/>
  <c r="G281" i="3"/>
  <c r="P281" i="3"/>
  <c r="Q281" i="3"/>
  <c r="R281" i="3"/>
  <c r="S281" i="3"/>
  <c r="T281" i="3"/>
  <c r="U281" i="3"/>
  <c r="V281" i="3"/>
  <c r="W281" i="3"/>
  <c r="G282" i="3"/>
  <c r="P282" i="3"/>
  <c r="Y282" i="3" s="1"/>
  <c r="Q282" i="3"/>
  <c r="R282" i="3"/>
  <c r="S282" i="3"/>
  <c r="T282" i="3"/>
  <c r="U282" i="3"/>
  <c r="V282" i="3"/>
  <c r="W282" i="3"/>
  <c r="X282" i="3"/>
  <c r="G283" i="3"/>
  <c r="P283" i="3"/>
  <c r="Q283" i="3"/>
  <c r="R283" i="3"/>
  <c r="S283" i="3"/>
  <c r="T283" i="3"/>
  <c r="U283" i="3"/>
  <c r="V283" i="3"/>
  <c r="W283" i="3"/>
  <c r="G284" i="3"/>
  <c r="P284" i="3"/>
  <c r="Q284" i="3"/>
  <c r="R284" i="3"/>
  <c r="X284" i="3" s="1"/>
  <c r="S284" i="3"/>
  <c r="T284" i="3"/>
  <c r="U284" i="3"/>
  <c r="V284" i="3"/>
  <c r="W284" i="3"/>
  <c r="G285" i="3"/>
  <c r="P285" i="3"/>
  <c r="Q285" i="3"/>
  <c r="R285" i="3"/>
  <c r="S285" i="3"/>
  <c r="T285" i="3"/>
  <c r="U285" i="3"/>
  <c r="V285" i="3"/>
  <c r="W285" i="3"/>
  <c r="G286" i="3"/>
  <c r="P286" i="3"/>
  <c r="Y286" i="3" s="1"/>
  <c r="Q286" i="3"/>
  <c r="R286" i="3"/>
  <c r="S286" i="3"/>
  <c r="T286" i="3"/>
  <c r="U286" i="3"/>
  <c r="V286" i="3"/>
  <c r="W286" i="3"/>
  <c r="X286" i="3"/>
  <c r="G287" i="3"/>
  <c r="P287" i="3"/>
  <c r="Q287" i="3"/>
  <c r="R287" i="3"/>
  <c r="S287" i="3"/>
  <c r="T287" i="3"/>
  <c r="U287" i="3"/>
  <c r="V287" i="3"/>
  <c r="W287" i="3"/>
  <c r="G288" i="3"/>
  <c r="P288" i="3"/>
  <c r="Q288" i="3"/>
  <c r="R288" i="3"/>
  <c r="S288" i="3"/>
  <c r="T288" i="3"/>
  <c r="U288" i="3"/>
  <c r="V288" i="3"/>
  <c r="W288" i="3"/>
  <c r="G289" i="3"/>
  <c r="P289" i="3"/>
  <c r="Q289" i="3"/>
  <c r="R289" i="3"/>
  <c r="S289" i="3"/>
  <c r="T289" i="3"/>
  <c r="U289" i="3"/>
  <c r="V289" i="3"/>
  <c r="W289" i="3"/>
  <c r="G290" i="3"/>
  <c r="P290" i="3"/>
  <c r="Y290" i="3" s="1"/>
  <c r="Q290" i="3"/>
  <c r="R290" i="3"/>
  <c r="S290" i="3"/>
  <c r="T290" i="3"/>
  <c r="U290" i="3"/>
  <c r="V290" i="3"/>
  <c r="W290" i="3"/>
  <c r="X290" i="3"/>
  <c r="G291" i="3"/>
  <c r="P291" i="3"/>
  <c r="Q291" i="3"/>
  <c r="R291" i="3"/>
  <c r="S291" i="3"/>
  <c r="T291" i="3"/>
  <c r="U291" i="3"/>
  <c r="V291" i="3"/>
  <c r="W291" i="3"/>
  <c r="G292" i="3"/>
  <c r="P292" i="3"/>
  <c r="Q292" i="3"/>
  <c r="R292" i="3"/>
  <c r="S292" i="3"/>
  <c r="T292" i="3"/>
  <c r="U292" i="3"/>
  <c r="V292" i="3"/>
  <c r="W292" i="3"/>
  <c r="G293" i="3"/>
  <c r="P293" i="3"/>
  <c r="Q293" i="3"/>
  <c r="R293" i="3"/>
  <c r="S293" i="3"/>
  <c r="T293" i="3"/>
  <c r="U293" i="3"/>
  <c r="V293" i="3"/>
  <c r="W293" i="3"/>
  <c r="G294" i="3"/>
  <c r="P294" i="3"/>
  <c r="Y294" i="3" s="1"/>
  <c r="Q294" i="3"/>
  <c r="R294" i="3"/>
  <c r="S294" i="3"/>
  <c r="T294" i="3"/>
  <c r="U294" i="3"/>
  <c r="V294" i="3"/>
  <c r="W294" i="3"/>
  <c r="X294" i="3"/>
  <c r="G295" i="3"/>
  <c r="P295" i="3"/>
  <c r="Q295" i="3"/>
  <c r="R295" i="3"/>
  <c r="S295" i="3"/>
  <c r="T295" i="3"/>
  <c r="U295" i="3"/>
  <c r="V295" i="3"/>
  <c r="W295" i="3"/>
  <c r="G296" i="3"/>
  <c r="P296" i="3"/>
  <c r="Q296" i="3"/>
  <c r="R296" i="3"/>
  <c r="X296" i="3" s="1"/>
  <c r="S296" i="3"/>
  <c r="T296" i="3"/>
  <c r="U296" i="3"/>
  <c r="V296" i="3"/>
  <c r="W296" i="3"/>
  <c r="G297" i="3"/>
  <c r="P297" i="3"/>
  <c r="Q297" i="3"/>
  <c r="X297" i="3" s="1"/>
  <c r="R297" i="3"/>
  <c r="S297" i="3"/>
  <c r="T297" i="3"/>
  <c r="U297" i="3"/>
  <c r="V297" i="3"/>
  <c r="W297" i="3"/>
  <c r="Y297" i="3" s="1"/>
  <c r="G298" i="3"/>
  <c r="P298" i="3"/>
  <c r="Q298" i="3"/>
  <c r="R298" i="3"/>
  <c r="S298" i="3"/>
  <c r="T298" i="3"/>
  <c r="X298" i="3" s="1"/>
  <c r="U298" i="3"/>
  <c r="V298" i="3"/>
  <c r="W298" i="3"/>
  <c r="G299" i="3"/>
  <c r="P299" i="3"/>
  <c r="Q299" i="3"/>
  <c r="R299" i="3"/>
  <c r="S299" i="3"/>
  <c r="T299" i="3"/>
  <c r="U299" i="3"/>
  <c r="V299" i="3"/>
  <c r="W299" i="3"/>
  <c r="G300" i="3"/>
  <c r="P300" i="3"/>
  <c r="Y300" i="3" s="1"/>
  <c r="Q300" i="3"/>
  <c r="R300" i="3"/>
  <c r="S300" i="3"/>
  <c r="T300" i="3"/>
  <c r="U300" i="3"/>
  <c r="V300" i="3"/>
  <c r="W300" i="3"/>
  <c r="X300" i="3"/>
  <c r="G301" i="3"/>
  <c r="P301" i="3"/>
  <c r="Q301" i="3"/>
  <c r="R301" i="3"/>
  <c r="S301" i="3"/>
  <c r="T301" i="3"/>
  <c r="U301" i="3"/>
  <c r="V301" i="3"/>
  <c r="W301" i="3"/>
  <c r="G302" i="3"/>
  <c r="P302" i="3"/>
  <c r="Y302" i="3" s="1"/>
  <c r="Q302" i="3"/>
  <c r="R302" i="3"/>
  <c r="S302" i="3"/>
  <c r="T302" i="3"/>
  <c r="X302" i="3" s="1"/>
  <c r="U302" i="3"/>
  <c r="V302" i="3"/>
  <c r="W302" i="3"/>
  <c r="G303" i="3"/>
  <c r="P303" i="3"/>
  <c r="Q303" i="3"/>
  <c r="X303" i="3" s="1"/>
  <c r="R303" i="3"/>
  <c r="S303" i="3"/>
  <c r="T303" i="3"/>
  <c r="U303" i="3"/>
  <c r="V303" i="3"/>
  <c r="W303" i="3"/>
  <c r="G304" i="3"/>
  <c r="P304" i="3"/>
  <c r="Q304" i="3"/>
  <c r="R304" i="3"/>
  <c r="X304" i="3" s="1"/>
  <c r="S304" i="3"/>
  <c r="T304" i="3"/>
  <c r="U304" i="3"/>
  <c r="V304" i="3"/>
  <c r="W304" i="3"/>
  <c r="G305" i="3"/>
  <c r="P305" i="3"/>
  <c r="Y305" i="3" s="1"/>
  <c r="Q305" i="3"/>
  <c r="R305" i="3"/>
  <c r="S305" i="3"/>
  <c r="T305" i="3"/>
  <c r="U305" i="3"/>
  <c r="V305" i="3"/>
  <c r="W305" i="3"/>
  <c r="X305" i="3"/>
  <c r="G306" i="3"/>
  <c r="P306" i="3"/>
  <c r="Q306" i="3"/>
  <c r="R306" i="3"/>
  <c r="S306" i="3"/>
  <c r="T306" i="3"/>
  <c r="U306" i="3"/>
  <c r="V306" i="3"/>
  <c r="W306" i="3"/>
  <c r="G307" i="3"/>
  <c r="P307" i="3"/>
  <c r="Q307" i="3"/>
  <c r="R307" i="3"/>
  <c r="S307" i="3"/>
  <c r="Y307" i="3" s="1"/>
  <c r="T307" i="3"/>
  <c r="U307" i="3"/>
  <c r="V307" i="3"/>
  <c r="W307" i="3"/>
  <c r="G308" i="3"/>
  <c r="P308" i="3"/>
  <c r="Q308" i="3"/>
  <c r="R308" i="3"/>
  <c r="S308" i="3"/>
  <c r="T308" i="3"/>
  <c r="U308" i="3"/>
  <c r="V308" i="3"/>
  <c r="X308" i="3" s="1"/>
  <c r="W308" i="3"/>
  <c r="G309" i="3"/>
  <c r="P309" i="3"/>
  <c r="Q309" i="3"/>
  <c r="R309" i="3"/>
  <c r="S309" i="3"/>
  <c r="T309" i="3"/>
  <c r="U309" i="3"/>
  <c r="V309" i="3"/>
  <c r="W309" i="3"/>
  <c r="G310" i="3"/>
  <c r="P310" i="3"/>
  <c r="Q310" i="3"/>
  <c r="R310" i="3"/>
  <c r="X310" i="3" s="1"/>
  <c r="S310" i="3"/>
  <c r="T310" i="3"/>
  <c r="U310" i="3"/>
  <c r="V310" i="3"/>
  <c r="W310" i="3"/>
  <c r="G311" i="3"/>
  <c r="P311" i="3"/>
  <c r="Q311" i="3"/>
  <c r="R311" i="3"/>
  <c r="S311" i="3"/>
  <c r="T311" i="3"/>
  <c r="U311" i="3"/>
  <c r="V311" i="3"/>
  <c r="W311" i="3"/>
  <c r="G312" i="3"/>
  <c r="P312" i="3"/>
  <c r="Y312" i="3" s="1"/>
  <c r="Q312" i="3"/>
  <c r="R312" i="3"/>
  <c r="S312" i="3"/>
  <c r="T312" i="3"/>
  <c r="U312" i="3"/>
  <c r="V312" i="3"/>
  <c r="W312" i="3"/>
  <c r="X312" i="3"/>
  <c r="G313" i="3"/>
  <c r="P313" i="3"/>
  <c r="Q313" i="3"/>
  <c r="R313" i="3"/>
  <c r="S313" i="3"/>
  <c r="T313" i="3"/>
  <c r="U313" i="3"/>
  <c r="V313" i="3"/>
  <c r="W313" i="3"/>
  <c r="G314" i="3"/>
  <c r="P314" i="3"/>
  <c r="Q314" i="3"/>
  <c r="R314" i="3"/>
  <c r="X314" i="3" s="1"/>
  <c r="S314" i="3"/>
  <c r="T314" i="3"/>
  <c r="U314" i="3"/>
  <c r="V314" i="3"/>
  <c r="W314" i="3"/>
  <c r="G315" i="3"/>
  <c r="P315" i="3"/>
  <c r="Y315" i="3" s="1"/>
  <c r="Q315" i="3"/>
  <c r="R315" i="3"/>
  <c r="S315" i="3"/>
  <c r="T315" i="3"/>
  <c r="U315" i="3"/>
  <c r="V315" i="3"/>
  <c r="W315" i="3"/>
  <c r="X315" i="3"/>
  <c r="G316" i="3"/>
  <c r="P316" i="3"/>
  <c r="Q316" i="3"/>
  <c r="R316" i="3"/>
  <c r="X316" i="3" s="1"/>
  <c r="S316" i="3"/>
  <c r="T316" i="3"/>
  <c r="U316" i="3"/>
  <c r="V316" i="3"/>
  <c r="W316" i="3"/>
  <c r="G317" i="3"/>
  <c r="P317" i="3"/>
  <c r="Q317" i="3"/>
  <c r="R317" i="3"/>
  <c r="S317" i="3"/>
  <c r="T317" i="3"/>
  <c r="U317" i="3"/>
  <c r="V317" i="3"/>
  <c r="W317" i="3"/>
  <c r="Y317" i="3"/>
  <c r="G318" i="3"/>
  <c r="P318" i="3"/>
  <c r="Q318" i="3"/>
  <c r="R318" i="3"/>
  <c r="S318" i="3"/>
  <c r="T318" i="3"/>
  <c r="U318" i="3"/>
  <c r="V318" i="3"/>
  <c r="W318" i="3"/>
  <c r="G319" i="3"/>
  <c r="P319" i="3"/>
  <c r="Q319" i="3"/>
  <c r="R319" i="3"/>
  <c r="S319" i="3"/>
  <c r="T319" i="3"/>
  <c r="U319" i="3"/>
  <c r="V319" i="3"/>
  <c r="W319" i="3"/>
  <c r="G320" i="3"/>
  <c r="P320" i="3"/>
  <c r="Q320" i="3"/>
  <c r="R320" i="3"/>
  <c r="S320" i="3"/>
  <c r="T320" i="3"/>
  <c r="Y320" i="3" s="1"/>
  <c r="U320" i="3"/>
  <c r="V320" i="3"/>
  <c r="W320" i="3"/>
  <c r="G321" i="3"/>
  <c r="P321" i="3"/>
  <c r="Q321" i="3"/>
  <c r="X321" i="3" s="1"/>
  <c r="R321" i="3"/>
  <c r="S321" i="3"/>
  <c r="T321" i="3"/>
  <c r="U321" i="3"/>
  <c r="V321" i="3"/>
  <c r="W321" i="3"/>
  <c r="Y321" i="3"/>
  <c r="G322" i="3"/>
  <c r="P322" i="3"/>
  <c r="Q322" i="3"/>
  <c r="R322" i="3"/>
  <c r="S322" i="3"/>
  <c r="T322" i="3"/>
  <c r="U322" i="3"/>
  <c r="V322" i="3"/>
  <c r="W322" i="3"/>
  <c r="G323" i="3"/>
  <c r="P323" i="3"/>
  <c r="Q323" i="3"/>
  <c r="R323" i="3"/>
  <c r="S323" i="3"/>
  <c r="T323" i="3"/>
  <c r="U323" i="3"/>
  <c r="V323" i="3"/>
  <c r="W323" i="3"/>
  <c r="G324" i="3"/>
  <c r="P324" i="3"/>
  <c r="Q324" i="3"/>
  <c r="X324" i="3" s="1"/>
  <c r="R324" i="3"/>
  <c r="S324" i="3"/>
  <c r="T324" i="3"/>
  <c r="U324" i="3"/>
  <c r="V324" i="3"/>
  <c r="W324" i="3"/>
  <c r="G325" i="3"/>
  <c r="P325" i="3"/>
  <c r="Q325" i="3"/>
  <c r="R325" i="3"/>
  <c r="S325" i="3"/>
  <c r="T325" i="3"/>
  <c r="U325" i="3"/>
  <c r="V325" i="3"/>
  <c r="W325" i="3"/>
  <c r="G326" i="3"/>
  <c r="P326" i="3"/>
  <c r="Q326" i="3"/>
  <c r="X326" i="3" s="1"/>
  <c r="R326" i="3"/>
  <c r="S326" i="3"/>
  <c r="T326" i="3"/>
  <c r="U326" i="3"/>
  <c r="V326" i="3"/>
  <c r="W326" i="3"/>
  <c r="Y326" i="3"/>
  <c r="G327" i="3"/>
  <c r="P327" i="3"/>
  <c r="Q327" i="3"/>
  <c r="R327" i="3"/>
  <c r="S327" i="3"/>
  <c r="T327" i="3"/>
  <c r="U327" i="3"/>
  <c r="V327" i="3"/>
  <c r="W327" i="3"/>
  <c r="Y327" i="3"/>
  <c r="G328" i="3"/>
  <c r="P328" i="3"/>
  <c r="Q328" i="3"/>
  <c r="R328" i="3"/>
  <c r="S328" i="3"/>
  <c r="T328" i="3"/>
  <c r="U328" i="3"/>
  <c r="V328" i="3"/>
  <c r="W328" i="3"/>
  <c r="G329" i="3"/>
  <c r="P329" i="3"/>
  <c r="Q329" i="3"/>
  <c r="R329" i="3"/>
  <c r="S329" i="3"/>
  <c r="X329" i="3" s="1"/>
  <c r="T329" i="3"/>
  <c r="U329" i="3"/>
  <c r="V329" i="3"/>
  <c r="W329" i="3"/>
  <c r="G330" i="3"/>
  <c r="P330" i="3"/>
  <c r="Y330" i="3" s="1"/>
  <c r="Q330" i="3"/>
  <c r="R330" i="3"/>
  <c r="S330" i="3"/>
  <c r="T330" i="3"/>
  <c r="U330" i="3"/>
  <c r="V330" i="3"/>
  <c r="W330" i="3"/>
  <c r="X330" i="3"/>
  <c r="G331" i="3"/>
  <c r="P331" i="3"/>
  <c r="Q331" i="3"/>
  <c r="X331" i="3" s="1"/>
  <c r="R331" i="3"/>
  <c r="S331" i="3"/>
  <c r="Y331" i="3" s="1"/>
  <c r="T331" i="3"/>
  <c r="U331" i="3"/>
  <c r="V331" i="3"/>
  <c r="W331" i="3"/>
  <c r="G332" i="3"/>
  <c r="P332" i="3"/>
  <c r="Y332" i="3" s="1"/>
  <c r="Q332" i="3"/>
  <c r="R332" i="3"/>
  <c r="S332" i="3"/>
  <c r="T332" i="3"/>
  <c r="U332" i="3"/>
  <c r="V332" i="3"/>
  <c r="W332" i="3"/>
  <c r="X332" i="3"/>
  <c r="G333" i="3"/>
  <c r="P333" i="3"/>
  <c r="Q333" i="3"/>
  <c r="R333" i="3"/>
  <c r="S333" i="3"/>
  <c r="T333" i="3"/>
  <c r="U333" i="3"/>
  <c r="Y333" i="3" s="1"/>
  <c r="V333" i="3"/>
  <c r="W333" i="3"/>
  <c r="G334" i="3"/>
  <c r="P334" i="3"/>
  <c r="Q334" i="3"/>
  <c r="R334" i="3"/>
  <c r="S334" i="3"/>
  <c r="Y334" i="3" s="1"/>
  <c r="T334" i="3"/>
  <c r="U334" i="3"/>
  <c r="V334" i="3"/>
  <c r="W334" i="3"/>
  <c r="G335" i="3"/>
  <c r="P335" i="3"/>
  <c r="Q335" i="3"/>
  <c r="R335" i="3"/>
  <c r="S335" i="3"/>
  <c r="X335" i="3" s="1"/>
  <c r="T335" i="3"/>
  <c r="U335" i="3"/>
  <c r="V335" i="3"/>
  <c r="W335" i="3"/>
  <c r="G336" i="3"/>
  <c r="P336" i="3"/>
  <c r="Q336" i="3"/>
  <c r="X336" i="3" s="1"/>
  <c r="R336" i="3"/>
  <c r="S336" i="3"/>
  <c r="T336" i="3"/>
  <c r="U336" i="3"/>
  <c r="V336" i="3"/>
  <c r="W336" i="3"/>
  <c r="Y336" i="3"/>
  <c r="G337" i="3"/>
  <c r="P337" i="3"/>
  <c r="Q337" i="3"/>
  <c r="R337" i="3"/>
  <c r="S337" i="3"/>
  <c r="T337" i="3"/>
  <c r="U337" i="3"/>
  <c r="V337" i="3"/>
  <c r="W337" i="3"/>
  <c r="G338" i="3"/>
  <c r="P338" i="3"/>
  <c r="Q338" i="3"/>
  <c r="R338" i="3"/>
  <c r="S338" i="3"/>
  <c r="T338" i="3"/>
  <c r="U338" i="3"/>
  <c r="V338" i="3"/>
  <c r="W338" i="3"/>
  <c r="G339" i="3"/>
  <c r="P339" i="3"/>
  <c r="Q339" i="3"/>
  <c r="X339" i="3" s="1"/>
  <c r="R339" i="3"/>
  <c r="S339" i="3"/>
  <c r="T339" i="3"/>
  <c r="U339" i="3"/>
  <c r="V339" i="3"/>
  <c r="W339" i="3"/>
  <c r="Y339" i="3"/>
  <c r="G340" i="3"/>
  <c r="P340" i="3"/>
  <c r="Y340" i="3" s="1"/>
  <c r="Q340" i="3"/>
  <c r="R340" i="3"/>
  <c r="S340" i="3"/>
  <c r="T340" i="3"/>
  <c r="U340" i="3"/>
  <c r="V340" i="3"/>
  <c r="W340" i="3"/>
  <c r="G341" i="3"/>
  <c r="P341" i="3"/>
  <c r="Q341" i="3"/>
  <c r="R341" i="3"/>
  <c r="S341" i="3"/>
  <c r="T341" i="3"/>
  <c r="U341" i="3"/>
  <c r="V341" i="3"/>
  <c r="W341" i="3"/>
  <c r="Y341" i="3"/>
  <c r="G342" i="3"/>
  <c r="P342" i="3"/>
  <c r="Q342" i="3"/>
  <c r="R342" i="3"/>
  <c r="S342" i="3"/>
  <c r="T342" i="3"/>
  <c r="X342" i="3" s="1"/>
  <c r="U342" i="3"/>
  <c r="V342" i="3"/>
  <c r="W342" i="3"/>
  <c r="G343" i="3"/>
  <c r="P343" i="3"/>
  <c r="Q343" i="3"/>
  <c r="R343" i="3"/>
  <c r="S343" i="3"/>
  <c r="T343" i="3"/>
  <c r="U343" i="3"/>
  <c r="V343" i="3"/>
  <c r="W343" i="3"/>
  <c r="G344" i="3"/>
  <c r="P344" i="3"/>
  <c r="Q344" i="3"/>
  <c r="X344" i="3" s="1"/>
  <c r="R344" i="3"/>
  <c r="Y344" i="3" s="1"/>
  <c r="S344" i="3"/>
  <c r="T344" i="3"/>
  <c r="U344" i="3"/>
  <c r="V344" i="3"/>
  <c r="W344" i="3"/>
  <c r="G345" i="3"/>
  <c r="P345" i="3"/>
  <c r="Q345" i="3"/>
  <c r="R345" i="3"/>
  <c r="S345" i="3"/>
  <c r="T345" i="3"/>
  <c r="U345" i="3"/>
  <c r="V345" i="3"/>
  <c r="W345" i="3"/>
  <c r="G346" i="3"/>
  <c r="P346" i="3"/>
  <c r="Y346" i="3" s="1"/>
  <c r="Q346" i="3"/>
  <c r="R346" i="3"/>
  <c r="X346" i="3" s="1"/>
  <c r="S346" i="3"/>
  <c r="T346" i="3"/>
  <c r="U346" i="3"/>
  <c r="V346" i="3"/>
  <c r="W346" i="3"/>
  <c r="G347" i="3"/>
  <c r="P347" i="3"/>
  <c r="Q347" i="3"/>
  <c r="X347" i="3" s="1"/>
  <c r="R347" i="3"/>
  <c r="S347" i="3"/>
  <c r="T347" i="3"/>
  <c r="U347" i="3"/>
  <c r="V347" i="3"/>
  <c r="W347" i="3"/>
  <c r="Y347" i="3"/>
  <c r="G348" i="3"/>
  <c r="P348" i="3"/>
  <c r="Y348" i="3" s="1"/>
  <c r="Q348" i="3"/>
  <c r="R348" i="3"/>
  <c r="S348" i="3"/>
  <c r="T348" i="3"/>
  <c r="U348" i="3"/>
  <c r="V348" i="3"/>
  <c r="W348" i="3"/>
  <c r="G349" i="3"/>
  <c r="P349" i="3"/>
  <c r="Q349" i="3"/>
  <c r="X349" i="3" s="1"/>
  <c r="R349" i="3"/>
  <c r="S349" i="3"/>
  <c r="Y349" i="3" s="1"/>
  <c r="T349" i="3"/>
  <c r="U349" i="3"/>
  <c r="V349" i="3"/>
  <c r="W349" i="3"/>
  <c r="G350" i="3"/>
  <c r="P350" i="3"/>
  <c r="Q350" i="3"/>
  <c r="R350" i="3"/>
  <c r="S350" i="3"/>
  <c r="T350" i="3"/>
  <c r="X350" i="3" s="1"/>
  <c r="U350" i="3"/>
  <c r="V350" i="3"/>
  <c r="W350" i="3"/>
  <c r="G351" i="3"/>
  <c r="P351" i="3"/>
  <c r="Q351" i="3"/>
  <c r="R351" i="3"/>
  <c r="S351" i="3"/>
  <c r="T351" i="3"/>
  <c r="U351" i="3"/>
  <c r="V351" i="3"/>
  <c r="W351" i="3"/>
  <c r="G352" i="3"/>
  <c r="P352" i="3"/>
  <c r="Y352" i="3" s="1"/>
  <c r="Q352" i="3"/>
  <c r="R352" i="3"/>
  <c r="S352" i="3"/>
  <c r="T352" i="3"/>
  <c r="U352" i="3"/>
  <c r="V352" i="3"/>
  <c r="W352" i="3"/>
  <c r="X352" i="3"/>
  <c r="G353" i="3"/>
  <c r="P353" i="3"/>
  <c r="Q353" i="3"/>
  <c r="R353" i="3"/>
  <c r="S353" i="3"/>
  <c r="T353" i="3"/>
  <c r="U353" i="3"/>
  <c r="V353" i="3"/>
  <c r="W353" i="3"/>
  <c r="G354" i="3"/>
  <c r="P354" i="3"/>
  <c r="Q354" i="3"/>
  <c r="R354" i="3"/>
  <c r="X354" i="3" s="1"/>
  <c r="S354" i="3"/>
  <c r="T354" i="3"/>
  <c r="U354" i="3"/>
  <c r="V354" i="3"/>
  <c r="W354" i="3"/>
  <c r="G355" i="3"/>
  <c r="P355" i="3"/>
  <c r="Q355" i="3"/>
  <c r="X355" i="3" s="1"/>
  <c r="R355" i="3"/>
  <c r="S355" i="3"/>
  <c r="T355" i="3"/>
  <c r="U355" i="3"/>
  <c r="V355" i="3"/>
  <c r="W355" i="3"/>
  <c r="Y355" i="3"/>
  <c r="G356" i="3"/>
  <c r="P356" i="3"/>
  <c r="Q356" i="3"/>
  <c r="R356" i="3"/>
  <c r="S356" i="3"/>
  <c r="T356" i="3"/>
  <c r="U356" i="3"/>
  <c r="V356" i="3"/>
  <c r="W356" i="3"/>
  <c r="G357" i="3"/>
  <c r="P357" i="3"/>
  <c r="Q357" i="3"/>
  <c r="X357" i="3" s="1"/>
  <c r="R357" i="3"/>
  <c r="S357" i="3"/>
  <c r="Y357" i="3" s="1"/>
  <c r="T357" i="3"/>
  <c r="U357" i="3"/>
  <c r="V357" i="3"/>
  <c r="W357" i="3"/>
  <c r="G358" i="3"/>
  <c r="P358" i="3"/>
  <c r="Y358" i="3" s="1"/>
  <c r="Q358" i="3"/>
  <c r="R358" i="3"/>
  <c r="S358" i="3"/>
  <c r="T358" i="3"/>
  <c r="U358" i="3"/>
  <c r="V358" i="3"/>
  <c r="W358" i="3"/>
  <c r="X358" i="3"/>
  <c r="G359" i="3"/>
  <c r="P359" i="3"/>
  <c r="Q359" i="3"/>
  <c r="R359" i="3"/>
  <c r="S359" i="3"/>
  <c r="T359" i="3"/>
  <c r="U359" i="3"/>
  <c r="V359" i="3"/>
  <c r="W359" i="3"/>
  <c r="Y359" i="3"/>
  <c r="G360" i="3"/>
  <c r="P360" i="3"/>
  <c r="Y360" i="3" s="1"/>
  <c r="Q360" i="3"/>
  <c r="R360" i="3"/>
  <c r="X360" i="3" s="1"/>
  <c r="S360" i="3"/>
  <c r="T360" i="3"/>
  <c r="U360" i="3"/>
  <c r="V360" i="3"/>
  <c r="W360" i="3"/>
  <c r="G361" i="3"/>
  <c r="P361" i="3"/>
  <c r="Q361" i="3"/>
  <c r="R361" i="3"/>
  <c r="S361" i="3"/>
  <c r="Y361" i="3" s="1"/>
  <c r="T361" i="3"/>
  <c r="U361" i="3"/>
  <c r="V361" i="3"/>
  <c r="W361" i="3"/>
  <c r="G362" i="3"/>
  <c r="P362" i="3"/>
  <c r="Y362" i="3" s="1"/>
  <c r="Q362" i="3"/>
  <c r="R362" i="3"/>
  <c r="X362" i="3" s="1"/>
  <c r="S362" i="3"/>
  <c r="T362" i="3"/>
  <c r="U362" i="3"/>
  <c r="V362" i="3"/>
  <c r="W362" i="3"/>
  <c r="G363" i="3"/>
  <c r="P363" i="3"/>
  <c r="Q363" i="3"/>
  <c r="X363" i="3" s="1"/>
  <c r="R363" i="3"/>
  <c r="S363" i="3"/>
  <c r="T363" i="3"/>
  <c r="U363" i="3"/>
  <c r="Y363" i="3" s="1"/>
  <c r="V363" i="3"/>
  <c r="W363" i="3"/>
  <c r="G364" i="3"/>
  <c r="P364" i="3"/>
  <c r="Q364" i="3"/>
  <c r="R364" i="3"/>
  <c r="S364" i="3"/>
  <c r="T364" i="3"/>
  <c r="U364" i="3"/>
  <c r="V364" i="3"/>
  <c r="W364" i="3"/>
  <c r="G365" i="3"/>
  <c r="P365" i="3"/>
  <c r="Q365" i="3"/>
  <c r="X365" i="3" s="1"/>
  <c r="R365" i="3"/>
  <c r="S365" i="3"/>
  <c r="Y365" i="3" s="1"/>
  <c r="T365" i="3"/>
  <c r="U365" i="3"/>
  <c r="V365" i="3"/>
  <c r="W365" i="3"/>
  <c r="G366" i="3"/>
  <c r="P366" i="3"/>
  <c r="Y366" i="3" s="1"/>
  <c r="Q366" i="3"/>
  <c r="R366" i="3"/>
  <c r="S366" i="3"/>
  <c r="T366" i="3"/>
  <c r="U366" i="3"/>
  <c r="V366" i="3"/>
  <c r="W366" i="3"/>
  <c r="X366" i="3"/>
  <c r="G367" i="3"/>
  <c r="P367" i="3"/>
  <c r="Q367" i="3"/>
  <c r="R367" i="3"/>
  <c r="Y367" i="3" s="1"/>
  <c r="S367" i="3"/>
  <c r="T367" i="3"/>
  <c r="U367" i="3"/>
  <c r="V367" i="3"/>
  <c r="W367" i="3"/>
  <c r="G368" i="3"/>
  <c r="P368" i="3"/>
  <c r="Y368" i="3" s="1"/>
  <c r="Q368" i="3"/>
  <c r="R368" i="3"/>
  <c r="X368" i="3" s="1"/>
  <c r="S368" i="3"/>
  <c r="T368" i="3"/>
  <c r="U368" i="3"/>
  <c r="V368" i="3"/>
  <c r="W368" i="3"/>
  <c r="G369" i="3"/>
  <c r="P369" i="3"/>
  <c r="Q369" i="3"/>
  <c r="X369" i="3" s="1"/>
  <c r="R369" i="3"/>
  <c r="S369" i="3"/>
  <c r="T369" i="3"/>
  <c r="U369" i="3"/>
  <c r="V369" i="3"/>
  <c r="W369" i="3"/>
  <c r="G370" i="3"/>
  <c r="P370" i="3"/>
  <c r="Y370" i="3" s="1"/>
  <c r="Q370" i="3"/>
  <c r="R370" i="3"/>
  <c r="S370" i="3"/>
  <c r="T370" i="3"/>
  <c r="U370" i="3"/>
  <c r="V370" i="3"/>
  <c r="W370" i="3"/>
  <c r="X370" i="3"/>
  <c r="G371" i="3"/>
  <c r="P371" i="3"/>
  <c r="Q371" i="3"/>
  <c r="X371" i="3" s="1"/>
  <c r="R371" i="3"/>
  <c r="S371" i="3"/>
  <c r="T371" i="3"/>
  <c r="U371" i="3"/>
  <c r="Y371" i="3" s="1"/>
  <c r="V371" i="3"/>
  <c r="W371" i="3"/>
  <c r="G372" i="3"/>
  <c r="P372" i="3"/>
  <c r="Q372" i="3"/>
  <c r="R372" i="3"/>
  <c r="X372" i="3" s="1"/>
  <c r="S372" i="3"/>
  <c r="T372" i="3"/>
  <c r="U372" i="3"/>
  <c r="V372" i="3"/>
  <c r="W372" i="3"/>
  <c r="G373" i="3"/>
  <c r="P373" i="3"/>
  <c r="Q373" i="3"/>
  <c r="X373" i="3" s="1"/>
  <c r="R373" i="3"/>
  <c r="S373" i="3"/>
  <c r="T373" i="3"/>
  <c r="U373" i="3"/>
  <c r="V373" i="3"/>
  <c r="W373" i="3"/>
  <c r="Y373" i="3"/>
  <c r="G374" i="3"/>
  <c r="P374" i="3"/>
  <c r="Q374" i="3"/>
  <c r="R374" i="3"/>
  <c r="S374" i="3"/>
  <c r="T374" i="3"/>
  <c r="X374" i="3" s="1"/>
  <c r="U374" i="3"/>
  <c r="V374" i="3"/>
  <c r="W374" i="3"/>
  <c r="G375" i="3"/>
  <c r="P375" i="3"/>
  <c r="Q375" i="3"/>
  <c r="R375" i="3"/>
  <c r="Y375" i="3" s="1"/>
  <c r="S375" i="3"/>
  <c r="T375" i="3"/>
  <c r="U375" i="3"/>
  <c r="V375" i="3"/>
  <c r="W375" i="3"/>
  <c r="G376" i="3"/>
  <c r="P376" i="3"/>
  <c r="Y376" i="3" s="1"/>
  <c r="Q376" i="3"/>
  <c r="R376" i="3"/>
  <c r="X376" i="3" s="1"/>
  <c r="S376" i="3"/>
  <c r="T376" i="3"/>
  <c r="U376" i="3"/>
  <c r="V376" i="3"/>
  <c r="W376" i="3"/>
  <c r="G377" i="3"/>
  <c r="P377" i="3"/>
  <c r="Q377" i="3"/>
  <c r="R377" i="3"/>
  <c r="S377" i="3"/>
  <c r="T377" i="3"/>
  <c r="U377" i="3"/>
  <c r="V377" i="3"/>
  <c r="W377" i="3"/>
  <c r="G378" i="3"/>
  <c r="P378" i="3"/>
  <c r="Q378" i="3"/>
  <c r="X378" i="3" s="1"/>
  <c r="R378" i="3"/>
  <c r="S378" i="3"/>
  <c r="Y378" i="3" s="1"/>
  <c r="T378" i="3"/>
  <c r="U378" i="3"/>
  <c r="V378" i="3"/>
  <c r="W378" i="3"/>
  <c r="G379" i="3"/>
  <c r="P379" i="3"/>
  <c r="Y379" i="3" s="1"/>
  <c r="Q379" i="3"/>
  <c r="R379" i="3"/>
  <c r="S379" i="3"/>
  <c r="T379" i="3"/>
  <c r="U379" i="3"/>
  <c r="V379" i="3"/>
  <c r="W379" i="3"/>
  <c r="X379" i="3"/>
  <c r="G380" i="3"/>
  <c r="P380" i="3"/>
  <c r="Q380" i="3"/>
  <c r="R380" i="3"/>
  <c r="S380" i="3"/>
  <c r="X380" i="3" s="1"/>
  <c r="T380" i="3"/>
  <c r="U380" i="3"/>
  <c r="V380" i="3"/>
  <c r="W380" i="3"/>
  <c r="G381" i="3"/>
  <c r="P381" i="3"/>
  <c r="Q381" i="3"/>
  <c r="X381" i="3" s="1"/>
  <c r="R381" i="3"/>
  <c r="S381" i="3"/>
  <c r="Y381" i="3" s="1"/>
  <c r="T381" i="3"/>
  <c r="U381" i="3"/>
  <c r="V381" i="3"/>
  <c r="W381" i="3"/>
  <c r="G382" i="3"/>
  <c r="P382" i="3"/>
  <c r="Q382" i="3"/>
  <c r="R382" i="3"/>
  <c r="X382" i="3" s="1"/>
  <c r="S382" i="3"/>
  <c r="T382" i="3"/>
  <c r="U382" i="3"/>
  <c r="V382" i="3"/>
  <c r="W382" i="3"/>
  <c r="G383" i="3"/>
  <c r="P383" i="3"/>
  <c r="Q383" i="3"/>
  <c r="R383" i="3"/>
  <c r="S383" i="3"/>
  <c r="T383" i="3"/>
  <c r="U383" i="3"/>
  <c r="V383" i="3"/>
  <c r="W383" i="3"/>
  <c r="Y383" i="3"/>
  <c r="G384" i="3"/>
  <c r="P384" i="3"/>
  <c r="Y384" i="3" s="1"/>
  <c r="Q384" i="3"/>
  <c r="R384" i="3"/>
  <c r="X384" i="3" s="1"/>
  <c r="S384" i="3"/>
  <c r="T384" i="3"/>
  <c r="U384" i="3"/>
  <c r="V384" i="3"/>
  <c r="W384" i="3"/>
  <c r="G385" i="3"/>
  <c r="P385" i="3"/>
  <c r="Q385" i="3"/>
  <c r="X385" i="3" s="1"/>
  <c r="R385" i="3"/>
  <c r="S385" i="3"/>
  <c r="Y385" i="3" s="1"/>
  <c r="T385" i="3"/>
  <c r="U385" i="3"/>
  <c r="V385" i="3"/>
  <c r="W385" i="3"/>
  <c r="G386" i="3"/>
  <c r="P386" i="3"/>
  <c r="Y386" i="3" s="1"/>
  <c r="Q386" i="3"/>
  <c r="R386" i="3"/>
  <c r="S386" i="3"/>
  <c r="T386" i="3"/>
  <c r="U386" i="3"/>
  <c r="V386" i="3"/>
  <c r="W386" i="3"/>
  <c r="X386" i="3"/>
  <c r="G387" i="3"/>
  <c r="P387" i="3"/>
  <c r="Q387" i="3"/>
  <c r="X387" i="3" s="1"/>
  <c r="R387" i="3"/>
  <c r="S387" i="3"/>
  <c r="Y387" i="3" s="1"/>
  <c r="T387" i="3"/>
  <c r="U387" i="3"/>
  <c r="V387" i="3"/>
  <c r="W387" i="3"/>
  <c r="G388" i="3"/>
  <c r="P388" i="3"/>
  <c r="Q388" i="3"/>
  <c r="R388" i="3"/>
  <c r="X388" i="3" s="1"/>
  <c r="S388" i="3"/>
  <c r="T388" i="3"/>
  <c r="U388" i="3"/>
  <c r="V388" i="3"/>
  <c r="W388" i="3"/>
  <c r="G389" i="3"/>
  <c r="P389" i="3"/>
  <c r="Y389" i="3" s="1"/>
  <c r="Q389" i="3"/>
  <c r="R389" i="3"/>
  <c r="S389" i="3"/>
  <c r="T389" i="3"/>
  <c r="U389" i="3"/>
  <c r="V389" i="3"/>
  <c r="W389" i="3"/>
  <c r="X389" i="3"/>
  <c r="G390" i="3"/>
  <c r="P390" i="3"/>
  <c r="Q390" i="3"/>
  <c r="X390" i="3" s="1"/>
  <c r="R390" i="3"/>
  <c r="S390" i="3"/>
  <c r="T390" i="3"/>
  <c r="Y390" i="3" s="1"/>
  <c r="U390" i="3"/>
  <c r="V390" i="3"/>
  <c r="W390" i="3"/>
  <c r="G391" i="3"/>
  <c r="P391" i="3"/>
  <c r="Q391" i="3"/>
  <c r="R391" i="3"/>
  <c r="Y391" i="3" s="1"/>
  <c r="S391" i="3"/>
  <c r="T391" i="3"/>
  <c r="U391" i="3"/>
  <c r="V391" i="3"/>
  <c r="W391" i="3"/>
  <c r="G392" i="3"/>
  <c r="P392" i="3"/>
  <c r="Y392" i="3" s="1"/>
  <c r="Q392" i="3"/>
  <c r="R392" i="3"/>
  <c r="S392" i="3"/>
  <c r="T392" i="3"/>
  <c r="U392" i="3"/>
  <c r="V392" i="3"/>
  <c r="W392" i="3"/>
  <c r="X392" i="3"/>
  <c r="G393" i="3"/>
  <c r="P393" i="3"/>
  <c r="Q393" i="3"/>
  <c r="X393" i="3" s="1"/>
  <c r="R393" i="3"/>
  <c r="S393" i="3"/>
  <c r="Y393" i="3" s="1"/>
  <c r="T393" i="3"/>
  <c r="U393" i="3"/>
  <c r="V393" i="3"/>
  <c r="W393" i="3"/>
  <c r="G394" i="3"/>
  <c r="P394" i="3"/>
  <c r="Y394" i="3" s="1"/>
  <c r="Q394" i="3"/>
  <c r="R394" i="3"/>
  <c r="X394" i="3" s="1"/>
  <c r="S394" i="3"/>
  <c r="T394" i="3"/>
  <c r="U394" i="3"/>
  <c r="V394" i="3"/>
  <c r="W394" i="3"/>
  <c r="G395" i="3"/>
  <c r="P395" i="3"/>
  <c r="Q395" i="3"/>
  <c r="X395" i="3" s="1"/>
  <c r="R395" i="3"/>
  <c r="S395" i="3"/>
  <c r="Y395" i="3" s="1"/>
  <c r="T395" i="3"/>
  <c r="U395" i="3"/>
  <c r="V395" i="3"/>
  <c r="W395" i="3"/>
  <c r="G396" i="3"/>
  <c r="P396" i="3"/>
  <c r="Q396" i="3"/>
  <c r="R396" i="3"/>
  <c r="X396" i="3" s="1"/>
  <c r="S396" i="3"/>
  <c r="T396" i="3"/>
  <c r="U396" i="3"/>
  <c r="V396" i="3"/>
  <c r="W396" i="3"/>
  <c r="G397" i="3"/>
  <c r="P397" i="3"/>
  <c r="Y397" i="3" s="1"/>
  <c r="Q397" i="3"/>
  <c r="R397" i="3"/>
  <c r="X397" i="3" s="1"/>
  <c r="S397" i="3"/>
  <c r="T397" i="3"/>
  <c r="U397" i="3"/>
  <c r="V397" i="3"/>
  <c r="W397" i="3"/>
  <c r="G398" i="3"/>
  <c r="P398" i="3"/>
  <c r="Q398" i="3"/>
  <c r="X398" i="3" s="1"/>
  <c r="R398" i="3"/>
  <c r="S398" i="3"/>
  <c r="T398" i="3"/>
  <c r="Y398" i="3" s="1"/>
  <c r="U398" i="3"/>
  <c r="V398" i="3"/>
  <c r="W398" i="3"/>
  <c r="G399" i="3"/>
  <c r="P399" i="3"/>
  <c r="Q399" i="3"/>
  <c r="R399" i="3"/>
  <c r="Y399" i="3" s="1"/>
  <c r="S399" i="3"/>
  <c r="T399" i="3"/>
  <c r="U399" i="3"/>
  <c r="V399" i="3"/>
  <c r="W399" i="3"/>
  <c r="G400" i="3"/>
  <c r="P400" i="3"/>
  <c r="Y400" i="3" s="1"/>
  <c r="Q400" i="3"/>
  <c r="R400" i="3"/>
  <c r="X400" i="3" s="1"/>
  <c r="S400" i="3"/>
  <c r="T400" i="3"/>
  <c r="U400" i="3"/>
  <c r="V400" i="3"/>
  <c r="W400" i="3"/>
  <c r="G401" i="3"/>
  <c r="P401" i="3"/>
  <c r="Q401" i="3"/>
  <c r="X401" i="3" s="1"/>
  <c r="R401" i="3"/>
  <c r="S401" i="3"/>
  <c r="Y401" i="3" s="1"/>
  <c r="T401" i="3"/>
  <c r="U401" i="3"/>
  <c r="V401" i="3"/>
  <c r="W401" i="3"/>
  <c r="G402" i="3"/>
  <c r="P402" i="3"/>
  <c r="Y402" i="3" s="1"/>
  <c r="Q402" i="3"/>
  <c r="R402" i="3"/>
  <c r="X402" i="3" s="1"/>
  <c r="S402" i="3"/>
  <c r="T402" i="3"/>
  <c r="U402" i="3"/>
  <c r="V402" i="3"/>
  <c r="W402" i="3"/>
  <c r="G403" i="3"/>
  <c r="P403" i="3"/>
  <c r="Q403" i="3"/>
  <c r="X403" i="3" s="1"/>
  <c r="R403" i="3"/>
  <c r="S403" i="3"/>
  <c r="T403" i="3"/>
  <c r="U403" i="3"/>
  <c r="V403" i="3"/>
  <c r="W403" i="3"/>
  <c r="Y403" i="3"/>
  <c r="G404" i="3"/>
  <c r="P404" i="3"/>
  <c r="Y404" i="3" s="1"/>
  <c r="Q404" i="3"/>
  <c r="R404" i="3"/>
  <c r="X404" i="3" s="1"/>
  <c r="S404" i="3"/>
  <c r="T404" i="3"/>
  <c r="U404" i="3"/>
  <c r="V404" i="3"/>
  <c r="W404" i="3"/>
  <c r="G405" i="3"/>
  <c r="P405" i="3"/>
  <c r="Q405" i="3"/>
  <c r="X405" i="3" s="1"/>
  <c r="R405" i="3"/>
  <c r="S405" i="3"/>
  <c r="Y405" i="3" s="1"/>
  <c r="T405" i="3"/>
  <c r="U405" i="3"/>
  <c r="V405" i="3"/>
  <c r="W405" i="3"/>
  <c r="G406" i="3"/>
  <c r="P406" i="3"/>
  <c r="Y406" i="3" s="1"/>
  <c r="Q406" i="3"/>
  <c r="R406" i="3"/>
  <c r="S406" i="3"/>
  <c r="T406" i="3"/>
  <c r="U406" i="3"/>
  <c r="V406" i="3"/>
  <c r="W406" i="3"/>
  <c r="X406" i="3"/>
  <c r="G407" i="3"/>
  <c r="P407" i="3"/>
  <c r="Q407" i="3"/>
  <c r="X407" i="3" s="1"/>
  <c r="R407" i="3"/>
  <c r="S407" i="3"/>
  <c r="Y407" i="3" s="1"/>
  <c r="T407" i="3"/>
  <c r="U407" i="3"/>
  <c r="V407" i="3"/>
  <c r="W407" i="3"/>
  <c r="G408" i="3"/>
  <c r="P408" i="3"/>
  <c r="Y408" i="3" s="1"/>
  <c r="Q408" i="3"/>
  <c r="R408" i="3"/>
  <c r="X408" i="3" s="1"/>
  <c r="S408" i="3"/>
  <c r="T408" i="3"/>
  <c r="U408" i="3"/>
  <c r="V408" i="3"/>
  <c r="W408" i="3"/>
  <c r="G409" i="3"/>
  <c r="P409" i="3"/>
  <c r="Q409" i="3"/>
  <c r="X409" i="3" s="1"/>
  <c r="R409" i="3"/>
  <c r="S409" i="3"/>
  <c r="Y409" i="3" s="1"/>
  <c r="T409" i="3"/>
  <c r="U409" i="3"/>
  <c r="V409" i="3"/>
  <c r="W409" i="3"/>
  <c r="G410" i="3"/>
  <c r="P410" i="3"/>
  <c r="Y410" i="3" s="1"/>
  <c r="Q410" i="3"/>
  <c r="R410" i="3"/>
  <c r="X410" i="3" s="1"/>
  <c r="S410" i="3"/>
  <c r="T410" i="3"/>
  <c r="U410" i="3"/>
  <c r="V410" i="3"/>
  <c r="W410" i="3"/>
  <c r="G411" i="3"/>
  <c r="P411" i="3"/>
  <c r="Q411" i="3"/>
  <c r="X411" i="3" s="1"/>
  <c r="R411" i="3"/>
  <c r="S411" i="3"/>
  <c r="T411" i="3"/>
  <c r="U411" i="3"/>
  <c r="V411" i="3"/>
  <c r="W411" i="3"/>
  <c r="Y411" i="3"/>
  <c r="G412" i="3"/>
  <c r="P412" i="3"/>
  <c r="Y412" i="3" s="1"/>
  <c r="Q412" i="3"/>
  <c r="R412" i="3"/>
  <c r="X412" i="3" s="1"/>
  <c r="S412" i="3"/>
  <c r="T412" i="3"/>
  <c r="U412" i="3"/>
  <c r="V412" i="3"/>
  <c r="W412" i="3"/>
  <c r="G413" i="3"/>
  <c r="P413" i="3"/>
  <c r="Q413" i="3"/>
  <c r="X413" i="3" s="1"/>
  <c r="R413" i="3"/>
  <c r="S413" i="3"/>
  <c r="Y413" i="3" s="1"/>
  <c r="T413" i="3"/>
  <c r="U413" i="3"/>
  <c r="V413" i="3"/>
  <c r="W413" i="3"/>
  <c r="G414" i="3"/>
  <c r="P414" i="3"/>
  <c r="Y414" i="3" s="1"/>
  <c r="Q414" i="3"/>
  <c r="R414" i="3"/>
  <c r="S414" i="3"/>
  <c r="T414" i="3"/>
  <c r="U414" i="3"/>
  <c r="V414" i="3"/>
  <c r="W414" i="3"/>
  <c r="X414" i="3"/>
  <c r="G415" i="3"/>
  <c r="P415" i="3"/>
  <c r="Q415" i="3"/>
  <c r="X415" i="3" s="1"/>
  <c r="R415" i="3"/>
  <c r="S415" i="3"/>
  <c r="Y415" i="3" s="1"/>
  <c r="T415" i="3"/>
  <c r="U415" i="3"/>
  <c r="V415" i="3"/>
  <c r="W415" i="3"/>
  <c r="G416" i="3"/>
  <c r="P416" i="3"/>
  <c r="Y416" i="3" s="1"/>
  <c r="Q416" i="3"/>
  <c r="R416" i="3"/>
  <c r="X416" i="3" s="1"/>
  <c r="S416" i="3"/>
  <c r="T416" i="3"/>
  <c r="U416" i="3"/>
  <c r="V416" i="3"/>
  <c r="W416" i="3"/>
  <c r="G417" i="3"/>
  <c r="P417" i="3"/>
  <c r="Q417" i="3"/>
  <c r="X417" i="3" s="1"/>
  <c r="R417" i="3"/>
  <c r="S417" i="3"/>
  <c r="Y417" i="3" s="1"/>
  <c r="T417" i="3"/>
  <c r="U417" i="3"/>
  <c r="V417" i="3"/>
  <c r="W417" i="3"/>
  <c r="G418" i="3"/>
  <c r="P418" i="3"/>
  <c r="Y418" i="3" s="1"/>
  <c r="Q418" i="3"/>
  <c r="R418" i="3"/>
  <c r="X418" i="3" s="1"/>
  <c r="S418" i="3"/>
  <c r="T418" i="3"/>
  <c r="U418" i="3"/>
  <c r="V418" i="3"/>
  <c r="W418" i="3"/>
  <c r="G419" i="3"/>
  <c r="P419" i="3"/>
  <c r="Q419" i="3"/>
  <c r="X419" i="3" s="1"/>
  <c r="R419" i="3"/>
  <c r="S419" i="3"/>
  <c r="T419" i="3"/>
  <c r="U419" i="3"/>
  <c r="V419" i="3"/>
  <c r="W419" i="3"/>
  <c r="Y419" i="3"/>
  <c r="G420" i="3"/>
  <c r="P420" i="3"/>
  <c r="Y420" i="3" s="1"/>
  <c r="Q420" i="3"/>
  <c r="R420" i="3"/>
  <c r="X420" i="3" s="1"/>
  <c r="S420" i="3"/>
  <c r="T420" i="3"/>
  <c r="U420" i="3"/>
  <c r="V420" i="3"/>
  <c r="W420" i="3"/>
  <c r="G421" i="3"/>
  <c r="P421" i="3"/>
  <c r="Q421" i="3"/>
  <c r="X421" i="3" s="1"/>
  <c r="R421" i="3"/>
  <c r="S421" i="3"/>
  <c r="Y421" i="3" s="1"/>
  <c r="T421" i="3"/>
  <c r="U421" i="3"/>
  <c r="V421" i="3"/>
  <c r="W421" i="3"/>
  <c r="G422" i="3"/>
  <c r="P422" i="3"/>
  <c r="Y422" i="3" s="1"/>
  <c r="Q422" i="3"/>
  <c r="R422" i="3"/>
  <c r="S422" i="3"/>
  <c r="T422" i="3"/>
  <c r="U422" i="3"/>
  <c r="V422" i="3"/>
  <c r="W422" i="3"/>
  <c r="X422" i="3"/>
  <c r="G423" i="3"/>
  <c r="P423" i="3"/>
  <c r="Q423" i="3"/>
  <c r="X423" i="3" s="1"/>
  <c r="R423" i="3"/>
  <c r="S423" i="3"/>
  <c r="Y423" i="3" s="1"/>
  <c r="T423" i="3"/>
  <c r="U423" i="3"/>
  <c r="V423" i="3"/>
  <c r="W423" i="3"/>
  <c r="G424" i="3"/>
  <c r="P424" i="3"/>
  <c r="Y424" i="3" s="1"/>
  <c r="Q424" i="3"/>
  <c r="R424" i="3"/>
  <c r="X424" i="3" s="1"/>
  <c r="S424" i="3"/>
  <c r="T424" i="3"/>
  <c r="U424" i="3"/>
  <c r="V424" i="3"/>
  <c r="W424" i="3"/>
  <c r="G425" i="3"/>
  <c r="P425" i="3"/>
  <c r="Q425" i="3"/>
  <c r="X425" i="3" s="1"/>
  <c r="R425" i="3"/>
  <c r="S425" i="3"/>
  <c r="Y425" i="3" s="1"/>
  <c r="T425" i="3"/>
  <c r="U425" i="3"/>
  <c r="V425" i="3"/>
  <c r="W425" i="3"/>
  <c r="G426" i="3"/>
  <c r="P426" i="3"/>
  <c r="Y426" i="3" s="1"/>
  <c r="Q426" i="3"/>
  <c r="R426" i="3"/>
  <c r="X426" i="3" s="1"/>
  <c r="S426" i="3"/>
  <c r="T426" i="3"/>
  <c r="U426" i="3"/>
  <c r="V426" i="3"/>
  <c r="W426" i="3"/>
  <c r="G427" i="3"/>
  <c r="P427" i="3"/>
  <c r="Q427" i="3"/>
  <c r="X427" i="3" s="1"/>
  <c r="R427" i="3"/>
  <c r="S427" i="3"/>
  <c r="T427" i="3"/>
  <c r="U427" i="3"/>
  <c r="V427" i="3"/>
  <c r="W427" i="3"/>
  <c r="Y427" i="3"/>
  <c r="G428" i="3"/>
  <c r="P428" i="3"/>
  <c r="Y428" i="3" s="1"/>
  <c r="Q428" i="3"/>
  <c r="R428" i="3"/>
  <c r="X428" i="3" s="1"/>
  <c r="S428" i="3"/>
  <c r="T428" i="3"/>
  <c r="U428" i="3"/>
  <c r="V428" i="3"/>
  <c r="W428" i="3"/>
  <c r="G429" i="3"/>
  <c r="P429" i="3"/>
  <c r="Q429" i="3"/>
  <c r="X429" i="3" s="1"/>
  <c r="R429" i="3"/>
  <c r="S429" i="3"/>
  <c r="Y429" i="3" s="1"/>
  <c r="T429" i="3"/>
  <c r="U429" i="3"/>
  <c r="V429" i="3"/>
  <c r="W429" i="3"/>
  <c r="G430" i="3"/>
  <c r="P430" i="3"/>
  <c r="Y430" i="3" s="1"/>
  <c r="Q430" i="3"/>
  <c r="R430" i="3"/>
  <c r="S430" i="3"/>
  <c r="T430" i="3"/>
  <c r="U430" i="3"/>
  <c r="V430" i="3"/>
  <c r="W430" i="3"/>
  <c r="X430" i="3"/>
  <c r="G431" i="3"/>
  <c r="P431" i="3"/>
  <c r="Q431" i="3"/>
  <c r="X431" i="3" s="1"/>
  <c r="R431" i="3"/>
  <c r="S431" i="3"/>
  <c r="Y431" i="3" s="1"/>
  <c r="T431" i="3"/>
  <c r="U431" i="3"/>
  <c r="V431" i="3"/>
  <c r="W431" i="3"/>
  <c r="G432" i="3"/>
  <c r="P432" i="3"/>
  <c r="Y432" i="3" s="1"/>
  <c r="Q432" i="3"/>
  <c r="R432" i="3"/>
  <c r="X432" i="3" s="1"/>
  <c r="S432" i="3"/>
  <c r="T432" i="3"/>
  <c r="U432" i="3"/>
  <c r="V432" i="3"/>
  <c r="W432" i="3"/>
  <c r="G433" i="3"/>
  <c r="P433" i="3"/>
  <c r="Q433" i="3"/>
  <c r="X433" i="3" s="1"/>
  <c r="R433" i="3"/>
  <c r="S433" i="3"/>
  <c r="Y433" i="3" s="1"/>
  <c r="T433" i="3"/>
  <c r="U433" i="3"/>
  <c r="V433" i="3"/>
  <c r="W433" i="3"/>
  <c r="G434" i="3"/>
  <c r="P434" i="3"/>
  <c r="Y434" i="3" s="1"/>
  <c r="Q434" i="3"/>
  <c r="R434" i="3"/>
  <c r="X434" i="3" s="1"/>
  <c r="S434" i="3"/>
  <c r="T434" i="3"/>
  <c r="U434" i="3"/>
  <c r="V434" i="3"/>
  <c r="W434" i="3"/>
  <c r="G435" i="3"/>
  <c r="P435" i="3"/>
  <c r="Q435" i="3"/>
  <c r="X435" i="3" s="1"/>
  <c r="R435" i="3"/>
  <c r="S435" i="3"/>
  <c r="T435" i="3"/>
  <c r="U435" i="3"/>
  <c r="V435" i="3"/>
  <c r="W435" i="3"/>
  <c r="Y435" i="3"/>
  <c r="G436" i="3"/>
  <c r="P436" i="3"/>
  <c r="Y436" i="3" s="1"/>
  <c r="Q436" i="3"/>
  <c r="R436" i="3"/>
  <c r="X436" i="3" s="1"/>
  <c r="S436" i="3"/>
  <c r="T436" i="3"/>
  <c r="U436" i="3"/>
  <c r="V436" i="3"/>
  <c r="W436" i="3"/>
  <c r="G437" i="3"/>
  <c r="P437" i="3"/>
  <c r="Q437" i="3"/>
  <c r="X437" i="3" s="1"/>
  <c r="R437" i="3"/>
  <c r="S437" i="3"/>
  <c r="Y437" i="3" s="1"/>
  <c r="T437" i="3"/>
  <c r="U437" i="3"/>
  <c r="V437" i="3"/>
  <c r="W437" i="3"/>
  <c r="G438" i="3"/>
  <c r="P438" i="3"/>
  <c r="Y438" i="3" s="1"/>
  <c r="Q438" i="3"/>
  <c r="R438" i="3"/>
  <c r="S438" i="3"/>
  <c r="T438" i="3"/>
  <c r="U438" i="3"/>
  <c r="V438" i="3"/>
  <c r="W438" i="3"/>
  <c r="X438" i="3"/>
  <c r="G439" i="3"/>
  <c r="P439" i="3"/>
  <c r="Q439" i="3"/>
  <c r="X439" i="3" s="1"/>
  <c r="R439" i="3"/>
  <c r="S439" i="3"/>
  <c r="Y439" i="3" s="1"/>
  <c r="T439" i="3"/>
  <c r="U439" i="3"/>
  <c r="V439" i="3"/>
  <c r="W439" i="3"/>
  <c r="G440" i="3"/>
  <c r="P440" i="3"/>
  <c r="Y440" i="3" s="1"/>
  <c r="Q440" i="3"/>
  <c r="R440" i="3"/>
  <c r="X440" i="3" s="1"/>
  <c r="S440" i="3"/>
  <c r="T440" i="3"/>
  <c r="U440" i="3"/>
  <c r="V440" i="3"/>
  <c r="W440" i="3"/>
  <c r="G441" i="3"/>
  <c r="P441" i="3"/>
  <c r="Q441" i="3"/>
  <c r="X441" i="3" s="1"/>
  <c r="R441" i="3"/>
  <c r="S441" i="3"/>
  <c r="Y441" i="3" s="1"/>
  <c r="T441" i="3"/>
  <c r="U441" i="3"/>
  <c r="V441" i="3"/>
  <c r="W441" i="3"/>
  <c r="G442" i="3"/>
  <c r="P442" i="3"/>
  <c r="Y442" i="3" s="1"/>
  <c r="Q442" i="3"/>
  <c r="R442" i="3"/>
  <c r="X442" i="3" s="1"/>
  <c r="S442" i="3"/>
  <c r="T442" i="3"/>
  <c r="U442" i="3"/>
  <c r="V442" i="3"/>
  <c r="W442" i="3"/>
  <c r="G443" i="3"/>
  <c r="P443" i="3"/>
  <c r="Q443" i="3"/>
  <c r="X443" i="3" s="1"/>
  <c r="R443" i="3"/>
  <c r="S443" i="3"/>
  <c r="T443" i="3"/>
  <c r="U443" i="3"/>
  <c r="V443" i="3"/>
  <c r="W443" i="3"/>
  <c r="Y443" i="3"/>
  <c r="G444" i="3"/>
  <c r="P444" i="3"/>
  <c r="Y444" i="3" s="1"/>
  <c r="Q444" i="3"/>
  <c r="R444" i="3"/>
  <c r="X444" i="3" s="1"/>
  <c r="S444" i="3"/>
  <c r="T444" i="3"/>
  <c r="U444" i="3"/>
  <c r="V444" i="3"/>
  <c r="W444" i="3"/>
  <c r="G445" i="3"/>
  <c r="P445" i="3"/>
  <c r="Q445" i="3"/>
  <c r="X445" i="3" s="1"/>
  <c r="R445" i="3"/>
  <c r="S445" i="3"/>
  <c r="Y445" i="3" s="1"/>
  <c r="T445" i="3"/>
  <c r="U445" i="3"/>
  <c r="V445" i="3"/>
  <c r="W445" i="3"/>
  <c r="G446" i="3"/>
  <c r="P446" i="3"/>
  <c r="Y446" i="3" s="1"/>
  <c r="Q446" i="3"/>
  <c r="R446" i="3"/>
  <c r="S446" i="3"/>
  <c r="T446" i="3"/>
  <c r="U446" i="3"/>
  <c r="V446" i="3"/>
  <c r="W446" i="3"/>
  <c r="X446" i="3"/>
  <c r="G447" i="3"/>
  <c r="P447" i="3"/>
  <c r="Q447" i="3"/>
  <c r="X447" i="3" s="1"/>
  <c r="R447" i="3"/>
  <c r="S447" i="3"/>
  <c r="Y447" i="3" s="1"/>
  <c r="T447" i="3"/>
  <c r="U447" i="3"/>
  <c r="V447" i="3"/>
  <c r="W447" i="3"/>
  <c r="G448" i="3"/>
  <c r="P448" i="3"/>
  <c r="Y448" i="3" s="1"/>
  <c r="Q448" i="3"/>
  <c r="R448" i="3"/>
  <c r="X448" i="3" s="1"/>
  <c r="S448" i="3"/>
  <c r="T448" i="3"/>
  <c r="U448" i="3"/>
  <c r="V448" i="3"/>
  <c r="W448" i="3"/>
  <c r="G449" i="3"/>
  <c r="P449" i="3"/>
  <c r="Q449" i="3"/>
  <c r="X449" i="3" s="1"/>
  <c r="R449" i="3"/>
  <c r="S449" i="3"/>
  <c r="Y449" i="3" s="1"/>
  <c r="T449" i="3"/>
  <c r="U449" i="3"/>
  <c r="V449" i="3"/>
  <c r="W449" i="3"/>
  <c r="G450" i="3"/>
  <c r="P450" i="3"/>
  <c r="Y450" i="3" s="1"/>
  <c r="Q450" i="3"/>
  <c r="R450" i="3"/>
  <c r="X450" i="3" s="1"/>
  <c r="S450" i="3"/>
  <c r="T450" i="3"/>
  <c r="U450" i="3"/>
  <c r="V450" i="3"/>
  <c r="W450" i="3"/>
  <c r="G451" i="3"/>
  <c r="P451" i="3"/>
  <c r="Q451" i="3"/>
  <c r="X451" i="3" s="1"/>
  <c r="R451" i="3"/>
  <c r="S451" i="3"/>
  <c r="T451" i="3"/>
  <c r="U451" i="3"/>
  <c r="V451" i="3"/>
  <c r="W451" i="3"/>
  <c r="Y451" i="3"/>
  <c r="G452" i="3"/>
  <c r="P452" i="3"/>
  <c r="Y452" i="3" s="1"/>
  <c r="Q452" i="3"/>
  <c r="R452" i="3"/>
  <c r="X452" i="3" s="1"/>
  <c r="S452" i="3"/>
  <c r="T452" i="3"/>
  <c r="U452" i="3"/>
  <c r="V452" i="3"/>
  <c r="W452" i="3"/>
  <c r="G453" i="3"/>
  <c r="P453" i="3"/>
  <c r="Q453" i="3"/>
  <c r="X453" i="3" s="1"/>
  <c r="R453" i="3"/>
  <c r="S453" i="3"/>
  <c r="Y453" i="3" s="1"/>
  <c r="T453" i="3"/>
  <c r="U453" i="3"/>
  <c r="V453" i="3"/>
  <c r="W453" i="3"/>
  <c r="G454" i="3"/>
  <c r="P454" i="3"/>
  <c r="Y454" i="3" s="1"/>
  <c r="Q454" i="3"/>
  <c r="R454" i="3"/>
  <c r="S454" i="3"/>
  <c r="T454" i="3"/>
  <c r="U454" i="3"/>
  <c r="V454" i="3"/>
  <c r="W454" i="3"/>
  <c r="X454" i="3"/>
  <c r="G455" i="3"/>
  <c r="P455" i="3"/>
  <c r="Q455" i="3"/>
  <c r="X455" i="3" s="1"/>
  <c r="R455" i="3"/>
  <c r="S455" i="3"/>
  <c r="Y455" i="3" s="1"/>
  <c r="T455" i="3"/>
  <c r="U455" i="3"/>
  <c r="V455" i="3"/>
  <c r="W455" i="3"/>
  <c r="G456" i="3"/>
  <c r="P456" i="3"/>
  <c r="Y456" i="3" s="1"/>
  <c r="Q456" i="3"/>
  <c r="R456" i="3"/>
  <c r="X456" i="3" s="1"/>
  <c r="S456" i="3"/>
  <c r="T456" i="3"/>
  <c r="U456" i="3"/>
  <c r="V456" i="3"/>
  <c r="W456" i="3"/>
  <c r="G457" i="3"/>
  <c r="P457" i="3"/>
  <c r="Q457" i="3"/>
  <c r="X457" i="3" s="1"/>
  <c r="R457" i="3"/>
  <c r="S457" i="3"/>
  <c r="Y457" i="3" s="1"/>
  <c r="T457" i="3"/>
  <c r="U457" i="3"/>
  <c r="V457" i="3"/>
  <c r="W457" i="3"/>
  <c r="G458" i="3"/>
  <c r="P458" i="3"/>
  <c r="Y458" i="3" s="1"/>
  <c r="Q458" i="3"/>
  <c r="R458" i="3"/>
  <c r="X458" i="3" s="1"/>
  <c r="S458" i="3"/>
  <c r="T458" i="3"/>
  <c r="U458" i="3"/>
  <c r="V458" i="3"/>
  <c r="W458" i="3"/>
  <c r="G459" i="3"/>
  <c r="P459" i="3"/>
  <c r="Q459" i="3"/>
  <c r="X459" i="3" s="1"/>
  <c r="R459" i="3"/>
  <c r="S459" i="3"/>
  <c r="T459" i="3"/>
  <c r="U459" i="3"/>
  <c r="V459" i="3"/>
  <c r="W459" i="3"/>
  <c r="Y459" i="3"/>
  <c r="G460" i="3"/>
  <c r="P460" i="3"/>
  <c r="Y460" i="3" s="1"/>
  <c r="Q460" i="3"/>
  <c r="R460" i="3"/>
  <c r="X460" i="3" s="1"/>
  <c r="S460" i="3"/>
  <c r="T460" i="3"/>
  <c r="U460" i="3"/>
  <c r="V460" i="3"/>
  <c r="W460" i="3"/>
  <c r="G461" i="3"/>
  <c r="P461" i="3"/>
  <c r="Q461" i="3"/>
  <c r="X461" i="3" s="1"/>
  <c r="R461" i="3"/>
  <c r="S461" i="3"/>
  <c r="Y461" i="3" s="1"/>
  <c r="T461" i="3"/>
  <c r="U461" i="3"/>
  <c r="V461" i="3"/>
  <c r="W461" i="3"/>
  <c r="G462" i="3"/>
  <c r="P462" i="3"/>
  <c r="Y462" i="3" s="1"/>
  <c r="Q462" i="3"/>
  <c r="R462" i="3"/>
  <c r="S462" i="3"/>
  <c r="T462" i="3"/>
  <c r="U462" i="3"/>
  <c r="V462" i="3"/>
  <c r="W462" i="3"/>
  <c r="X462" i="3"/>
  <c r="G463" i="3"/>
  <c r="P463" i="3"/>
  <c r="Q463" i="3"/>
  <c r="X463" i="3" s="1"/>
  <c r="R463" i="3"/>
  <c r="S463" i="3"/>
  <c r="Y463" i="3" s="1"/>
  <c r="T463" i="3"/>
  <c r="U463" i="3"/>
  <c r="V463" i="3"/>
  <c r="W463" i="3"/>
  <c r="G464" i="3"/>
  <c r="P464" i="3"/>
  <c r="Y464" i="3" s="1"/>
  <c r="Q464" i="3"/>
  <c r="R464" i="3"/>
  <c r="X464" i="3" s="1"/>
  <c r="S464" i="3"/>
  <c r="T464" i="3"/>
  <c r="U464" i="3"/>
  <c r="V464" i="3"/>
  <c r="W464" i="3"/>
  <c r="G465" i="3"/>
  <c r="P465" i="3"/>
  <c r="Q465" i="3"/>
  <c r="X465" i="3" s="1"/>
  <c r="R465" i="3"/>
  <c r="S465" i="3"/>
  <c r="Y465" i="3" s="1"/>
  <c r="T465" i="3"/>
  <c r="U465" i="3"/>
  <c r="V465" i="3"/>
  <c r="W465" i="3"/>
  <c r="G466" i="3"/>
  <c r="P466" i="3"/>
  <c r="Y466" i="3" s="1"/>
  <c r="Q466" i="3"/>
  <c r="R466" i="3"/>
  <c r="X466" i="3" s="1"/>
  <c r="S466" i="3"/>
  <c r="T466" i="3"/>
  <c r="U466" i="3"/>
  <c r="V466" i="3"/>
  <c r="W466" i="3"/>
  <c r="G467" i="3"/>
  <c r="P467" i="3"/>
  <c r="Q467" i="3"/>
  <c r="X467" i="3" s="1"/>
  <c r="R467" i="3"/>
  <c r="S467" i="3"/>
  <c r="T467" i="3"/>
  <c r="U467" i="3"/>
  <c r="V467" i="3"/>
  <c r="W467" i="3"/>
  <c r="Y467" i="3"/>
  <c r="G468" i="3"/>
  <c r="P468" i="3"/>
  <c r="Y468" i="3" s="1"/>
  <c r="Q468" i="3"/>
  <c r="R468" i="3"/>
  <c r="X468" i="3" s="1"/>
  <c r="S468" i="3"/>
  <c r="T468" i="3"/>
  <c r="U468" i="3"/>
  <c r="V468" i="3"/>
  <c r="W468" i="3"/>
  <c r="G469" i="3"/>
  <c r="P469" i="3"/>
  <c r="Q469" i="3"/>
  <c r="X469" i="3" s="1"/>
  <c r="R469" i="3"/>
  <c r="S469" i="3"/>
  <c r="Y469" i="3" s="1"/>
  <c r="T469" i="3"/>
  <c r="U469" i="3"/>
  <c r="V469" i="3"/>
  <c r="W469" i="3"/>
  <c r="G470" i="3"/>
  <c r="P470" i="3"/>
  <c r="Y470" i="3" s="1"/>
  <c r="Q470" i="3"/>
  <c r="R470" i="3"/>
  <c r="S470" i="3"/>
  <c r="T470" i="3"/>
  <c r="U470" i="3"/>
  <c r="V470" i="3"/>
  <c r="W470" i="3"/>
  <c r="X470" i="3"/>
  <c r="G471" i="3"/>
  <c r="P471" i="3"/>
  <c r="Q471" i="3"/>
  <c r="X471" i="3" s="1"/>
  <c r="R471" i="3"/>
  <c r="S471" i="3"/>
  <c r="Y471" i="3" s="1"/>
  <c r="T471" i="3"/>
  <c r="U471" i="3"/>
  <c r="V471" i="3"/>
  <c r="W471" i="3"/>
  <c r="G472" i="3"/>
  <c r="P472" i="3"/>
  <c r="Y472" i="3" s="1"/>
  <c r="Q472" i="3"/>
  <c r="R472" i="3"/>
  <c r="X472" i="3" s="1"/>
  <c r="S472" i="3"/>
  <c r="T472" i="3"/>
  <c r="U472" i="3"/>
  <c r="V472" i="3"/>
  <c r="W472" i="3"/>
  <c r="G473" i="3"/>
  <c r="P473" i="3"/>
  <c r="Q473" i="3"/>
  <c r="X473" i="3" s="1"/>
  <c r="R473" i="3"/>
  <c r="S473" i="3"/>
  <c r="Y473" i="3" s="1"/>
  <c r="T473" i="3"/>
  <c r="U473" i="3"/>
  <c r="V473" i="3"/>
  <c r="W473" i="3"/>
  <c r="G474" i="3"/>
  <c r="P474" i="3"/>
  <c r="Y474" i="3" s="1"/>
  <c r="Q474" i="3"/>
  <c r="R474" i="3"/>
  <c r="X474" i="3" s="1"/>
  <c r="S474" i="3"/>
  <c r="T474" i="3"/>
  <c r="U474" i="3"/>
  <c r="V474" i="3"/>
  <c r="W474" i="3"/>
  <c r="G475" i="3"/>
  <c r="P475" i="3"/>
  <c r="Q475" i="3"/>
  <c r="X475" i="3" s="1"/>
  <c r="R475" i="3"/>
  <c r="S475" i="3"/>
  <c r="T475" i="3"/>
  <c r="U475" i="3"/>
  <c r="V475" i="3"/>
  <c r="W475" i="3"/>
  <c r="Y475" i="3"/>
  <c r="G476" i="3"/>
  <c r="P476" i="3"/>
  <c r="Y476" i="3" s="1"/>
  <c r="Q476" i="3"/>
  <c r="R476" i="3"/>
  <c r="X476" i="3" s="1"/>
  <c r="S476" i="3"/>
  <c r="T476" i="3"/>
  <c r="U476" i="3"/>
  <c r="V476" i="3"/>
  <c r="W476" i="3"/>
  <c r="G477" i="3"/>
  <c r="P477" i="3"/>
  <c r="Q477" i="3"/>
  <c r="X477" i="3" s="1"/>
  <c r="R477" i="3"/>
  <c r="S477" i="3"/>
  <c r="Y477" i="3" s="1"/>
  <c r="T477" i="3"/>
  <c r="U477" i="3"/>
  <c r="V477" i="3"/>
  <c r="W477" i="3"/>
  <c r="G478" i="3"/>
  <c r="P478" i="3"/>
  <c r="Y478" i="3" s="1"/>
  <c r="Q478" i="3"/>
  <c r="R478" i="3"/>
  <c r="S478" i="3"/>
  <c r="T478" i="3"/>
  <c r="U478" i="3"/>
  <c r="V478" i="3"/>
  <c r="W478" i="3"/>
  <c r="X478" i="3"/>
  <c r="G479" i="3"/>
  <c r="P479" i="3"/>
  <c r="Q479" i="3"/>
  <c r="X479" i="3" s="1"/>
  <c r="R479" i="3"/>
  <c r="S479" i="3"/>
  <c r="Y479" i="3" s="1"/>
  <c r="T479" i="3"/>
  <c r="U479" i="3"/>
  <c r="V479" i="3"/>
  <c r="W479" i="3"/>
  <c r="G480" i="3"/>
  <c r="P480" i="3"/>
  <c r="Y480" i="3" s="1"/>
  <c r="Q480" i="3"/>
  <c r="R480" i="3"/>
  <c r="X480" i="3" s="1"/>
  <c r="S480" i="3"/>
  <c r="T480" i="3"/>
  <c r="U480" i="3"/>
  <c r="V480" i="3"/>
  <c r="W480" i="3"/>
  <c r="G481" i="3"/>
  <c r="P481" i="3"/>
  <c r="Q481" i="3"/>
  <c r="X481" i="3" s="1"/>
  <c r="R481" i="3"/>
  <c r="S481" i="3"/>
  <c r="Y481" i="3" s="1"/>
  <c r="T481" i="3"/>
  <c r="U481" i="3"/>
  <c r="V481" i="3"/>
  <c r="W481" i="3"/>
  <c r="G482" i="3"/>
  <c r="P482" i="3"/>
  <c r="Y482" i="3" s="1"/>
  <c r="Q482" i="3"/>
  <c r="R482" i="3"/>
  <c r="X482" i="3" s="1"/>
  <c r="S482" i="3"/>
  <c r="T482" i="3"/>
  <c r="U482" i="3"/>
  <c r="V482" i="3"/>
  <c r="W482" i="3"/>
  <c r="G483" i="3"/>
  <c r="P483" i="3"/>
  <c r="Q483" i="3"/>
  <c r="X483" i="3" s="1"/>
  <c r="R483" i="3"/>
  <c r="S483" i="3"/>
  <c r="T483" i="3"/>
  <c r="U483" i="3"/>
  <c r="V483" i="3"/>
  <c r="W483" i="3"/>
  <c r="Y483" i="3"/>
  <c r="G484" i="3"/>
  <c r="P484" i="3"/>
  <c r="Y484" i="3" s="1"/>
  <c r="Q484" i="3"/>
  <c r="R484" i="3"/>
  <c r="X484" i="3" s="1"/>
  <c r="S484" i="3"/>
  <c r="T484" i="3"/>
  <c r="U484" i="3"/>
  <c r="V484" i="3"/>
  <c r="W484" i="3"/>
  <c r="G485" i="3"/>
  <c r="P485" i="3"/>
  <c r="Q485" i="3"/>
  <c r="X485" i="3" s="1"/>
  <c r="R485" i="3"/>
  <c r="S485" i="3"/>
  <c r="Y485" i="3" s="1"/>
  <c r="T485" i="3"/>
  <c r="U485" i="3"/>
  <c r="V485" i="3"/>
  <c r="W485" i="3"/>
  <c r="G486" i="3"/>
  <c r="P486" i="3"/>
  <c r="Y486" i="3" s="1"/>
  <c r="Q486" i="3"/>
  <c r="R486" i="3"/>
  <c r="S486" i="3"/>
  <c r="T486" i="3"/>
  <c r="U486" i="3"/>
  <c r="V486" i="3"/>
  <c r="W486" i="3"/>
  <c r="X486" i="3"/>
  <c r="G487" i="3"/>
  <c r="P487" i="3"/>
  <c r="Q487" i="3"/>
  <c r="X487" i="3" s="1"/>
  <c r="R487" i="3"/>
  <c r="S487" i="3"/>
  <c r="Y487" i="3" s="1"/>
  <c r="T487" i="3"/>
  <c r="U487" i="3"/>
  <c r="V487" i="3"/>
  <c r="W487" i="3"/>
  <c r="G488" i="3"/>
  <c r="P488" i="3"/>
  <c r="Y488" i="3" s="1"/>
  <c r="Q488" i="3"/>
  <c r="R488" i="3"/>
  <c r="X488" i="3" s="1"/>
  <c r="S488" i="3"/>
  <c r="T488" i="3"/>
  <c r="U488" i="3"/>
  <c r="V488" i="3"/>
  <c r="W488" i="3"/>
  <c r="G489" i="3"/>
  <c r="P489" i="3"/>
  <c r="Q489" i="3"/>
  <c r="X489" i="3" s="1"/>
  <c r="R489" i="3"/>
  <c r="S489" i="3"/>
  <c r="Y489" i="3" s="1"/>
  <c r="T489" i="3"/>
  <c r="U489" i="3"/>
  <c r="V489" i="3"/>
  <c r="W489" i="3"/>
  <c r="G490" i="3"/>
  <c r="P490" i="3"/>
  <c r="Y490" i="3" s="1"/>
  <c r="Q490" i="3"/>
  <c r="R490" i="3"/>
  <c r="X490" i="3" s="1"/>
  <c r="S490" i="3"/>
  <c r="T490" i="3"/>
  <c r="U490" i="3"/>
  <c r="V490" i="3"/>
  <c r="W490" i="3"/>
  <c r="G491" i="3"/>
  <c r="P491" i="3"/>
  <c r="Q491" i="3"/>
  <c r="X491" i="3" s="1"/>
  <c r="R491" i="3"/>
  <c r="S491" i="3"/>
  <c r="T491" i="3"/>
  <c r="U491" i="3"/>
  <c r="V491" i="3"/>
  <c r="W491" i="3"/>
  <c r="Y491" i="3"/>
  <c r="G492" i="3"/>
  <c r="P492" i="3"/>
  <c r="Y492" i="3" s="1"/>
  <c r="Q492" i="3"/>
  <c r="R492" i="3"/>
  <c r="X492" i="3" s="1"/>
  <c r="S492" i="3"/>
  <c r="T492" i="3"/>
  <c r="U492" i="3"/>
  <c r="V492" i="3"/>
  <c r="W492" i="3"/>
  <c r="G493" i="3"/>
  <c r="P493" i="3"/>
  <c r="Q493" i="3"/>
  <c r="X493" i="3" s="1"/>
  <c r="R493" i="3"/>
  <c r="S493" i="3"/>
  <c r="Y493" i="3" s="1"/>
  <c r="T493" i="3"/>
  <c r="U493" i="3"/>
  <c r="V493" i="3"/>
  <c r="W493" i="3"/>
  <c r="G494" i="3"/>
  <c r="P494" i="3"/>
  <c r="Y494" i="3" s="1"/>
  <c r="Q494" i="3"/>
  <c r="R494" i="3"/>
  <c r="S494" i="3"/>
  <c r="T494" i="3"/>
  <c r="U494" i="3"/>
  <c r="V494" i="3"/>
  <c r="W494" i="3"/>
  <c r="X494" i="3"/>
  <c r="G495" i="3"/>
  <c r="P495" i="3"/>
  <c r="Q495" i="3"/>
  <c r="X495" i="3" s="1"/>
  <c r="R495" i="3"/>
  <c r="S495" i="3"/>
  <c r="Y495" i="3" s="1"/>
  <c r="T495" i="3"/>
  <c r="U495" i="3"/>
  <c r="V495" i="3"/>
  <c r="W495" i="3"/>
  <c r="G496" i="3"/>
  <c r="P496" i="3"/>
  <c r="Y496" i="3" s="1"/>
  <c r="Q496" i="3"/>
  <c r="R496" i="3"/>
  <c r="X496" i="3" s="1"/>
  <c r="S496" i="3"/>
  <c r="T496" i="3"/>
  <c r="U496" i="3"/>
  <c r="V496" i="3"/>
  <c r="W496" i="3"/>
  <c r="G497" i="3"/>
  <c r="P497" i="3"/>
  <c r="Q497" i="3"/>
  <c r="X497" i="3" s="1"/>
  <c r="R497" i="3"/>
  <c r="S497" i="3"/>
  <c r="Y497" i="3" s="1"/>
  <c r="T497" i="3"/>
  <c r="U497" i="3"/>
  <c r="V497" i="3"/>
  <c r="W497" i="3"/>
  <c r="G498" i="3"/>
  <c r="P498" i="3"/>
  <c r="Y498" i="3" s="1"/>
  <c r="Q498" i="3"/>
  <c r="R498" i="3"/>
  <c r="X498" i="3" s="1"/>
  <c r="S498" i="3"/>
  <c r="T498" i="3"/>
  <c r="U498" i="3"/>
  <c r="V498" i="3"/>
  <c r="W498" i="3"/>
  <c r="G499" i="3"/>
  <c r="P499" i="3"/>
  <c r="Q499" i="3"/>
  <c r="X499" i="3" s="1"/>
  <c r="R499" i="3"/>
  <c r="S499" i="3"/>
  <c r="T499" i="3"/>
  <c r="U499" i="3"/>
  <c r="V499" i="3"/>
  <c r="W499" i="3"/>
  <c r="Y499" i="3"/>
  <c r="G500" i="3"/>
  <c r="P500" i="3"/>
  <c r="Y500" i="3" s="1"/>
  <c r="Q500" i="3"/>
  <c r="R500" i="3"/>
  <c r="X500" i="3" s="1"/>
  <c r="S500" i="3"/>
  <c r="T500" i="3"/>
  <c r="U500" i="3"/>
  <c r="V500" i="3"/>
  <c r="W500" i="3"/>
  <c r="G501" i="3"/>
  <c r="P501" i="3"/>
  <c r="Q501" i="3"/>
  <c r="X501" i="3" s="1"/>
  <c r="R501" i="3"/>
  <c r="S501" i="3"/>
  <c r="Y501" i="3" s="1"/>
  <c r="T501" i="3"/>
  <c r="U501" i="3"/>
  <c r="V501" i="3"/>
  <c r="W501" i="3"/>
  <c r="G502" i="3"/>
  <c r="P502" i="3"/>
  <c r="Y502" i="3" s="1"/>
  <c r="Q502" i="3"/>
  <c r="R502" i="3"/>
  <c r="S502" i="3"/>
  <c r="T502" i="3"/>
  <c r="U502" i="3"/>
  <c r="V502" i="3"/>
  <c r="W502" i="3"/>
  <c r="X502" i="3"/>
  <c r="G503" i="3"/>
  <c r="P503" i="3"/>
  <c r="Q503" i="3"/>
  <c r="X503" i="3" s="1"/>
  <c r="R503" i="3"/>
  <c r="S503" i="3"/>
  <c r="Y503" i="3" s="1"/>
  <c r="T503" i="3"/>
  <c r="U503" i="3"/>
  <c r="V503" i="3"/>
  <c r="W503" i="3"/>
  <c r="G504" i="3"/>
  <c r="P504" i="3"/>
  <c r="Y504" i="3" s="1"/>
  <c r="Q504" i="3"/>
  <c r="R504" i="3"/>
  <c r="X504" i="3" s="1"/>
  <c r="S504" i="3"/>
  <c r="T504" i="3"/>
  <c r="U504" i="3"/>
  <c r="V504" i="3"/>
  <c r="W504" i="3"/>
  <c r="G505" i="3"/>
  <c r="P505" i="3"/>
  <c r="Q505" i="3"/>
  <c r="X505" i="3" s="1"/>
  <c r="R505" i="3"/>
  <c r="S505" i="3"/>
  <c r="Y505" i="3" s="1"/>
  <c r="T505" i="3"/>
  <c r="U505" i="3"/>
  <c r="V505" i="3"/>
  <c r="W505" i="3"/>
  <c r="G506" i="3"/>
  <c r="P506" i="3"/>
  <c r="Y506" i="3" s="1"/>
  <c r="Q506" i="3"/>
  <c r="R506" i="3"/>
  <c r="X506" i="3" s="1"/>
  <c r="S506" i="3"/>
  <c r="T506" i="3"/>
  <c r="U506" i="3"/>
  <c r="V506" i="3"/>
  <c r="W506" i="3"/>
  <c r="G507" i="3"/>
  <c r="P507" i="3"/>
  <c r="Q507" i="3"/>
  <c r="X507" i="3" s="1"/>
  <c r="R507" i="3"/>
  <c r="S507" i="3"/>
  <c r="T507" i="3"/>
  <c r="U507" i="3"/>
  <c r="V507" i="3"/>
  <c r="W507" i="3"/>
  <c r="Y507" i="3"/>
  <c r="G508" i="3"/>
  <c r="P508" i="3"/>
  <c r="Y508" i="3" s="1"/>
  <c r="Q508" i="3"/>
  <c r="R508" i="3"/>
  <c r="X508" i="3" s="1"/>
  <c r="S508" i="3"/>
  <c r="T508" i="3"/>
  <c r="U508" i="3"/>
  <c r="V508" i="3"/>
  <c r="W508" i="3"/>
  <c r="G509" i="3"/>
  <c r="P509" i="3"/>
  <c r="Q509" i="3"/>
  <c r="X509" i="3" s="1"/>
  <c r="R509" i="3"/>
  <c r="S509" i="3"/>
  <c r="Y509" i="3" s="1"/>
  <c r="T509" i="3"/>
  <c r="U509" i="3"/>
  <c r="V509" i="3"/>
  <c r="W509" i="3"/>
  <c r="G510" i="3"/>
  <c r="P510" i="3"/>
  <c r="Y510" i="3" s="1"/>
  <c r="Q510" i="3"/>
  <c r="R510" i="3"/>
  <c r="S510" i="3"/>
  <c r="T510" i="3"/>
  <c r="U510" i="3"/>
  <c r="V510" i="3"/>
  <c r="W510" i="3"/>
  <c r="X510" i="3"/>
  <c r="G511" i="3"/>
  <c r="P511" i="3"/>
  <c r="Q511" i="3"/>
  <c r="X511" i="3" s="1"/>
  <c r="R511" i="3"/>
  <c r="S511" i="3"/>
  <c r="Y511" i="3" s="1"/>
  <c r="T511" i="3"/>
  <c r="U511" i="3"/>
  <c r="V511" i="3"/>
  <c r="W511" i="3"/>
  <c r="G512" i="3"/>
  <c r="P512" i="3"/>
  <c r="Y512" i="3" s="1"/>
  <c r="Q512" i="3"/>
  <c r="R512" i="3"/>
  <c r="X512" i="3" s="1"/>
  <c r="S512" i="3"/>
  <c r="T512" i="3"/>
  <c r="U512" i="3"/>
  <c r="V512" i="3"/>
  <c r="W512" i="3"/>
  <c r="G513" i="3"/>
  <c r="P513" i="3"/>
  <c r="Q513" i="3"/>
  <c r="X513" i="3" s="1"/>
  <c r="R513" i="3"/>
  <c r="S513" i="3"/>
  <c r="Y513" i="3" s="1"/>
  <c r="T513" i="3"/>
  <c r="U513" i="3"/>
  <c r="V513" i="3"/>
  <c r="W513" i="3"/>
  <c r="G514" i="3"/>
  <c r="P514" i="3"/>
  <c r="Y514" i="3" s="1"/>
  <c r="Q514" i="3"/>
  <c r="R514" i="3"/>
  <c r="X514" i="3" s="1"/>
  <c r="S514" i="3"/>
  <c r="T514" i="3"/>
  <c r="U514" i="3"/>
  <c r="V514" i="3"/>
  <c r="W514" i="3"/>
  <c r="G515" i="3"/>
  <c r="P515" i="3"/>
  <c r="Q515" i="3"/>
  <c r="X515" i="3" s="1"/>
  <c r="R515" i="3"/>
  <c r="S515" i="3"/>
  <c r="T515" i="3"/>
  <c r="U515" i="3"/>
  <c r="V515" i="3"/>
  <c r="W515" i="3"/>
  <c r="Y515" i="3"/>
  <c r="G516" i="3"/>
  <c r="P516" i="3"/>
  <c r="Y516" i="3" s="1"/>
  <c r="Q516" i="3"/>
  <c r="R516" i="3"/>
  <c r="X516" i="3" s="1"/>
  <c r="S516" i="3"/>
  <c r="T516" i="3"/>
  <c r="U516" i="3"/>
  <c r="V516" i="3"/>
  <c r="W516" i="3"/>
  <c r="G517" i="3"/>
  <c r="P517" i="3"/>
  <c r="Q517" i="3"/>
  <c r="X517" i="3" s="1"/>
  <c r="R517" i="3"/>
  <c r="S517" i="3"/>
  <c r="Y517" i="3" s="1"/>
  <c r="T517" i="3"/>
  <c r="U517" i="3"/>
  <c r="V517" i="3"/>
  <c r="W517" i="3"/>
  <c r="G518" i="3"/>
  <c r="P518" i="3"/>
  <c r="Y518" i="3" s="1"/>
  <c r="Q518" i="3"/>
  <c r="R518" i="3"/>
  <c r="S518" i="3"/>
  <c r="T518" i="3"/>
  <c r="U518" i="3"/>
  <c r="V518" i="3"/>
  <c r="W518" i="3"/>
  <c r="X518" i="3"/>
  <c r="G519" i="3"/>
  <c r="P519" i="3"/>
  <c r="Q519" i="3"/>
  <c r="X519" i="3" s="1"/>
  <c r="R519" i="3"/>
  <c r="S519" i="3"/>
  <c r="Y519" i="3" s="1"/>
  <c r="T519" i="3"/>
  <c r="U519" i="3"/>
  <c r="V519" i="3"/>
  <c r="W519" i="3"/>
  <c r="G520" i="3"/>
  <c r="P520" i="3"/>
  <c r="Y520" i="3" s="1"/>
  <c r="Q520" i="3"/>
  <c r="R520" i="3"/>
  <c r="X520" i="3" s="1"/>
  <c r="S520" i="3"/>
  <c r="T520" i="3"/>
  <c r="U520" i="3"/>
  <c r="V520" i="3"/>
  <c r="W520" i="3"/>
  <c r="G521" i="3"/>
  <c r="P521" i="3"/>
  <c r="Q521" i="3"/>
  <c r="X521" i="3" s="1"/>
  <c r="R521" i="3"/>
  <c r="S521" i="3"/>
  <c r="Y521" i="3" s="1"/>
  <c r="T521" i="3"/>
  <c r="U521" i="3"/>
  <c r="V521" i="3"/>
  <c r="W521" i="3"/>
  <c r="G522" i="3"/>
  <c r="P522" i="3"/>
  <c r="Y522" i="3" s="1"/>
  <c r="Q522" i="3"/>
  <c r="R522" i="3"/>
  <c r="X522" i="3" s="1"/>
  <c r="S522" i="3"/>
  <c r="T522" i="3"/>
  <c r="U522" i="3"/>
  <c r="V522" i="3"/>
  <c r="W522" i="3"/>
  <c r="G523" i="3"/>
  <c r="P523" i="3"/>
  <c r="Q523" i="3"/>
  <c r="X523" i="3" s="1"/>
  <c r="R523" i="3"/>
  <c r="S523" i="3"/>
  <c r="T523" i="3"/>
  <c r="U523" i="3"/>
  <c r="V523" i="3"/>
  <c r="W523" i="3"/>
  <c r="Y523" i="3"/>
  <c r="G524" i="3"/>
  <c r="P524" i="3"/>
  <c r="Y524" i="3" s="1"/>
  <c r="Q524" i="3"/>
  <c r="R524" i="3"/>
  <c r="X524" i="3" s="1"/>
  <c r="S524" i="3"/>
  <c r="T524" i="3"/>
  <c r="U524" i="3"/>
  <c r="V524" i="3"/>
  <c r="W524" i="3"/>
  <c r="G525" i="3"/>
  <c r="P525" i="3"/>
  <c r="Q525" i="3"/>
  <c r="X525" i="3" s="1"/>
  <c r="R525" i="3"/>
  <c r="S525" i="3"/>
  <c r="Y525" i="3" s="1"/>
  <c r="T525" i="3"/>
  <c r="U525" i="3"/>
  <c r="V525" i="3"/>
  <c r="W525" i="3"/>
  <c r="G526" i="3"/>
  <c r="P526" i="3"/>
  <c r="Y526" i="3" s="1"/>
  <c r="Q526" i="3"/>
  <c r="R526" i="3"/>
  <c r="S526" i="3"/>
  <c r="T526" i="3"/>
  <c r="U526" i="3"/>
  <c r="V526" i="3"/>
  <c r="W526" i="3"/>
  <c r="X526" i="3"/>
  <c r="G527" i="3"/>
  <c r="P527" i="3"/>
  <c r="Q527" i="3"/>
  <c r="X527" i="3" s="1"/>
  <c r="R527" i="3"/>
  <c r="S527" i="3"/>
  <c r="Y527" i="3" s="1"/>
  <c r="T527" i="3"/>
  <c r="U527" i="3"/>
  <c r="V527" i="3"/>
  <c r="W527" i="3"/>
  <c r="G528" i="3"/>
  <c r="P528" i="3"/>
  <c r="Y528" i="3" s="1"/>
  <c r="Q528" i="3"/>
  <c r="R528" i="3"/>
  <c r="X528" i="3" s="1"/>
  <c r="S528" i="3"/>
  <c r="T528" i="3"/>
  <c r="U528" i="3"/>
  <c r="V528" i="3"/>
  <c r="W528" i="3"/>
  <c r="G529" i="3"/>
  <c r="P529" i="3"/>
  <c r="Q529" i="3"/>
  <c r="X529" i="3" s="1"/>
  <c r="R529" i="3"/>
  <c r="S529" i="3"/>
  <c r="Y529" i="3" s="1"/>
  <c r="T529" i="3"/>
  <c r="U529" i="3"/>
  <c r="V529" i="3"/>
  <c r="W529" i="3"/>
  <c r="G530" i="3"/>
  <c r="P530" i="3"/>
  <c r="Y530" i="3" s="1"/>
  <c r="Q530" i="3"/>
  <c r="R530" i="3"/>
  <c r="X530" i="3" s="1"/>
  <c r="S530" i="3"/>
  <c r="T530" i="3"/>
  <c r="U530" i="3"/>
  <c r="V530" i="3"/>
  <c r="W530" i="3"/>
  <c r="G531" i="3"/>
  <c r="P531" i="3"/>
  <c r="Q531" i="3"/>
  <c r="X531" i="3" s="1"/>
  <c r="R531" i="3"/>
  <c r="S531" i="3"/>
  <c r="T531" i="3"/>
  <c r="U531" i="3"/>
  <c r="V531" i="3"/>
  <c r="W531" i="3"/>
  <c r="Y531" i="3"/>
  <c r="G532" i="3"/>
  <c r="P532" i="3"/>
  <c r="Y532" i="3" s="1"/>
  <c r="Q532" i="3"/>
  <c r="R532" i="3"/>
  <c r="X532" i="3" s="1"/>
  <c r="S532" i="3"/>
  <c r="T532" i="3"/>
  <c r="U532" i="3"/>
  <c r="V532" i="3"/>
  <c r="W532" i="3"/>
  <c r="G533" i="3"/>
  <c r="P533" i="3"/>
  <c r="Q533" i="3"/>
  <c r="X533" i="3" s="1"/>
  <c r="R533" i="3"/>
  <c r="S533" i="3"/>
  <c r="Y533" i="3" s="1"/>
  <c r="T533" i="3"/>
  <c r="U533" i="3"/>
  <c r="V533" i="3"/>
  <c r="W533" i="3"/>
  <c r="G534" i="3"/>
  <c r="P534" i="3"/>
  <c r="Y534" i="3" s="1"/>
  <c r="Q534" i="3"/>
  <c r="R534" i="3"/>
  <c r="S534" i="3"/>
  <c r="T534" i="3"/>
  <c r="U534" i="3"/>
  <c r="V534" i="3"/>
  <c r="W534" i="3"/>
  <c r="X534" i="3"/>
  <c r="G535" i="3"/>
  <c r="P535" i="3"/>
  <c r="Q535" i="3"/>
  <c r="X535" i="3" s="1"/>
  <c r="R535" i="3"/>
  <c r="S535" i="3"/>
  <c r="Y535" i="3" s="1"/>
  <c r="T535" i="3"/>
  <c r="U535" i="3"/>
  <c r="V535" i="3"/>
  <c r="W535" i="3"/>
  <c r="G536" i="3"/>
  <c r="P536" i="3"/>
  <c r="Y536" i="3" s="1"/>
  <c r="Q536" i="3"/>
  <c r="R536" i="3"/>
  <c r="X536" i="3" s="1"/>
  <c r="S536" i="3"/>
  <c r="T536" i="3"/>
  <c r="U536" i="3"/>
  <c r="V536" i="3"/>
  <c r="W536" i="3"/>
  <c r="G537" i="3"/>
  <c r="P537" i="3"/>
  <c r="Q537" i="3"/>
  <c r="X537" i="3" s="1"/>
  <c r="R537" i="3"/>
  <c r="S537" i="3"/>
  <c r="Y537" i="3" s="1"/>
  <c r="T537" i="3"/>
  <c r="U537" i="3"/>
  <c r="V537" i="3"/>
  <c r="W537" i="3"/>
  <c r="G538" i="3"/>
  <c r="P538" i="3"/>
  <c r="Y538" i="3" s="1"/>
  <c r="Q538" i="3"/>
  <c r="R538" i="3"/>
  <c r="X538" i="3" s="1"/>
  <c r="S538" i="3"/>
  <c r="T538" i="3"/>
  <c r="U538" i="3"/>
  <c r="V538" i="3"/>
  <c r="W538" i="3"/>
  <c r="G539" i="3"/>
  <c r="P539" i="3"/>
  <c r="Q539" i="3"/>
  <c r="X539" i="3" s="1"/>
  <c r="R539" i="3"/>
  <c r="S539" i="3"/>
  <c r="T539" i="3"/>
  <c r="U539" i="3"/>
  <c r="V539" i="3"/>
  <c r="W539" i="3"/>
  <c r="Y539" i="3"/>
  <c r="G540" i="3"/>
  <c r="P540" i="3"/>
  <c r="Y540" i="3" s="1"/>
  <c r="Q540" i="3"/>
  <c r="R540" i="3"/>
  <c r="X540" i="3" s="1"/>
  <c r="S540" i="3"/>
  <c r="T540" i="3"/>
  <c r="U540" i="3"/>
  <c r="V540" i="3"/>
  <c r="W540" i="3"/>
  <c r="G541" i="3"/>
  <c r="P541" i="3"/>
  <c r="Q541" i="3"/>
  <c r="X541" i="3" s="1"/>
  <c r="R541" i="3"/>
  <c r="S541" i="3"/>
  <c r="Y541" i="3" s="1"/>
  <c r="T541" i="3"/>
  <c r="U541" i="3"/>
  <c r="V541" i="3"/>
  <c r="W541" i="3"/>
  <c r="G542" i="3"/>
  <c r="P542" i="3"/>
  <c r="Y542" i="3" s="1"/>
  <c r="Q542" i="3"/>
  <c r="R542" i="3"/>
  <c r="S542" i="3"/>
  <c r="T542" i="3"/>
  <c r="U542" i="3"/>
  <c r="V542" i="3"/>
  <c r="W542" i="3"/>
  <c r="X542" i="3"/>
  <c r="G543" i="3"/>
  <c r="P543" i="3"/>
  <c r="Q543" i="3"/>
  <c r="X543" i="3" s="1"/>
  <c r="R543" i="3"/>
  <c r="S543" i="3"/>
  <c r="Y543" i="3" s="1"/>
  <c r="T543" i="3"/>
  <c r="U543" i="3"/>
  <c r="V543" i="3"/>
  <c r="W543" i="3"/>
  <c r="G544" i="3"/>
  <c r="P544" i="3"/>
  <c r="Y544" i="3" s="1"/>
  <c r="Q544" i="3"/>
  <c r="R544" i="3"/>
  <c r="X544" i="3" s="1"/>
  <c r="S544" i="3"/>
  <c r="T544" i="3"/>
  <c r="U544" i="3"/>
  <c r="V544" i="3"/>
  <c r="W544" i="3"/>
  <c r="G545" i="3"/>
  <c r="P545" i="3"/>
  <c r="Q545" i="3"/>
  <c r="X545" i="3" s="1"/>
  <c r="R545" i="3"/>
  <c r="S545" i="3"/>
  <c r="Y545" i="3" s="1"/>
  <c r="T545" i="3"/>
  <c r="U545" i="3"/>
  <c r="V545" i="3"/>
  <c r="W545" i="3"/>
  <c r="G546" i="3"/>
  <c r="P546" i="3"/>
  <c r="Y546" i="3" s="1"/>
  <c r="Q546" i="3"/>
  <c r="R546" i="3"/>
  <c r="X546" i="3" s="1"/>
  <c r="S546" i="3"/>
  <c r="T546" i="3"/>
  <c r="U546" i="3"/>
  <c r="V546" i="3"/>
  <c r="W546" i="3"/>
  <c r="G547" i="3"/>
  <c r="P547" i="3"/>
  <c r="Q547" i="3"/>
  <c r="X547" i="3" s="1"/>
  <c r="R547" i="3"/>
  <c r="S547" i="3"/>
  <c r="T547" i="3"/>
  <c r="U547" i="3"/>
  <c r="V547" i="3"/>
  <c r="W547" i="3"/>
  <c r="Y547" i="3"/>
  <c r="G548" i="3"/>
  <c r="P548" i="3"/>
  <c r="Y548" i="3" s="1"/>
  <c r="Q548" i="3"/>
  <c r="R548" i="3"/>
  <c r="X548" i="3" s="1"/>
  <c r="S548" i="3"/>
  <c r="T548" i="3"/>
  <c r="U548" i="3"/>
  <c r="V548" i="3"/>
  <c r="W548" i="3"/>
  <c r="G549" i="3"/>
  <c r="P549" i="3"/>
  <c r="Q549" i="3"/>
  <c r="X549" i="3" s="1"/>
  <c r="R549" i="3"/>
  <c r="S549" i="3"/>
  <c r="Y549" i="3" s="1"/>
  <c r="T549" i="3"/>
  <c r="U549" i="3"/>
  <c r="V549" i="3"/>
  <c r="W549" i="3"/>
  <c r="G550" i="3"/>
  <c r="P550" i="3"/>
  <c r="Y550" i="3" s="1"/>
  <c r="Q550" i="3"/>
  <c r="R550" i="3"/>
  <c r="S550" i="3"/>
  <c r="T550" i="3"/>
  <c r="U550" i="3"/>
  <c r="V550" i="3"/>
  <c r="W550" i="3"/>
  <c r="X550" i="3"/>
  <c r="G551" i="3"/>
  <c r="P551" i="3"/>
  <c r="Q551" i="3"/>
  <c r="X551" i="3" s="1"/>
  <c r="R551" i="3"/>
  <c r="S551" i="3"/>
  <c r="Y551" i="3" s="1"/>
  <c r="T551" i="3"/>
  <c r="U551" i="3"/>
  <c r="V551" i="3"/>
  <c r="W551" i="3"/>
  <c r="G552" i="3"/>
  <c r="P552" i="3"/>
  <c r="Y552" i="3" s="1"/>
  <c r="Q552" i="3"/>
  <c r="R552" i="3"/>
  <c r="X552" i="3" s="1"/>
  <c r="S552" i="3"/>
  <c r="T552" i="3"/>
  <c r="U552" i="3"/>
  <c r="V552" i="3"/>
  <c r="W552" i="3"/>
  <c r="G553" i="3"/>
  <c r="P553" i="3"/>
  <c r="Q553" i="3"/>
  <c r="X553" i="3" s="1"/>
  <c r="R553" i="3"/>
  <c r="S553" i="3"/>
  <c r="Y553" i="3" s="1"/>
  <c r="T553" i="3"/>
  <c r="U553" i="3"/>
  <c r="V553" i="3"/>
  <c r="W553" i="3"/>
  <c r="G554" i="3"/>
  <c r="P554" i="3"/>
  <c r="Y554" i="3" s="1"/>
  <c r="Q554" i="3"/>
  <c r="R554" i="3"/>
  <c r="X554" i="3" s="1"/>
  <c r="S554" i="3"/>
  <c r="T554" i="3"/>
  <c r="U554" i="3"/>
  <c r="V554" i="3"/>
  <c r="W554" i="3"/>
  <c r="G555" i="3"/>
  <c r="P555" i="3"/>
  <c r="Q555" i="3"/>
  <c r="X555" i="3" s="1"/>
  <c r="R555" i="3"/>
  <c r="S555" i="3"/>
  <c r="T555" i="3"/>
  <c r="U555" i="3"/>
  <c r="V555" i="3"/>
  <c r="W555" i="3"/>
  <c r="Y555" i="3"/>
  <c r="G556" i="3"/>
  <c r="P556" i="3"/>
  <c r="Y556" i="3" s="1"/>
  <c r="Q556" i="3"/>
  <c r="R556" i="3"/>
  <c r="X556" i="3" s="1"/>
  <c r="S556" i="3"/>
  <c r="T556" i="3"/>
  <c r="U556" i="3"/>
  <c r="V556" i="3"/>
  <c r="W556" i="3"/>
  <c r="G557" i="3"/>
  <c r="P557" i="3"/>
  <c r="Q557" i="3"/>
  <c r="X557" i="3" s="1"/>
  <c r="R557" i="3"/>
  <c r="S557" i="3"/>
  <c r="Y557" i="3" s="1"/>
  <c r="T557" i="3"/>
  <c r="U557" i="3"/>
  <c r="V557" i="3"/>
  <c r="W557" i="3"/>
  <c r="G558" i="3"/>
  <c r="P558" i="3"/>
  <c r="Y558" i="3" s="1"/>
  <c r="Q558" i="3"/>
  <c r="R558" i="3"/>
  <c r="S558" i="3"/>
  <c r="T558" i="3"/>
  <c r="U558" i="3"/>
  <c r="V558" i="3"/>
  <c r="W558" i="3"/>
  <c r="X558" i="3"/>
  <c r="G559" i="3"/>
  <c r="P559" i="3"/>
  <c r="Q559" i="3"/>
  <c r="X559" i="3" s="1"/>
  <c r="R559" i="3"/>
  <c r="S559" i="3"/>
  <c r="Y559" i="3" s="1"/>
  <c r="T559" i="3"/>
  <c r="U559" i="3"/>
  <c r="V559" i="3"/>
  <c r="W559" i="3"/>
  <c r="G560" i="3"/>
  <c r="P560" i="3"/>
  <c r="Y560" i="3" s="1"/>
  <c r="Q560" i="3"/>
  <c r="R560" i="3"/>
  <c r="X560" i="3" s="1"/>
  <c r="S560" i="3"/>
  <c r="T560" i="3"/>
  <c r="U560" i="3"/>
  <c r="V560" i="3"/>
  <c r="W560" i="3"/>
  <c r="G561" i="3"/>
  <c r="P561" i="3"/>
  <c r="Q561" i="3"/>
  <c r="X561" i="3" s="1"/>
  <c r="R561" i="3"/>
  <c r="S561" i="3"/>
  <c r="Y561" i="3" s="1"/>
  <c r="T561" i="3"/>
  <c r="U561" i="3"/>
  <c r="V561" i="3"/>
  <c r="W561" i="3"/>
  <c r="G562" i="3"/>
  <c r="P562" i="3"/>
  <c r="Y562" i="3" s="1"/>
  <c r="Q562" i="3"/>
  <c r="R562" i="3"/>
  <c r="X562" i="3" s="1"/>
  <c r="S562" i="3"/>
  <c r="T562" i="3"/>
  <c r="U562" i="3"/>
  <c r="V562" i="3"/>
  <c r="W562" i="3"/>
  <c r="G563" i="3"/>
  <c r="P563" i="3"/>
  <c r="Q563" i="3"/>
  <c r="X563" i="3" s="1"/>
  <c r="R563" i="3"/>
  <c r="S563" i="3"/>
  <c r="T563" i="3"/>
  <c r="U563" i="3"/>
  <c r="V563" i="3"/>
  <c r="W563" i="3"/>
  <c r="Y563" i="3"/>
  <c r="G564" i="3"/>
  <c r="P564" i="3"/>
  <c r="Y564" i="3" s="1"/>
  <c r="Q564" i="3"/>
  <c r="R564" i="3"/>
  <c r="X564" i="3" s="1"/>
  <c r="S564" i="3"/>
  <c r="T564" i="3"/>
  <c r="U564" i="3"/>
  <c r="V564" i="3"/>
  <c r="W564" i="3"/>
  <c r="G565" i="3"/>
  <c r="P565" i="3"/>
  <c r="Q565" i="3"/>
  <c r="X565" i="3" s="1"/>
  <c r="R565" i="3"/>
  <c r="S565" i="3"/>
  <c r="Y565" i="3" s="1"/>
  <c r="T565" i="3"/>
  <c r="U565" i="3"/>
  <c r="V565" i="3"/>
  <c r="W565" i="3"/>
  <c r="G566" i="3"/>
  <c r="P566" i="3"/>
  <c r="Y566" i="3" s="1"/>
  <c r="Q566" i="3"/>
  <c r="R566" i="3"/>
  <c r="S566" i="3"/>
  <c r="T566" i="3"/>
  <c r="U566" i="3"/>
  <c r="V566" i="3"/>
  <c r="W566" i="3"/>
  <c r="X566" i="3"/>
  <c r="G567" i="3"/>
  <c r="P567" i="3"/>
  <c r="Q567" i="3"/>
  <c r="X567" i="3" s="1"/>
  <c r="R567" i="3"/>
  <c r="S567" i="3"/>
  <c r="Y567" i="3" s="1"/>
  <c r="T567" i="3"/>
  <c r="U567" i="3"/>
  <c r="V567" i="3"/>
  <c r="W567" i="3"/>
  <c r="G568" i="3"/>
  <c r="P568" i="3"/>
  <c r="Y568" i="3" s="1"/>
  <c r="Q568" i="3"/>
  <c r="R568" i="3"/>
  <c r="X568" i="3" s="1"/>
  <c r="S568" i="3"/>
  <c r="T568" i="3"/>
  <c r="U568" i="3"/>
  <c r="V568" i="3"/>
  <c r="W568" i="3"/>
  <c r="G569" i="3"/>
  <c r="P569" i="3"/>
  <c r="Q569" i="3"/>
  <c r="X569" i="3" s="1"/>
  <c r="R569" i="3"/>
  <c r="S569" i="3"/>
  <c r="Y569" i="3" s="1"/>
  <c r="T569" i="3"/>
  <c r="U569" i="3"/>
  <c r="V569" i="3"/>
  <c r="W569" i="3"/>
  <c r="G570" i="3"/>
  <c r="P570" i="3"/>
  <c r="Y570" i="3" s="1"/>
  <c r="Q570" i="3"/>
  <c r="R570" i="3"/>
  <c r="X570" i="3" s="1"/>
  <c r="S570" i="3"/>
  <c r="T570" i="3"/>
  <c r="U570" i="3"/>
  <c r="V570" i="3"/>
  <c r="W570" i="3"/>
  <c r="G571" i="3"/>
  <c r="P571" i="3"/>
  <c r="Q571" i="3"/>
  <c r="X571" i="3" s="1"/>
  <c r="R571" i="3"/>
  <c r="S571" i="3"/>
  <c r="T571" i="3"/>
  <c r="U571" i="3"/>
  <c r="V571" i="3"/>
  <c r="W571" i="3"/>
  <c r="Y571" i="3"/>
  <c r="G572" i="3"/>
  <c r="P572" i="3"/>
  <c r="Y572" i="3" s="1"/>
  <c r="Q572" i="3"/>
  <c r="R572" i="3"/>
  <c r="X572" i="3" s="1"/>
  <c r="S572" i="3"/>
  <c r="T572" i="3"/>
  <c r="U572" i="3"/>
  <c r="V572" i="3"/>
  <c r="W572" i="3"/>
  <c r="G573" i="3"/>
  <c r="P573" i="3"/>
  <c r="Q573" i="3"/>
  <c r="X573" i="3" s="1"/>
  <c r="R573" i="3"/>
  <c r="S573" i="3"/>
  <c r="Y573" i="3" s="1"/>
  <c r="T573" i="3"/>
  <c r="U573" i="3"/>
  <c r="V573" i="3"/>
  <c r="W573" i="3"/>
  <c r="G574" i="3"/>
  <c r="P574" i="3"/>
  <c r="Y574" i="3" s="1"/>
  <c r="Q574" i="3"/>
  <c r="R574" i="3"/>
  <c r="S574" i="3"/>
  <c r="T574" i="3"/>
  <c r="U574" i="3"/>
  <c r="V574" i="3"/>
  <c r="W574" i="3"/>
  <c r="X574" i="3"/>
  <c r="G575" i="3"/>
  <c r="P575" i="3"/>
  <c r="Q575" i="3"/>
  <c r="X575" i="3" s="1"/>
  <c r="R575" i="3"/>
  <c r="S575" i="3"/>
  <c r="Y575" i="3" s="1"/>
  <c r="T575" i="3"/>
  <c r="U575" i="3"/>
  <c r="V575" i="3"/>
  <c r="W575" i="3"/>
  <c r="G576" i="3"/>
  <c r="P576" i="3"/>
  <c r="Y576" i="3" s="1"/>
  <c r="Q576" i="3"/>
  <c r="R576" i="3"/>
  <c r="X576" i="3" s="1"/>
  <c r="S576" i="3"/>
  <c r="T576" i="3"/>
  <c r="U576" i="3"/>
  <c r="V576" i="3"/>
  <c r="W576" i="3"/>
  <c r="G577" i="3"/>
  <c r="P577" i="3"/>
  <c r="Q577" i="3"/>
  <c r="X577" i="3" s="1"/>
  <c r="R577" i="3"/>
  <c r="S577" i="3"/>
  <c r="Y577" i="3" s="1"/>
  <c r="T577" i="3"/>
  <c r="U577" i="3"/>
  <c r="V577" i="3"/>
  <c r="W577" i="3"/>
  <c r="G578" i="3"/>
  <c r="P578" i="3"/>
  <c r="Y578" i="3" s="1"/>
  <c r="Q578" i="3"/>
  <c r="R578" i="3"/>
  <c r="X578" i="3" s="1"/>
  <c r="S578" i="3"/>
  <c r="T578" i="3"/>
  <c r="U578" i="3"/>
  <c r="V578" i="3"/>
  <c r="W578" i="3"/>
  <c r="G579" i="3"/>
  <c r="P579" i="3"/>
  <c r="Q579" i="3"/>
  <c r="X579" i="3" s="1"/>
  <c r="R579" i="3"/>
  <c r="S579" i="3"/>
  <c r="T579" i="3"/>
  <c r="U579" i="3"/>
  <c r="V579" i="3"/>
  <c r="W579" i="3"/>
  <c r="Y579" i="3"/>
  <c r="G580" i="3"/>
  <c r="P580" i="3"/>
  <c r="Y580" i="3" s="1"/>
  <c r="Q580" i="3"/>
  <c r="R580" i="3"/>
  <c r="X580" i="3" s="1"/>
  <c r="S580" i="3"/>
  <c r="T580" i="3"/>
  <c r="U580" i="3"/>
  <c r="V580" i="3"/>
  <c r="W580" i="3"/>
  <c r="G581" i="3"/>
  <c r="P581" i="3"/>
  <c r="Q581" i="3"/>
  <c r="X581" i="3" s="1"/>
  <c r="R581" i="3"/>
  <c r="S581" i="3"/>
  <c r="Y581" i="3" s="1"/>
  <c r="T581" i="3"/>
  <c r="U581" i="3"/>
  <c r="V581" i="3"/>
  <c r="W581" i="3"/>
  <c r="G582" i="3"/>
  <c r="P582" i="3"/>
  <c r="Y582" i="3" s="1"/>
  <c r="Q582" i="3"/>
  <c r="R582" i="3"/>
  <c r="S582" i="3"/>
  <c r="T582" i="3"/>
  <c r="U582" i="3"/>
  <c r="V582" i="3"/>
  <c r="W582" i="3"/>
  <c r="X582" i="3"/>
  <c r="G583" i="3"/>
  <c r="P583" i="3"/>
  <c r="Q583" i="3"/>
  <c r="X583" i="3" s="1"/>
  <c r="R583" i="3"/>
  <c r="S583" i="3"/>
  <c r="Y583" i="3" s="1"/>
  <c r="T583" i="3"/>
  <c r="U583" i="3"/>
  <c r="V583" i="3"/>
  <c r="W583" i="3"/>
  <c r="G584" i="3"/>
  <c r="P584" i="3"/>
  <c r="Y584" i="3" s="1"/>
  <c r="Q584" i="3"/>
  <c r="R584" i="3"/>
  <c r="X584" i="3" s="1"/>
  <c r="S584" i="3"/>
  <c r="T584" i="3"/>
  <c r="U584" i="3"/>
  <c r="V584" i="3"/>
  <c r="W584" i="3"/>
  <c r="G585" i="3"/>
  <c r="P585" i="3"/>
  <c r="Q585" i="3"/>
  <c r="X585" i="3" s="1"/>
  <c r="R585" i="3"/>
  <c r="S585" i="3"/>
  <c r="Y585" i="3" s="1"/>
  <c r="T585" i="3"/>
  <c r="U585" i="3"/>
  <c r="V585" i="3"/>
  <c r="W585" i="3"/>
  <c r="G586" i="3"/>
  <c r="P586" i="3"/>
  <c r="Y586" i="3" s="1"/>
  <c r="Q586" i="3"/>
  <c r="R586" i="3"/>
  <c r="X586" i="3" s="1"/>
  <c r="S586" i="3"/>
  <c r="T586" i="3"/>
  <c r="U586" i="3"/>
  <c r="V586" i="3"/>
  <c r="W586" i="3"/>
  <c r="G587" i="3"/>
  <c r="P587" i="3"/>
  <c r="Q587" i="3"/>
  <c r="X587" i="3" s="1"/>
  <c r="R587" i="3"/>
  <c r="S587" i="3"/>
  <c r="T587" i="3"/>
  <c r="U587" i="3"/>
  <c r="V587" i="3"/>
  <c r="W587" i="3"/>
  <c r="Y587" i="3"/>
  <c r="G588" i="3"/>
  <c r="P588" i="3"/>
  <c r="Y588" i="3" s="1"/>
  <c r="Q588" i="3"/>
  <c r="R588" i="3"/>
  <c r="X588" i="3" s="1"/>
  <c r="S588" i="3"/>
  <c r="T588" i="3"/>
  <c r="U588" i="3"/>
  <c r="V588" i="3"/>
  <c r="W588" i="3"/>
  <c r="G589" i="3"/>
  <c r="P589" i="3"/>
  <c r="Q589" i="3"/>
  <c r="X589" i="3" s="1"/>
  <c r="R589" i="3"/>
  <c r="S589" i="3"/>
  <c r="Y589" i="3" s="1"/>
  <c r="T589" i="3"/>
  <c r="U589" i="3"/>
  <c r="V589" i="3"/>
  <c r="W589" i="3"/>
  <c r="G590" i="3"/>
  <c r="P590" i="3"/>
  <c r="Y590" i="3" s="1"/>
  <c r="Q590" i="3"/>
  <c r="R590" i="3"/>
  <c r="S590" i="3"/>
  <c r="T590" i="3"/>
  <c r="U590" i="3"/>
  <c r="V590" i="3"/>
  <c r="W590" i="3"/>
  <c r="X590" i="3"/>
  <c r="G591" i="3"/>
  <c r="P591" i="3"/>
  <c r="Q591" i="3"/>
  <c r="X591" i="3" s="1"/>
  <c r="R591" i="3"/>
  <c r="S591" i="3"/>
  <c r="Y591" i="3" s="1"/>
  <c r="T591" i="3"/>
  <c r="U591" i="3"/>
  <c r="V591" i="3"/>
  <c r="W591" i="3"/>
  <c r="G592" i="3"/>
  <c r="P592" i="3"/>
  <c r="Y592" i="3" s="1"/>
  <c r="Q592" i="3"/>
  <c r="R592" i="3"/>
  <c r="X592" i="3" s="1"/>
  <c r="S592" i="3"/>
  <c r="T592" i="3"/>
  <c r="U592" i="3"/>
  <c r="V592" i="3"/>
  <c r="W592" i="3"/>
  <c r="G593" i="3"/>
  <c r="P593" i="3"/>
  <c r="Q593" i="3"/>
  <c r="X593" i="3" s="1"/>
  <c r="R593" i="3"/>
  <c r="S593" i="3"/>
  <c r="Y593" i="3" s="1"/>
  <c r="T593" i="3"/>
  <c r="U593" i="3"/>
  <c r="V593" i="3"/>
  <c r="W593" i="3"/>
  <c r="G594" i="3"/>
  <c r="P594" i="3"/>
  <c r="Y594" i="3" s="1"/>
  <c r="Q594" i="3"/>
  <c r="R594" i="3"/>
  <c r="X594" i="3" s="1"/>
  <c r="S594" i="3"/>
  <c r="T594" i="3"/>
  <c r="U594" i="3"/>
  <c r="V594" i="3"/>
  <c r="W594" i="3"/>
  <c r="G595" i="3"/>
  <c r="P595" i="3"/>
  <c r="Q595" i="3"/>
  <c r="X595" i="3" s="1"/>
  <c r="R595" i="3"/>
  <c r="S595" i="3"/>
  <c r="T595" i="3"/>
  <c r="U595" i="3"/>
  <c r="V595" i="3"/>
  <c r="W595" i="3"/>
  <c r="Y595" i="3"/>
  <c r="G596" i="3"/>
  <c r="P596" i="3"/>
  <c r="Y596" i="3" s="1"/>
  <c r="Q596" i="3"/>
  <c r="R596" i="3"/>
  <c r="X596" i="3" s="1"/>
  <c r="S596" i="3"/>
  <c r="T596" i="3"/>
  <c r="U596" i="3"/>
  <c r="V596" i="3"/>
  <c r="W596" i="3"/>
  <c r="G597" i="3"/>
  <c r="P597" i="3"/>
  <c r="Q597" i="3"/>
  <c r="X597" i="3" s="1"/>
  <c r="R597" i="3"/>
  <c r="S597" i="3"/>
  <c r="Y597" i="3" s="1"/>
  <c r="T597" i="3"/>
  <c r="U597" i="3"/>
  <c r="V597" i="3"/>
  <c r="W597" i="3"/>
  <c r="G598" i="3"/>
  <c r="P598" i="3"/>
  <c r="Y598" i="3" s="1"/>
  <c r="Q598" i="3"/>
  <c r="R598" i="3"/>
  <c r="S598" i="3"/>
  <c r="T598" i="3"/>
  <c r="U598" i="3"/>
  <c r="V598" i="3"/>
  <c r="W598" i="3"/>
  <c r="X598" i="3"/>
  <c r="G599" i="3"/>
  <c r="P599" i="3"/>
  <c r="Q599" i="3"/>
  <c r="X599" i="3" s="1"/>
  <c r="R599" i="3"/>
  <c r="S599" i="3"/>
  <c r="Y599" i="3" s="1"/>
  <c r="T599" i="3"/>
  <c r="U599" i="3"/>
  <c r="V599" i="3"/>
  <c r="W599" i="3"/>
  <c r="G600" i="3"/>
  <c r="P600" i="3"/>
  <c r="Y600" i="3" s="1"/>
  <c r="Q600" i="3"/>
  <c r="R600" i="3"/>
  <c r="X600" i="3" s="1"/>
  <c r="S600" i="3"/>
  <c r="T600" i="3"/>
  <c r="U600" i="3"/>
  <c r="V600" i="3"/>
  <c r="W600" i="3"/>
  <c r="G601" i="3"/>
  <c r="P601" i="3"/>
  <c r="Q601" i="3"/>
  <c r="X601" i="3" s="1"/>
  <c r="R601" i="3"/>
  <c r="S601" i="3"/>
  <c r="Y601" i="3" s="1"/>
  <c r="T601" i="3"/>
  <c r="U601" i="3"/>
  <c r="V601" i="3"/>
  <c r="W601" i="3"/>
  <c r="G602" i="3"/>
  <c r="P602" i="3"/>
  <c r="Y602" i="3" s="1"/>
  <c r="Q602" i="3"/>
  <c r="R602" i="3"/>
  <c r="X602" i="3" s="1"/>
  <c r="S602" i="3"/>
  <c r="T602" i="3"/>
  <c r="U602" i="3"/>
  <c r="V602" i="3"/>
  <c r="W602" i="3"/>
  <c r="G603" i="3"/>
  <c r="P603" i="3"/>
  <c r="Q603" i="3"/>
  <c r="X603" i="3" s="1"/>
  <c r="R603" i="3"/>
  <c r="S603" i="3"/>
  <c r="T603" i="3"/>
  <c r="U603" i="3"/>
  <c r="V603" i="3"/>
  <c r="W603" i="3"/>
  <c r="Y603" i="3"/>
  <c r="G604" i="3"/>
  <c r="P604" i="3"/>
  <c r="Y604" i="3" s="1"/>
  <c r="Q604" i="3"/>
  <c r="R604" i="3"/>
  <c r="X604" i="3" s="1"/>
  <c r="S604" i="3"/>
  <c r="T604" i="3"/>
  <c r="U604" i="3"/>
  <c r="V604" i="3"/>
  <c r="W604" i="3"/>
  <c r="G605" i="3"/>
  <c r="P605" i="3"/>
  <c r="Q605" i="3"/>
  <c r="X605" i="3" s="1"/>
  <c r="R605" i="3"/>
  <c r="S605" i="3"/>
  <c r="Y605" i="3" s="1"/>
  <c r="T605" i="3"/>
  <c r="U605" i="3"/>
  <c r="V605" i="3"/>
  <c r="W605" i="3"/>
  <c r="G606" i="3"/>
  <c r="P606" i="3"/>
  <c r="Y606" i="3" s="1"/>
  <c r="Q606" i="3"/>
  <c r="R606" i="3"/>
  <c r="S606" i="3"/>
  <c r="T606" i="3"/>
  <c r="U606" i="3"/>
  <c r="V606" i="3"/>
  <c r="W606" i="3"/>
  <c r="X606" i="3"/>
  <c r="G607" i="3"/>
  <c r="P607" i="3"/>
  <c r="Q607" i="3"/>
  <c r="X607" i="3" s="1"/>
  <c r="R607" i="3"/>
  <c r="S607" i="3"/>
  <c r="Y607" i="3" s="1"/>
  <c r="T607" i="3"/>
  <c r="U607" i="3"/>
  <c r="V607" i="3"/>
  <c r="W607" i="3"/>
  <c r="G608" i="3"/>
  <c r="P608" i="3"/>
  <c r="Y608" i="3" s="1"/>
  <c r="Q608" i="3"/>
  <c r="R608" i="3"/>
  <c r="X608" i="3" s="1"/>
  <c r="S608" i="3"/>
  <c r="T608" i="3"/>
  <c r="U608" i="3"/>
  <c r="V608" i="3"/>
  <c r="W608" i="3"/>
  <c r="G609" i="3"/>
  <c r="P609" i="3"/>
  <c r="Q609" i="3"/>
  <c r="X609" i="3" s="1"/>
  <c r="R609" i="3"/>
  <c r="S609" i="3"/>
  <c r="Y609" i="3" s="1"/>
  <c r="T609" i="3"/>
  <c r="U609" i="3"/>
  <c r="V609" i="3"/>
  <c r="W609" i="3"/>
  <c r="G610" i="3"/>
  <c r="P610" i="3"/>
  <c r="Y610" i="3" s="1"/>
  <c r="Q610" i="3"/>
  <c r="R610" i="3"/>
  <c r="X610" i="3" s="1"/>
  <c r="S610" i="3"/>
  <c r="T610" i="3"/>
  <c r="U610" i="3"/>
  <c r="V610" i="3"/>
  <c r="W610" i="3"/>
  <c r="G611" i="3"/>
  <c r="P611" i="3"/>
  <c r="Q611" i="3"/>
  <c r="X611" i="3" s="1"/>
  <c r="R611" i="3"/>
  <c r="S611" i="3"/>
  <c r="T611" i="3"/>
  <c r="U611" i="3"/>
  <c r="V611" i="3"/>
  <c r="W611" i="3"/>
  <c r="Y611" i="3"/>
  <c r="S153" i="1"/>
  <c r="S2" i="1"/>
  <c r="S88" i="1"/>
  <c r="S42" i="1"/>
  <c r="S43" i="1"/>
  <c r="S154" i="1"/>
  <c r="S172" i="1"/>
  <c r="S175" i="1"/>
  <c r="S70" i="1"/>
  <c r="S155" i="1"/>
  <c r="S44" i="1"/>
  <c r="S72" i="1"/>
  <c r="S89" i="1"/>
  <c r="S157" i="1"/>
  <c r="S3" i="1"/>
  <c r="S109" i="1"/>
  <c r="S129" i="1"/>
  <c r="S4" i="1"/>
  <c r="S73" i="1"/>
  <c r="S130" i="1"/>
  <c r="S5" i="1"/>
  <c r="S46" i="1"/>
  <c r="S74" i="1"/>
  <c r="S90" i="1"/>
  <c r="S110" i="1"/>
  <c r="S135" i="1"/>
  <c r="S158" i="1"/>
  <c r="S111" i="1"/>
  <c r="S24" i="1"/>
  <c r="S47" i="1"/>
  <c r="S91" i="1"/>
  <c r="S6" i="1"/>
  <c r="S48" i="1"/>
  <c r="S162" i="1"/>
  <c r="S92" i="1"/>
  <c r="S112" i="1"/>
  <c r="S131" i="1"/>
  <c r="S136" i="1"/>
  <c r="S159" i="1"/>
  <c r="S156" i="1"/>
  <c r="S7" i="1"/>
  <c r="S49" i="1"/>
  <c r="S149" i="1"/>
  <c r="S93" i="1"/>
  <c r="S113" i="1"/>
  <c r="S132" i="1"/>
  <c r="S137" i="1"/>
  <c r="S161" i="1"/>
  <c r="S94" i="1"/>
  <c r="S8" i="1"/>
  <c r="S50" i="1"/>
  <c r="S75" i="1"/>
  <c r="S95" i="1"/>
  <c r="S114" i="1"/>
  <c r="S133" i="1"/>
  <c r="S138" i="1"/>
  <c r="S163" i="1"/>
  <c r="S51" i="1"/>
  <c r="S9" i="1"/>
  <c r="S52" i="1"/>
  <c r="S96" i="1"/>
  <c r="S115" i="1"/>
  <c r="S173" i="1"/>
  <c r="S76" i="1"/>
  <c r="S164" i="1"/>
  <c r="S77" i="1"/>
  <c r="S116" i="1"/>
  <c r="S117" i="1"/>
  <c r="S118" i="1"/>
  <c r="S10" i="1"/>
  <c r="S79" i="1"/>
  <c r="S97" i="1"/>
  <c r="S119" i="1"/>
  <c r="S80" i="1"/>
  <c r="S171" i="1"/>
  <c r="S11" i="1"/>
  <c r="S53" i="1"/>
  <c r="S98" i="1"/>
  <c r="S99" i="1"/>
  <c r="S100" i="1"/>
  <c r="S25" i="1"/>
  <c r="S26" i="1"/>
  <c r="S78" i="1"/>
  <c r="S101" i="1"/>
  <c r="S12" i="1"/>
  <c r="S13" i="1"/>
  <c r="S81" i="1"/>
  <c r="S71" i="1"/>
  <c r="S14" i="1"/>
  <c r="S15" i="1"/>
  <c r="S23" i="1"/>
  <c r="S16" i="1"/>
  <c r="S120" i="1"/>
  <c r="S165" i="1"/>
  <c r="S54" i="1"/>
  <c r="S17" i="1"/>
  <c r="S121" i="1"/>
  <c r="S18" i="1"/>
  <c r="S166" i="1"/>
  <c r="S19" i="1"/>
  <c r="S20" i="1"/>
  <c r="S21" i="1"/>
  <c r="S28" i="1"/>
  <c r="S102" i="1"/>
  <c r="S45" i="1"/>
  <c r="S55" i="1"/>
  <c r="S134" i="1"/>
  <c r="S56" i="1"/>
  <c r="S139" i="1"/>
  <c r="S57" i="1"/>
  <c r="S22" i="1"/>
  <c r="S31" i="1"/>
  <c r="S58" i="1"/>
  <c r="S140" i="1"/>
  <c r="S122" i="1"/>
  <c r="S59" i="1"/>
  <c r="S60" i="1"/>
  <c r="S61" i="1"/>
  <c r="S29" i="1"/>
  <c r="S41" i="1"/>
  <c r="S141" i="1"/>
  <c r="S167" i="1"/>
  <c r="S82" i="1"/>
  <c r="S62" i="1"/>
  <c r="S103" i="1"/>
  <c r="S142" i="1"/>
  <c r="S104" i="1"/>
  <c r="S32" i="1"/>
  <c r="S83" i="1"/>
  <c r="S105" i="1"/>
  <c r="S170" i="1"/>
  <c r="S123" i="1"/>
  <c r="S143" i="1"/>
  <c r="S168" i="1"/>
  <c r="S174" i="1"/>
  <c r="S124" i="1"/>
  <c r="S144" i="1"/>
  <c r="S33" i="1"/>
  <c r="S84" i="1"/>
  <c r="S63" i="1"/>
  <c r="S106" i="1"/>
  <c r="S145" i="1"/>
  <c r="S146" i="1"/>
  <c r="S64" i="1"/>
  <c r="S85" i="1"/>
  <c r="S34" i="1"/>
  <c r="S35" i="1"/>
  <c r="S65" i="1"/>
  <c r="S86" i="1"/>
  <c r="S107" i="1"/>
  <c r="S36" i="1"/>
  <c r="S37" i="1"/>
  <c r="S125" i="1"/>
  <c r="S66" i="1"/>
  <c r="S126" i="1"/>
  <c r="S67" i="1"/>
  <c r="S169" i="1"/>
  <c r="S108" i="1"/>
  <c r="S38" i="1"/>
  <c r="S87" i="1"/>
  <c r="S127" i="1"/>
  <c r="S147" i="1"/>
  <c r="S148" i="1"/>
  <c r="S68" i="1"/>
  <c r="S39" i="1"/>
  <c r="S69" i="1"/>
  <c r="S128" i="1"/>
  <c r="S150" i="1"/>
  <c r="S160" i="1"/>
  <c r="S151" i="1"/>
  <c r="S176" i="1"/>
  <c r="S40" i="1"/>
  <c r="S152" i="1"/>
  <c r="S30" i="1"/>
  <c r="S27" i="1"/>
  <c r="Q153" i="1"/>
  <c r="R153" i="1"/>
  <c r="Q2" i="1"/>
  <c r="R2" i="1"/>
  <c r="Q88" i="1"/>
  <c r="R88" i="1"/>
  <c r="Q42" i="1"/>
  <c r="R42" i="1"/>
  <c r="Q43" i="1"/>
  <c r="R43" i="1"/>
  <c r="Q154" i="1"/>
  <c r="R154" i="1"/>
  <c r="Q172" i="1"/>
  <c r="R172" i="1"/>
  <c r="Q175" i="1"/>
  <c r="R175" i="1"/>
  <c r="Q70" i="1"/>
  <c r="R70" i="1"/>
  <c r="Q155" i="1"/>
  <c r="R155" i="1"/>
  <c r="Q44" i="1"/>
  <c r="R44" i="1"/>
  <c r="R72" i="1" s="1"/>
  <c r="R89" i="1" s="1"/>
  <c r="R157" i="1" s="1"/>
  <c r="Q72" i="1"/>
  <c r="Q89" i="1"/>
  <c r="Q157" i="1"/>
  <c r="Q3" i="1"/>
  <c r="R3" i="1"/>
  <c r="R109" i="1" s="1"/>
  <c r="R129" i="1" s="1"/>
  <c r="Q109" i="1"/>
  <c r="Q129" i="1"/>
  <c r="Q4" i="1"/>
  <c r="R4" i="1"/>
  <c r="R73" i="1" s="1"/>
  <c r="R130" i="1" s="1"/>
  <c r="Q73" i="1"/>
  <c r="Q130" i="1"/>
  <c r="Q5" i="1"/>
  <c r="R5" i="1"/>
  <c r="R46" i="1" s="1"/>
  <c r="R74" i="1" s="1"/>
  <c r="R90" i="1" s="1"/>
  <c r="R110" i="1" s="1"/>
  <c r="R135" i="1" s="1"/>
  <c r="R158" i="1" s="1"/>
  <c r="Q46" i="1"/>
  <c r="Q74" i="1"/>
  <c r="Q90" i="1"/>
  <c r="Q110" i="1"/>
  <c r="Q135" i="1"/>
  <c r="Q158" i="1"/>
  <c r="Q111" i="1"/>
  <c r="R111" i="1"/>
  <c r="Q24" i="1"/>
  <c r="R24" i="1"/>
  <c r="Q47" i="1"/>
  <c r="R47" i="1"/>
  <c r="R91" i="1" s="1"/>
  <c r="Q91" i="1"/>
  <c r="Q6" i="1"/>
  <c r="R6" i="1"/>
  <c r="R48" i="1" s="1"/>
  <c r="R162" i="1" s="1"/>
  <c r="R92" i="1" s="1"/>
  <c r="Q48" i="1"/>
  <c r="Q162" i="1"/>
  <c r="Q92" i="1"/>
  <c r="Q112" i="1"/>
  <c r="Q131" i="1"/>
  <c r="Q136" i="1"/>
  <c r="Q159" i="1"/>
  <c r="Q156" i="1"/>
  <c r="R156" i="1"/>
  <c r="Q7" i="1"/>
  <c r="Q49" i="1"/>
  <c r="Q149" i="1"/>
  <c r="Q93" i="1"/>
  <c r="Q113" i="1"/>
  <c r="Q132" i="1"/>
  <c r="Q137" i="1"/>
  <c r="Q161" i="1"/>
  <c r="Q94" i="1"/>
  <c r="R94" i="1"/>
  <c r="Q8" i="1"/>
  <c r="R8" i="1"/>
  <c r="R50" i="1" s="1"/>
  <c r="R75" i="1" s="1"/>
  <c r="R95" i="1" s="1"/>
  <c r="R114" i="1" s="1"/>
  <c r="R133" i="1" s="1"/>
  <c r="R138" i="1" s="1"/>
  <c r="R163" i="1" s="1"/>
  <c r="Q50" i="1"/>
  <c r="Q75" i="1"/>
  <c r="Q95" i="1"/>
  <c r="Q114" i="1"/>
  <c r="Q133" i="1"/>
  <c r="Q138" i="1"/>
  <c r="Q163" i="1"/>
  <c r="Q51" i="1"/>
  <c r="R51" i="1"/>
  <c r="Q9" i="1"/>
  <c r="R9" i="1"/>
  <c r="R52" i="1" s="1"/>
  <c r="R96" i="1" s="1"/>
  <c r="R115" i="1" s="1"/>
  <c r="Q52" i="1"/>
  <c r="Q96" i="1"/>
  <c r="Q115" i="1"/>
  <c r="Q173" i="1"/>
  <c r="R173" i="1"/>
  <c r="Q76" i="1"/>
  <c r="R76" i="1"/>
  <c r="Q164" i="1"/>
  <c r="R164" i="1"/>
  <c r="Q77" i="1"/>
  <c r="R77" i="1"/>
  <c r="Q116" i="1"/>
  <c r="R116" i="1"/>
  <c r="Q117" i="1"/>
  <c r="R117" i="1"/>
  <c r="Q118" i="1"/>
  <c r="R118" i="1"/>
  <c r="Q10" i="1"/>
  <c r="R10" i="1"/>
  <c r="R79" i="1" s="1"/>
  <c r="R97" i="1" s="1"/>
  <c r="R119" i="1" s="1"/>
  <c r="Q79" i="1"/>
  <c r="Q97" i="1"/>
  <c r="Q119" i="1"/>
  <c r="Q80" i="1"/>
  <c r="R80" i="1"/>
  <c r="Q171" i="1"/>
  <c r="R171" i="1"/>
  <c r="Q11" i="1"/>
  <c r="R11" i="1"/>
  <c r="Q53" i="1"/>
  <c r="R53" i="1"/>
  <c r="Q98" i="1"/>
  <c r="R98" i="1"/>
  <c r="Q99" i="1"/>
  <c r="R99" i="1"/>
  <c r="Q100" i="1"/>
  <c r="R100" i="1"/>
  <c r="Q25" i="1"/>
  <c r="R25" i="1"/>
  <c r="R26" i="1" s="1"/>
  <c r="Q26" i="1"/>
  <c r="Q78" i="1"/>
  <c r="R78" i="1"/>
  <c r="Q101" i="1"/>
  <c r="R101" i="1"/>
  <c r="Q12" i="1"/>
  <c r="R12" i="1"/>
  <c r="Q13" i="1"/>
  <c r="R13" i="1"/>
  <c r="Q81" i="1"/>
  <c r="R81" i="1"/>
  <c r="Q71" i="1"/>
  <c r="R71" i="1"/>
  <c r="Q14" i="1"/>
  <c r="R14" i="1"/>
  <c r="Q15" i="1"/>
  <c r="R15" i="1"/>
  <c r="Q23" i="1"/>
  <c r="R23" i="1"/>
  <c r="Q16" i="1"/>
  <c r="R16" i="1"/>
  <c r="R120" i="1" s="1"/>
  <c r="R165" i="1" s="1"/>
  <c r="Q120" i="1"/>
  <c r="Q165" i="1"/>
  <c r="Q54" i="1"/>
  <c r="R54" i="1"/>
  <c r="Q17" i="1"/>
  <c r="R17" i="1"/>
  <c r="Q121" i="1"/>
  <c r="R121" i="1"/>
  <c r="Q18" i="1"/>
  <c r="R18" i="1"/>
  <c r="R166" i="1" s="1"/>
  <c r="Q166" i="1"/>
  <c r="Q19" i="1"/>
  <c r="R19" i="1"/>
  <c r="Q20" i="1"/>
  <c r="R20" i="1"/>
  <c r="Q21" i="1"/>
  <c r="R21" i="1"/>
  <c r="Q28" i="1"/>
  <c r="R28" i="1"/>
  <c r="Q102" i="1"/>
  <c r="R102" i="1"/>
  <c r="Q45" i="1"/>
  <c r="R45" i="1"/>
  <c r="Q55" i="1"/>
  <c r="R55" i="1"/>
  <c r="Q134" i="1"/>
  <c r="R134" i="1"/>
  <c r="Q56" i="1"/>
  <c r="R56" i="1"/>
  <c r="R139" i="1" s="1"/>
  <c r="Q139" i="1"/>
  <c r="Q57" i="1"/>
  <c r="R57" i="1"/>
  <c r="Q22" i="1"/>
  <c r="R22" i="1"/>
  <c r="Q31" i="1"/>
  <c r="R31" i="1"/>
  <c r="Q58" i="1"/>
  <c r="R58" i="1"/>
  <c r="R140" i="1" s="1"/>
  <c r="Q140" i="1"/>
  <c r="Q122" i="1"/>
  <c r="R122" i="1"/>
  <c r="Q59" i="1"/>
  <c r="R59" i="1"/>
  <c r="Q60" i="1"/>
  <c r="R60" i="1"/>
  <c r="Q61" i="1"/>
  <c r="R61" i="1"/>
  <c r="Q29" i="1"/>
  <c r="R29" i="1"/>
  <c r="Q41" i="1"/>
  <c r="R41" i="1"/>
  <c r="Q141" i="1"/>
  <c r="R141" i="1"/>
  <c r="R167" i="1" s="1"/>
  <c r="Q167" i="1"/>
  <c r="Q82" i="1"/>
  <c r="R82" i="1"/>
  <c r="Q62" i="1"/>
  <c r="R62" i="1"/>
  <c r="R103" i="1" s="1"/>
  <c r="R142" i="1" s="1"/>
  <c r="Q103" i="1"/>
  <c r="Q142" i="1"/>
  <c r="Q104" i="1"/>
  <c r="R104" i="1"/>
  <c r="Q32" i="1"/>
  <c r="R32" i="1"/>
  <c r="R83" i="1" s="1"/>
  <c r="R105" i="1" s="1"/>
  <c r="R170" i="1" s="1"/>
  <c r="Q83" i="1"/>
  <c r="Q105" i="1"/>
  <c r="Q170" i="1"/>
  <c r="Q123" i="1"/>
  <c r="R123" i="1"/>
  <c r="R143" i="1" s="1"/>
  <c r="R168" i="1" s="1"/>
  <c r="Q143" i="1"/>
  <c r="Q168" i="1"/>
  <c r="Q174" i="1"/>
  <c r="R174" i="1"/>
  <c r="R124" i="1" s="1"/>
  <c r="R144" i="1" s="1"/>
  <c r="Q124" i="1"/>
  <c r="Q144" i="1"/>
  <c r="Q33" i="1"/>
  <c r="R33" i="1"/>
  <c r="R84" i="1" s="1"/>
  <c r="Q84" i="1"/>
  <c r="Q63" i="1"/>
  <c r="Q106" i="1"/>
  <c r="Q145" i="1"/>
  <c r="Q146" i="1"/>
  <c r="R146" i="1"/>
  <c r="Q64" i="1"/>
  <c r="R64" i="1"/>
  <c r="R85" i="1" s="1"/>
  <c r="Q85" i="1"/>
  <c r="Q34" i="1"/>
  <c r="R34" i="1"/>
  <c r="Q35" i="1"/>
  <c r="R35" i="1"/>
  <c r="R65" i="1" s="1"/>
  <c r="R86" i="1" s="1"/>
  <c r="R107" i="1" s="1"/>
  <c r="Q65" i="1"/>
  <c r="Q86" i="1"/>
  <c r="Q107" i="1"/>
  <c r="Q36" i="1"/>
  <c r="R36" i="1"/>
  <c r="Q37" i="1"/>
  <c r="R37" i="1"/>
  <c r="Q125" i="1"/>
  <c r="R125" i="1"/>
  <c r="Q66" i="1"/>
  <c r="R66" i="1"/>
  <c r="R126" i="1" s="1"/>
  <c r="Q126" i="1"/>
  <c r="Q67" i="1"/>
  <c r="R67" i="1"/>
  <c r="R169" i="1" s="1"/>
  <c r="Q169" i="1"/>
  <c r="Q108" i="1"/>
  <c r="R108" i="1"/>
  <c r="Q38" i="1"/>
  <c r="R38" i="1"/>
  <c r="R87" i="1" s="1"/>
  <c r="Q87" i="1"/>
  <c r="Q127" i="1"/>
  <c r="R127" i="1"/>
  <c r="Q147" i="1"/>
  <c r="R147" i="1"/>
  <c r="Q148" i="1"/>
  <c r="R148" i="1"/>
  <c r="Q68" i="1"/>
  <c r="R68" i="1"/>
  <c r="Q39" i="1"/>
  <c r="R39" i="1"/>
  <c r="R69" i="1" s="1"/>
  <c r="R128" i="1" s="1"/>
  <c r="R150" i="1" s="1"/>
  <c r="Q69" i="1"/>
  <c r="Q128" i="1"/>
  <c r="Q150" i="1"/>
  <c r="Q160" i="1"/>
  <c r="R160" i="1"/>
  <c r="R151" i="1" s="1"/>
  <c r="R176" i="1" s="1"/>
  <c r="Q151" i="1"/>
  <c r="Q176" i="1"/>
  <c r="Q40" i="1"/>
  <c r="R40" i="1"/>
  <c r="Q152" i="1"/>
  <c r="R152" i="1"/>
  <c r="Q30" i="1"/>
  <c r="R30" i="1"/>
  <c r="R27" i="1"/>
  <c r="Q27" i="1"/>
  <c r="P109" i="1"/>
  <c r="P110" i="1"/>
  <c r="P111" i="1"/>
  <c r="P24" i="1"/>
  <c r="P112" i="1"/>
  <c r="P113" i="1"/>
  <c r="P114" i="1"/>
  <c r="P115" i="1"/>
  <c r="P116" i="1"/>
  <c r="P117" i="1"/>
  <c r="P118" i="1"/>
  <c r="P119" i="1"/>
  <c r="P25" i="1"/>
  <c r="P23" i="1"/>
  <c r="P120" i="1"/>
  <c r="P121" i="1"/>
  <c r="P28" i="1"/>
  <c r="P22" i="1"/>
  <c r="P122" i="1"/>
  <c r="P29" i="1"/>
  <c r="P123" i="1"/>
  <c r="P124" i="1"/>
  <c r="P125" i="1"/>
  <c r="P126" i="1"/>
  <c r="P127" i="1"/>
  <c r="P128" i="1"/>
  <c r="P30" i="1"/>
  <c r="P70" i="1"/>
  <c r="P72" i="1"/>
  <c r="P73" i="1"/>
  <c r="P74" i="1"/>
  <c r="P162" i="1"/>
  <c r="P149" i="1"/>
  <c r="P75" i="1"/>
  <c r="P76" i="1"/>
  <c r="P77" i="1"/>
  <c r="P79" i="1"/>
  <c r="P80" i="1"/>
  <c r="P81" i="1"/>
  <c r="P82" i="1"/>
  <c r="P83" i="1"/>
  <c r="P84" i="1"/>
  <c r="P85" i="1"/>
  <c r="P86" i="1"/>
  <c r="P87" i="1"/>
  <c r="P2" i="1"/>
  <c r="P3" i="1"/>
  <c r="P4" i="1"/>
  <c r="P5" i="1"/>
  <c r="P6" i="1"/>
  <c r="P156" i="1"/>
  <c r="P7" i="1"/>
  <c r="P8" i="1"/>
  <c r="P9" i="1"/>
  <c r="P173" i="1"/>
  <c r="P10" i="1"/>
  <c r="P11" i="1"/>
  <c r="P12" i="1"/>
  <c r="P13" i="1"/>
  <c r="P14" i="1"/>
  <c r="P15" i="1"/>
  <c r="P16" i="1"/>
  <c r="P17" i="1"/>
  <c r="P18" i="1"/>
  <c r="P19" i="1"/>
  <c r="P20" i="1"/>
  <c r="P21" i="1"/>
  <c r="P45" i="1"/>
  <c r="P31" i="1"/>
  <c r="P41" i="1"/>
  <c r="P32" i="1"/>
  <c r="P174" i="1"/>
  <c r="P33" i="1"/>
  <c r="P34" i="1"/>
  <c r="P35" i="1"/>
  <c r="P36" i="1"/>
  <c r="P37" i="1"/>
  <c r="P38" i="1"/>
  <c r="P39" i="1"/>
  <c r="P160" i="1"/>
  <c r="P40" i="1"/>
  <c r="P42" i="1"/>
  <c r="P43" i="1"/>
  <c r="P44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53" i="1"/>
  <c r="P154" i="1"/>
  <c r="P155" i="1"/>
  <c r="P157" i="1"/>
  <c r="P158" i="1"/>
  <c r="P159" i="1"/>
  <c r="P161" i="1"/>
  <c r="P163" i="1"/>
  <c r="P164" i="1"/>
  <c r="P165" i="1"/>
  <c r="P166" i="1"/>
  <c r="P167" i="1"/>
  <c r="P168" i="1"/>
  <c r="P169" i="1"/>
  <c r="P176" i="1"/>
  <c r="P172" i="1"/>
  <c r="P175" i="1"/>
  <c r="P135" i="1"/>
  <c r="P136" i="1"/>
  <c r="P137" i="1"/>
  <c r="P138" i="1"/>
  <c r="P171" i="1"/>
  <c r="P139" i="1"/>
  <c r="P140" i="1"/>
  <c r="P141" i="1"/>
  <c r="P142" i="1"/>
  <c r="P143" i="1"/>
  <c r="P144" i="1"/>
  <c r="P145" i="1"/>
  <c r="P146" i="1"/>
  <c r="P147" i="1"/>
  <c r="P148" i="1"/>
  <c r="P150" i="1"/>
  <c r="P151" i="1"/>
  <c r="P152" i="1"/>
  <c r="P129" i="1"/>
  <c r="P130" i="1"/>
  <c r="P131" i="1"/>
  <c r="P132" i="1"/>
  <c r="P133" i="1"/>
  <c r="P26" i="1"/>
  <c r="P78" i="1"/>
  <c r="P71" i="1"/>
  <c r="P134" i="1"/>
  <c r="P170" i="1"/>
  <c r="P27" i="1"/>
  <c r="X391" i="3" l="1"/>
  <c r="X351" i="3"/>
  <c r="X133" i="3"/>
  <c r="Y133" i="3"/>
  <c r="Y388" i="3"/>
  <c r="Y382" i="3"/>
  <c r="Y372" i="3"/>
  <c r="X364" i="3"/>
  <c r="X361" i="3"/>
  <c r="Y353" i="3"/>
  <c r="Y351" i="3"/>
  <c r="Y310" i="3"/>
  <c r="X276" i="3"/>
  <c r="X244" i="3"/>
  <c r="X212" i="3"/>
  <c r="X399" i="3"/>
  <c r="X375" i="3"/>
  <c r="Y354" i="3"/>
  <c r="X343" i="3"/>
  <c r="X338" i="3"/>
  <c r="Y335" i="3"/>
  <c r="X334" i="3"/>
  <c r="Y328" i="3"/>
  <c r="X320" i="3"/>
  <c r="X313" i="3"/>
  <c r="X288" i="3"/>
  <c r="X256" i="3"/>
  <c r="X224" i="3"/>
  <c r="Y396" i="3"/>
  <c r="Y364" i="3"/>
  <c r="X356" i="3"/>
  <c r="X353" i="3"/>
  <c r="Y350" i="3"/>
  <c r="Y345" i="3"/>
  <c r="Y343" i="3"/>
  <c r="X337" i="3"/>
  <c r="X301" i="3"/>
  <c r="Y301" i="3"/>
  <c r="X268" i="3"/>
  <c r="X236" i="3"/>
  <c r="X204" i="3"/>
  <c r="X165" i="3"/>
  <c r="Y165" i="3"/>
  <c r="X367" i="3"/>
  <c r="Y329" i="3"/>
  <c r="X328" i="3"/>
  <c r="Y324" i="3"/>
  <c r="X322" i="3"/>
  <c r="X306" i="3"/>
  <c r="X280" i="3"/>
  <c r="X248" i="3"/>
  <c r="X216" i="3"/>
  <c r="Y181" i="3"/>
  <c r="X377" i="3"/>
  <c r="Y374" i="3"/>
  <c r="Y369" i="3"/>
  <c r="Y356" i="3"/>
  <c r="X348" i="3"/>
  <c r="X345" i="3"/>
  <c r="Y342" i="3"/>
  <c r="Y337" i="3"/>
  <c r="X323" i="3"/>
  <c r="X318" i="3"/>
  <c r="Y313" i="3"/>
  <c r="Y299" i="3"/>
  <c r="X292" i="3"/>
  <c r="X260" i="3"/>
  <c r="X228" i="3"/>
  <c r="X196" i="3"/>
  <c r="X383" i="3"/>
  <c r="Y380" i="3"/>
  <c r="Y377" i="3"/>
  <c r="X359" i="3"/>
  <c r="X341" i="3"/>
  <c r="X340" i="3"/>
  <c r="X327" i="3"/>
  <c r="Y323" i="3"/>
  <c r="Y318" i="3"/>
  <c r="Y309" i="3"/>
  <c r="X208" i="3"/>
  <c r="X189" i="3"/>
  <c r="Y189" i="3"/>
  <c r="X149" i="3"/>
  <c r="Y149" i="3"/>
  <c r="X311" i="3"/>
  <c r="Y308" i="3"/>
  <c r="X293" i="3"/>
  <c r="X289" i="3"/>
  <c r="X285" i="3"/>
  <c r="X281" i="3"/>
  <c r="X277" i="3"/>
  <c r="X273" i="3"/>
  <c r="X269" i="3"/>
  <c r="X265" i="3"/>
  <c r="X261" i="3"/>
  <c r="X257" i="3"/>
  <c r="X253" i="3"/>
  <c r="X249" i="3"/>
  <c r="X245" i="3"/>
  <c r="X241" i="3"/>
  <c r="X237" i="3"/>
  <c r="X233" i="3"/>
  <c r="Y338" i="3"/>
  <c r="X317" i="3"/>
  <c r="Y314" i="3"/>
  <c r="Y311" i="3"/>
  <c r="X307" i="3"/>
  <c r="Y304" i="3"/>
  <c r="Y293" i="3"/>
  <c r="Y289" i="3"/>
  <c r="Y285" i="3"/>
  <c r="Y281" i="3"/>
  <c r="Y277" i="3"/>
  <c r="Y273" i="3"/>
  <c r="Y269" i="3"/>
  <c r="Y265" i="3"/>
  <c r="Y261" i="3"/>
  <c r="Y257" i="3"/>
  <c r="Y253" i="3"/>
  <c r="Y249" i="3"/>
  <c r="Y245" i="3"/>
  <c r="Y241" i="3"/>
  <c r="Y237" i="3"/>
  <c r="Y233" i="3"/>
  <c r="Y229" i="3"/>
  <c r="Y225" i="3"/>
  <c r="Y221" i="3"/>
  <c r="Y217" i="3"/>
  <c r="Y213" i="3"/>
  <c r="Y209" i="3"/>
  <c r="Y205" i="3"/>
  <c r="Y201" i="3"/>
  <c r="Y197" i="3"/>
  <c r="Y193" i="3"/>
  <c r="Y175" i="3"/>
  <c r="Y188" i="3"/>
  <c r="X187" i="3"/>
  <c r="X183" i="3"/>
  <c r="X182" i="3"/>
  <c r="Y174" i="3"/>
  <c r="X163" i="3"/>
  <c r="Y158" i="3"/>
  <c r="X147" i="3"/>
  <c r="Y142" i="3"/>
  <c r="Y137" i="3"/>
  <c r="X131" i="3"/>
  <c r="Y303" i="3"/>
  <c r="X299" i="3"/>
  <c r="Y296" i="3"/>
  <c r="Y292" i="3"/>
  <c r="Y288" i="3"/>
  <c r="Y284" i="3"/>
  <c r="Y280" i="3"/>
  <c r="Y276" i="3"/>
  <c r="Y272" i="3"/>
  <c r="Y268" i="3"/>
  <c r="Y264" i="3"/>
  <c r="Y260" i="3"/>
  <c r="Y256" i="3"/>
  <c r="Y252" i="3"/>
  <c r="Y248" i="3"/>
  <c r="Y244" i="3"/>
  <c r="Y240" i="3"/>
  <c r="Y236" i="3"/>
  <c r="Y232" i="3"/>
  <c r="Y228" i="3"/>
  <c r="Y224" i="3"/>
  <c r="Y220" i="3"/>
  <c r="Y216" i="3"/>
  <c r="Y212" i="3"/>
  <c r="Y208" i="3"/>
  <c r="Y204" i="3"/>
  <c r="Y200" i="3"/>
  <c r="Y196" i="3"/>
  <c r="Y192" i="3"/>
  <c r="Y183" i="3"/>
  <c r="Y178" i="3"/>
  <c r="X173" i="3"/>
  <c r="X157" i="3"/>
  <c r="X141" i="3"/>
  <c r="Y123" i="3"/>
  <c r="X325" i="3"/>
  <c r="X319" i="3"/>
  <c r="Y316" i="3"/>
  <c r="Y306" i="3"/>
  <c r="X295" i="3"/>
  <c r="X291" i="3"/>
  <c r="X287" i="3"/>
  <c r="X283" i="3"/>
  <c r="X279" i="3"/>
  <c r="X275" i="3"/>
  <c r="X271" i="3"/>
  <c r="X267" i="3"/>
  <c r="X263" i="3"/>
  <c r="X259" i="3"/>
  <c r="X255" i="3"/>
  <c r="X251" i="3"/>
  <c r="X247" i="3"/>
  <c r="X243" i="3"/>
  <c r="X239" i="3"/>
  <c r="X235" i="3"/>
  <c r="X231" i="3"/>
  <c r="X227" i="3"/>
  <c r="X223" i="3"/>
  <c r="X219" i="3"/>
  <c r="X215" i="3"/>
  <c r="X211" i="3"/>
  <c r="X207" i="3"/>
  <c r="X203" i="3"/>
  <c r="X199" i="3"/>
  <c r="X195" i="3"/>
  <c r="X191" i="3"/>
  <c r="X190" i="3"/>
  <c r="Y182" i="3"/>
  <c r="X177" i="3"/>
  <c r="Y171" i="3"/>
  <c r="Y168" i="3"/>
  <c r="X167" i="3"/>
  <c r="X166" i="3"/>
  <c r="Y162" i="3"/>
  <c r="Y155" i="3"/>
  <c r="Y152" i="3"/>
  <c r="X151" i="3"/>
  <c r="X150" i="3"/>
  <c r="Y146" i="3"/>
  <c r="Y139" i="3"/>
  <c r="Y136" i="3"/>
  <c r="X135" i="3"/>
  <c r="X134" i="3"/>
  <c r="Y130" i="3"/>
  <c r="X124" i="3"/>
  <c r="Y325" i="3"/>
  <c r="Y322" i="3"/>
  <c r="Y319" i="3"/>
  <c r="X309" i="3"/>
  <c r="Y295" i="3"/>
  <c r="Y291" i="3"/>
  <c r="Y287" i="3"/>
  <c r="Y283" i="3"/>
  <c r="Y279" i="3"/>
  <c r="Y275" i="3"/>
  <c r="Y271" i="3"/>
  <c r="Y267" i="3"/>
  <c r="Y263" i="3"/>
  <c r="Y259" i="3"/>
  <c r="Y255" i="3"/>
  <c r="Y251" i="3"/>
  <c r="Y247" i="3"/>
  <c r="Y243" i="3"/>
  <c r="Y239" i="3"/>
  <c r="Y235" i="3"/>
  <c r="Y231" i="3"/>
  <c r="Y227" i="3"/>
  <c r="Y223" i="3"/>
  <c r="Y219" i="3"/>
  <c r="Y215" i="3"/>
  <c r="Y211" i="3"/>
  <c r="Y207" i="3"/>
  <c r="Y203" i="3"/>
  <c r="Y199" i="3"/>
  <c r="Y195" i="3"/>
  <c r="Y191" i="3"/>
  <c r="Y186" i="3"/>
  <c r="X181" i="3"/>
  <c r="Y177" i="3"/>
  <c r="X161" i="3"/>
  <c r="X145" i="3"/>
  <c r="X129" i="3"/>
  <c r="X123" i="3"/>
  <c r="X333" i="3"/>
  <c r="Y298" i="3"/>
  <c r="Y190" i="3"/>
  <c r="X185" i="3"/>
  <c r="Y179" i="3"/>
  <c r="Y172" i="3"/>
  <c r="X171" i="3"/>
  <c r="X170" i="3"/>
  <c r="Y166" i="3"/>
  <c r="Y159" i="3"/>
  <c r="Y156" i="3"/>
  <c r="X155" i="3"/>
  <c r="X154" i="3"/>
  <c r="Y150" i="3"/>
  <c r="Y143" i="3"/>
  <c r="Y140" i="3"/>
  <c r="X139" i="3"/>
  <c r="X138" i="3"/>
  <c r="Y134" i="3"/>
  <c r="Y129" i="3"/>
  <c r="Y127" i="3"/>
  <c r="Y126" i="3"/>
  <c r="Y19" i="3"/>
  <c r="Y7" i="3"/>
  <c r="R131" i="1"/>
  <c r="R136" i="1"/>
  <c r="R112" i="1" s="1"/>
  <c r="R159" i="1"/>
  <c r="R106" i="1"/>
  <c r="R145" i="1"/>
  <c r="R63" i="1" s="1"/>
  <c r="R49" i="1"/>
  <c r="R149" i="1"/>
  <c r="R93" i="1"/>
  <c r="R113" i="1"/>
  <c r="R132" i="1"/>
  <c r="R137" i="1"/>
  <c r="R7" i="1" s="1"/>
  <c r="R161" i="1"/>
</calcChain>
</file>

<file path=xl/sharedStrings.xml><?xml version="1.0" encoding="utf-8"?>
<sst xmlns="http://schemas.openxmlformats.org/spreadsheetml/2006/main" count="16563" uniqueCount="3452">
  <si>
    <t>Cell</t>
  </si>
  <si>
    <t>Embryo</t>
  </si>
  <si>
    <t>Div time</t>
  </si>
  <si>
    <t>WT Div time</t>
  </si>
  <si>
    <t>WT Div time SD</t>
  </si>
  <si>
    <t>CC</t>
  </si>
  <si>
    <t>WT CC</t>
  </si>
  <si>
    <t>WT CC SD</t>
  </si>
  <si>
    <t>CC Deviation</t>
  </si>
  <si>
    <t>CC Z score</t>
  </si>
  <si>
    <t>Terminal Cell Length</t>
  </si>
  <si>
    <t>Terminal cell delta</t>
  </si>
  <si>
    <t>Terminal Cell Z</t>
  </si>
  <si>
    <t>ABal_X20190417_ref.2_JIM529_L2</t>
  </si>
  <si>
    <t>ABal</t>
  </si>
  <si>
    <t>X20190417_ref.2_JIM529_L2</t>
  </si>
  <si>
    <t>NA</t>
  </si>
  <si>
    <t>ABalpaaaa_X20190417_ref.2_JIM529_L2</t>
  </si>
  <si>
    <t>ABalpaaaa</t>
  </si>
  <si>
    <t>ABalpaapa_X20190417_ref.2_JIM529_L2</t>
  </si>
  <si>
    <t>ABalpaapa</t>
  </si>
  <si>
    <t>ABalppapap_X20190417_ref.2_JIM529_L2</t>
  </si>
  <si>
    <t>ABalppapap</t>
  </si>
  <si>
    <t>ABar_X20190417_ref.2_JIM529_L2</t>
  </si>
  <si>
    <t>ABar</t>
  </si>
  <si>
    <t>ABaraaaaa_X20190417_ref.2_JIM529_L2</t>
  </si>
  <si>
    <t>ABaraaaaa</t>
  </si>
  <si>
    <t>ABaraaaap_X20190417_ref.2_JIM529_L2</t>
  </si>
  <si>
    <t>ABaraaaap</t>
  </si>
  <si>
    <t>ABaraaapa_X20190417_ref.2_JIM529_L2</t>
  </si>
  <si>
    <t>ABaraaapa</t>
  </si>
  <si>
    <t>ABaraaapp_X20190417_ref.2_JIM529_L2</t>
  </si>
  <si>
    <t>ABaraaapp</t>
  </si>
  <si>
    <t>ABarappap_X20190417_ref.2_JIM529_L2</t>
  </si>
  <si>
    <t>ABarappap</t>
  </si>
  <si>
    <t>ABarappapa_X20190417_ref.2_JIM529_L2</t>
  </si>
  <si>
    <t>ABarappapa</t>
  </si>
  <si>
    <t>ABarappapp_X20190417_ref.2_JIM529_L2</t>
  </si>
  <si>
    <t>ABarappapp</t>
  </si>
  <si>
    <t>ABarpaaaa_X20190417_ref.2_JIM529_L2</t>
  </si>
  <si>
    <t>ABarpaaaa</t>
  </si>
  <si>
    <t>ABpl_X20190417_ref.2_JIM529_L2</t>
  </si>
  <si>
    <t>ABpl</t>
  </si>
  <si>
    <t>ABpr_X20190417_ref.2_JIM529_L2</t>
  </si>
  <si>
    <t>ABpr</t>
  </si>
  <si>
    <t>ABpraapaaa_X20190417_ref.2_JIM529_L2</t>
  </si>
  <si>
    <t>ABpraapaaa</t>
  </si>
  <si>
    <t>ABprpaaaaa_X20190417_ref.2_JIM529_L2</t>
  </si>
  <si>
    <t>ABprpaaaaa</t>
  </si>
  <si>
    <t>C_X20190417_ref.2_JIM529_L2</t>
  </si>
  <si>
    <t>C</t>
  </si>
  <si>
    <t>E_X20190417_ref.2_JIM529_L2</t>
  </si>
  <si>
    <t>E</t>
  </si>
  <si>
    <t>Ear_X20190417_ref.2_JIM529_L2</t>
  </si>
  <si>
    <t>Ear</t>
  </si>
  <si>
    <t>MS_X20190417_ref.2_JIM529_L2</t>
  </si>
  <si>
    <t>MS</t>
  </si>
  <si>
    <t>MSaapapa_X20190417_ref.2_JIM529_L2</t>
  </si>
  <si>
    <t>MSaapapa</t>
  </si>
  <si>
    <t>MSaapapp_X20190417_ref.2_JIM529_L2</t>
  </si>
  <si>
    <t>MSaapapp</t>
  </si>
  <si>
    <t>MSpaaaa_X20190417_ref.2_JIM529_L2</t>
  </si>
  <si>
    <t>MSpaaaa</t>
  </si>
  <si>
    <t>MSpaaap_X20190417_ref.2_JIM529_L2</t>
  </si>
  <si>
    <t>MSpaaap</t>
  </si>
  <si>
    <t>MSpapaap_X20190417_ref.2_JIM529_L2</t>
  </si>
  <si>
    <t>MSpapaap</t>
  </si>
  <si>
    <t>MSpappa_X20190417_ref.2_JIM529_L2</t>
  </si>
  <si>
    <t>MSpappa</t>
  </si>
  <si>
    <t>P3_X20190417_ref.2_JIM529_L2</t>
  </si>
  <si>
    <t>P3</t>
  </si>
  <si>
    <t>ABalapap_X20181207_JIM529_L4</t>
  </si>
  <si>
    <t>ABalapap</t>
  </si>
  <si>
    <t>X20181207_JIM529_L4</t>
  </si>
  <si>
    <t>ABalpaaa_X20181207_JIM529_L4</t>
  </si>
  <si>
    <t>ABalpaaa</t>
  </si>
  <si>
    <t>ABalpaaap_X20181207_JIM529_L4</t>
  </si>
  <si>
    <t>ABalpaaap</t>
  </si>
  <si>
    <t>ABalpaapa_X20181207_JIM529_L4</t>
  </si>
  <si>
    <t>ABaraaaaa_X20181207_JIM529_L4</t>
  </si>
  <si>
    <t>ABaraaaap_X20181207_JIM529_L4</t>
  </si>
  <si>
    <t>ABaraaapa_X20181207_JIM529_L4</t>
  </si>
  <si>
    <t>ABarapapa_X20181207_JIM529_L4</t>
  </si>
  <si>
    <t>ABarapapa</t>
  </si>
  <si>
    <t>ABarappa_X20181207_JIM529_L4</t>
  </si>
  <si>
    <t>ABarappa</t>
  </si>
  <si>
    <t>ABarpaaaa_X20181207_JIM529_L4</t>
  </si>
  <si>
    <t>ABarpaaap_X20181207_JIM529_L4</t>
  </si>
  <si>
    <t>ABarpaaap</t>
  </si>
  <si>
    <t>ABplappap_X20181207_JIM529_L4</t>
  </si>
  <si>
    <t>ABplappap</t>
  </si>
  <si>
    <t>MSaaaap_X20181207_JIM529_L4</t>
  </si>
  <si>
    <t>MSaaaap</t>
  </si>
  <si>
    <t>MSaapaa_X20181207_JIM529_L4</t>
  </si>
  <si>
    <t>MSaapaa</t>
  </si>
  <si>
    <t>MSaapp_X20181207_JIM529_L4</t>
  </si>
  <si>
    <t>MSaapp</t>
  </si>
  <si>
    <t>MSapap_X20181207_JIM529_L4</t>
  </si>
  <si>
    <t>MSapap</t>
  </si>
  <si>
    <t>MSappp_X20181207_JIM529_L4</t>
  </si>
  <si>
    <t>MSappp</t>
  </si>
  <si>
    <t>MSpapaa_X20181207_JIM529_L4</t>
  </si>
  <si>
    <t>MSpapaa</t>
  </si>
  <si>
    <t>ABalaaapal_X20181030_JIM529_L2</t>
  </si>
  <si>
    <t>ABalaaapal</t>
  </si>
  <si>
    <t>X20181030_JIM529_L2</t>
  </si>
  <si>
    <t>ABalpaaaa_X20181030_JIM529_L2</t>
  </si>
  <si>
    <t>ABalpaaap_X20181030_JIM529_L2</t>
  </si>
  <si>
    <t>ABalpaapa_X20181030_JIM529_L2</t>
  </si>
  <si>
    <t>ABaraaaaa_X20181030_JIM529_L2</t>
  </si>
  <si>
    <t>ABaraaaaaa_X20181030_JIM529_L2</t>
  </si>
  <si>
    <t>ABaraaaaaa</t>
  </si>
  <si>
    <t>ABaraaaap_X20181030_JIM529_L2</t>
  </si>
  <si>
    <t>ABaraaapa_X20181030_JIM529_L2</t>
  </si>
  <si>
    <t>ABaraaapp_X20181030_JIM529_L2</t>
  </si>
  <si>
    <t>ABaraaappp_X20181030_JIM529_L2</t>
  </si>
  <si>
    <t>ABaraaappp</t>
  </si>
  <si>
    <t>ABarpaaaa_X20181030_JIM529_L2</t>
  </si>
  <si>
    <t>ABarpp_X20181030_JIM529_L2</t>
  </si>
  <si>
    <t>ABarpp</t>
  </si>
  <si>
    <t>ABplaaaaaa_X20181030_JIM529_L2</t>
  </si>
  <si>
    <t>ABplaaaaaa</t>
  </si>
  <si>
    <t>ABplaapaaa_X20181030_JIM529_L2</t>
  </si>
  <si>
    <t>ABplaapaaa</t>
  </si>
  <si>
    <t>ABplpp_X20181030_JIM529_L2</t>
  </si>
  <si>
    <t>ABplpp</t>
  </si>
  <si>
    <t>ABplppapaa_X20181030_JIM529_L2</t>
  </si>
  <si>
    <t>ABplppapaa</t>
  </si>
  <si>
    <t>ABpraapaaa_X20181030_JIM529_L2</t>
  </si>
  <si>
    <t>ABprpa_X20181030_JIM529_L2</t>
  </si>
  <si>
    <t>ABprpa</t>
  </si>
  <si>
    <t>ABprpapapa_X20181030_JIM529_L2</t>
  </si>
  <si>
    <t>ABprpapapa</t>
  </si>
  <si>
    <t>ABprpp_X20181030_JIM529_L2</t>
  </si>
  <si>
    <t>ABprpp</t>
  </si>
  <si>
    <t>ABprppa_X20181030_JIM529_L2</t>
  </si>
  <si>
    <t>ABprppa</t>
  </si>
  <si>
    <t>ABprpppapa_X20181030_JIM529_L2</t>
  </si>
  <si>
    <t>ABprpppapa</t>
  </si>
  <si>
    <t>Cp_X20181030_JIM529_L2</t>
  </si>
  <si>
    <t>Cp</t>
  </si>
  <si>
    <t>Ea_X20181030_JIM529_L2</t>
  </si>
  <si>
    <t>Ea</t>
  </si>
  <si>
    <t>MSa_X20181030_JIM529_L2</t>
  </si>
  <si>
    <t>MSa</t>
  </si>
  <si>
    <t>MSaapaa_X20181030_JIM529_L2</t>
  </si>
  <si>
    <t>MSaapapp_X20181030_JIM529_L2</t>
  </si>
  <si>
    <t>MSaapp_X20181030_JIM529_L2</t>
  </si>
  <si>
    <t>MSappap_X20181030_JIM529_L2</t>
  </si>
  <si>
    <t>MSappap</t>
  </si>
  <si>
    <t>MSappp_X20181030_JIM529_L2</t>
  </si>
  <si>
    <t>MSapppp_X20181030_JIM529_L2</t>
  </si>
  <si>
    <t>MSapppp</t>
  </si>
  <si>
    <t>MSpa_X20181030_JIM529_L2</t>
  </si>
  <si>
    <t>MSpa</t>
  </si>
  <si>
    <t>MSpapaa_X20181030_JIM529_L2</t>
  </si>
  <si>
    <t>MSpappa_X20181030_JIM529_L2</t>
  </si>
  <si>
    <t>MSpapppa_X20181030_JIM529_L2</t>
  </si>
  <si>
    <t>MSpapppa</t>
  </si>
  <si>
    <t>MSpp_X20181030_JIM529_L2</t>
  </si>
  <si>
    <t>MSpp</t>
  </si>
  <si>
    <t>ABalaap_X20181101_JIM529_L4</t>
  </si>
  <si>
    <t>ABalaap</t>
  </si>
  <si>
    <t>X20181101_JIM529_L4</t>
  </si>
  <si>
    <t>ABalapaa_X20181101_JIM529_L4</t>
  </si>
  <si>
    <t>ABalapaa</t>
  </si>
  <si>
    <t>ABalpaaa_X20181101_JIM529_L4</t>
  </si>
  <si>
    <t>ABalpaapa_X20181101_JIM529_L4</t>
  </si>
  <si>
    <t>ABaraaaa_X20181101_JIM529_L4</t>
  </si>
  <si>
    <t>ABaraaaa</t>
  </si>
  <si>
    <t>ABaraaaaa_X20181101_JIM529_L4</t>
  </si>
  <si>
    <t>ABaraaaap_X20181101_JIM529_L4</t>
  </si>
  <si>
    <t>ABaraaapa_X20181101_JIM529_L4</t>
  </si>
  <si>
    <t>ABaraaapap_X20181101_JIM529_L4</t>
  </si>
  <si>
    <t>ABaraaapap</t>
  </si>
  <si>
    <t>ABaraaapp_X20181101_JIM529_L4</t>
  </si>
  <si>
    <t>ABarppaa_X20181101_JIM529_L4</t>
  </si>
  <si>
    <t>ABarppaa</t>
  </si>
  <si>
    <t>ABpraapapp_X20181101_JIM529_L4</t>
  </si>
  <si>
    <t>ABpraapapp</t>
  </si>
  <si>
    <t>Cpaap_X20181101_JIM529_L4</t>
  </si>
  <si>
    <t>Cpaap</t>
  </si>
  <si>
    <t>Cppa_X20181101_JIM529_L4</t>
  </si>
  <si>
    <t>Cppa</t>
  </si>
  <si>
    <t>Dppa_X20181101_JIM529_L4</t>
  </si>
  <si>
    <t>Dppa</t>
  </si>
  <si>
    <t>Eala_X20181101_JIM529_L4</t>
  </si>
  <si>
    <t>Eala</t>
  </si>
  <si>
    <t>Eara_X20181101_JIM529_L4</t>
  </si>
  <si>
    <t>Eara</t>
  </si>
  <si>
    <t>Epl_X20181101_JIM529_L4</t>
  </si>
  <si>
    <t>Epl</t>
  </si>
  <si>
    <t>Epr_X20181101_JIM529_L4</t>
  </si>
  <si>
    <t>Epr</t>
  </si>
  <si>
    <t>MSaaap_X20181101_JIM529_L4</t>
  </si>
  <si>
    <t>MSaaap</t>
  </si>
  <si>
    <t>MSaappa_X20181101_JIM529_L4</t>
  </si>
  <si>
    <t>MSaappa</t>
  </si>
  <si>
    <t>MSapap_X20181101_JIM529_L4</t>
  </si>
  <si>
    <t>MSappp_X20181101_JIM529_L4</t>
  </si>
  <si>
    <t>MSpaaap_X20181101_JIM529_L4</t>
  </si>
  <si>
    <t>MSpaap_X20181101_JIM529_L4</t>
  </si>
  <si>
    <t>MSpaap</t>
  </si>
  <si>
    <t>MSpapp_X20181101_JIM529_L4</t>
  </si>
  <si>
    <t>MSpapp</t>
  </si>
  <si>
    <t>MSpappa_X20181101_JIM529_L4</t>
  </si>
  <si>
    <t>ABalaaapar_X20190321_ref.2_JIM529_L2</t>
  </si>
  <si>
    <t>ABalaaapar</t>
  </si>
  <si>
    <t>X20190321_ref.2_JIM529_L2</t>
  </si>
  <si>
    <t>ABalpaaa_X20190321_ref.2_JIM529_L2</t>
  </si>
  <si>
    <t>ABalpaapa_X20190321_ref.2_JIM529_L2</t>
  </si>
  <si>
    <t>ABaraaaa_X20190321_ref.2_JIM529_L2</t>
  </si>
  <si>
    <t>ABaraaaaa_X20190321_ref.2_JIM529_L2</t>
  </si>
  <si>
    <t>ABaraaaap_X20190321_ref.2_JIM529_L2</t>
  </si>
  <si>
    <t>ABaraaap_X20190321_ref.2_JIM529_L2</t>
  </si>
  <si>
    <t>ABaraaap</t>
  </si>
  <si>
    <t>ABaraaapa_X20190321_ref.2_JIM529_L2</t>
  </si>
  <si>
    <t>ABaraaapp_X20190321_ref.2_JIM529_L2</t>
  </si>
  <si>
    <t>ABarpaaaa_X20190321_ref.2_JIM529_L2</t>
  </si>
  <si>
    <t>ABarppap_X20190321_ref.2_JIM529_L2</t>
  </si>
  <si>
    <t>ABarppap</t>
  </si>
  <si>
    <t>ABarppapa_X20190321_ref.2_JIM529_L2</t>
  </si>
  <si>
    <t>ABarppapa</t>
  </si>
  <si>
    <t>ABarppapp_X20190321_ref.2_JIM529_L2</t>
  </si>
  <si>
    <t>ABarppapp</t>
  </si>
  <si>
    <t>ABplaaaa_X20190321_ref.2_JIM529_L2</t>
  </si>
  <si>
    <t>ABplaaaa</t>
  </si>
  <si>
    <t>Capapa_X20190321_ref.2_JIM529_L2</t>
  </si>
  <si>
    <t>Capapa</t>
  </si>
  <si>
    <t>MSaaap_X20190321_ref.2_JIM529_L2</t>
  </si>
  <si>
    <t>MSaaapap_X20190321_ref.2_JIM529_L2</t>
  </si>
  <si>
    <t>MSaaapap</t>
  </si>
  <si>
    <t>MSaapaa_X20190321_ref.2_JIM529_L2</t>
  </si>
  <si>
    <t>MSaappa_X20190321_ref.2_JIM529_L2</t>
  </si>
  <si>
    <t>MSappp_X20190321_ref.2_JIM529_L2</t>
  </si>
  <si>
    <t>MSpap_X20190321_ref.2_JIM529_L2</t>
  </si>
  <si>
    <t>MSpap</t>
  </si>
  <si>
    <t>ABalaaaa_X20190423_ref.2_JIM529_L2</t>
  </si>
  <si>
    <t>ABalaaaa</t>
  </si>
  <si>
    <t>X20190423_ref.2_JIM529_L2</t>
  </si>
  <si>
    <t>ABalapaaaa_X20190423_ref.2_JIM529_L2</t>
  </si>
  <si>
    <t>ABalapaaaa</t>
  </si>
  <si>
    <t>ABalappaap_X20190423_ref.2_JIM529_L2</t>
  </si>
  <si>
    <t>ABalappaap</t>
  </si>
  <si>
    <t>ABalpaaa_X20190423_ref.2_JIM529_L2</t>
  </si>
  <si>
    <t>ABalpaapa_X20190423_ref.2_JIM529_L2</t>
  </si>
  <si>
    <t>ABaraaaaa_X20190423_ref.2_JIM529_L2</t>
  </si>
  <si>
    <t>ABaraaaap_X20190423_ref.2_JIM529_L2</t>
  </si>
  <si>
    <t>ABaraaapa_X20190423_ref.2_JIM529_L2</t>
  </si>
  <si>
    <t>ABarapapaa_X20190423_ref.2_JIM529_L2</t>
  </si>
  <si>
    <t>ABarapapaa</t>
  </si>
  <si>
    <t>ABpraapaaa_X20190423_ref.2_JIM529_L2</t>
  </si>
  <si>
    <t>ABprpapapa_X20190423_ref.2_JIM529_L2</t>
  </si>
  <si>
    <t>MSaaaaaa_X20190423_ref.2_JIM529_L2</t>
  </si>
  <si>
    <t>MSaaaaaa</t>
  </si>
  <si>
    <t>MSaapapa_X20190423_ref.2_JIM529_L2</t>
  </si>
  <si>
    <t>MSpaap_X20190423_ref.2_JIM529_L2</t>
  </si>
  <si>
    <t>MSpapppa_X20190423_ref.2_JIM529_L2</t>
  </si>
  <si>
    <t>ABalapaapa_X20190417_ref.2_JIM529_L8</t>
  </si>
  <si>
    <t>ABalapaapa</t>
  </si>
  <si>
    <t>X20190417_ref.2_JIM529_L8</t>
  </si>
  <si>
    <t>ABalapaapp_X20190417_ref.2_JIM529_L8</t>
  </si>
  <si>
    <t>ABalapaapp</t>
  </si>
  <si>
    <t>ABalpaapa_X20190417_ref.2_JIM529_L8</t>
  </si>
  <si>
    <t>ABaraaaaa_X20190417_ref.2_JIM529_L8</t>
  </si>
  <si>
    <t>ABaraaaap_X20190417_ref.2_JIM529_L8</t>
  </si>
  <si>
    <t>ABaraaapa_X20190417_ref.2_JIM529_L8</t>
  </si>
  <si>
    <t>ABarpaaapa_X20190417_ref.2_JIM529_L8</t>
  </si>
  <si>
    <t>ABarpaaapa</t>
  </si>
  <si>
    <t>Cppa_X20190417_ref.2_JIM529_L8</t>
  </si>
  <si>
    <t>Eala_X20190417_ref.2_JIM529_L8</t>
  </si>
  <si>
    <t>MSaaaaaa_X20190417_ref.2_JIM529_L8</t>
  </si>
  <si>
    <t>MSaaap_X20190417_ref.2_JIM529_L8</t>
  </si>
  <si>
    <t>MSaapapa_X20190417_ref.2_JIM529_L8</t>
  </si>
  <si>
    <t>MSaapapp_X20190417_ref.2_JIM529_L8</t>
  </si>
  <si>
    <t>MSaappa_X20190417_ref.2_JIM529_L8</t>
  </si>
  <si>
    <t>MSaapppa_X20190417_ref.2_JIM529_L8</t>
  </si>
  <si>
    <t>MSaapppa</t>
  </si>
  <si>
    <t>MSpapap_X20190417_ref.2_JIM529_L8</t>
  </si>
  <si>
    <t>MSpapap</t>
  </si>
  <si>
    <t>MSpapapa_X20190417_ref.2_JIM529_L8</t>
  </si>
  <si>
    <t>MSpapapa</t>
  </si>
  <si>
    <t>MSpappa_X20190417_ref.2_JIM529_L8</t>
  </si>
  <si>
    <t>MSpapppa_X20190417_ref.2_JIM529_L8</t>
  </si>
  <si>
    <t>MSppppa_X20190417_ref.2_JIM529_L8</t>
  </si>
  <si>
    <t>MSppppa</t>
  </si>
  <si>
    <t>ABalpaaaa_X20190417_ref.2_JIM529_L7</t>
  </si>
  <si>
    <t>X20190417_ref.2_JIM529_L7</t>
  </si>
  <si>
    <t>ABalpaaap_X20190417_ref.2_JIM529_L7</t>
  </si>
  <si>
    <t>ABaraaaaa_X20190417_ref.2_JIM529_L7</t>
  </si>
  <si>
    <t>ABaraaaap_X20190417_ref.2_JIM529_L7</t>
  </si>
  <si>
    <t>ABaraaapa_X20190417_ref.2_JIM529_L7</t>
  </si>
  <si>
    <t>ABpl_X20190417_ref.2_JIM529_L7</t>
  </si>
  <si>
    <t>ABpla_X20190417_ref.2_JIM529_L7</t>
  </si>
  <si>
    <t>ABpla</t>
  </si>
  <si>
    <t>ABplp_X20190417_ref.2_JIM529_L7</t>
  </si>
  <si>
    <t>ABplp</t>
  </si>
  <si>
    <t>Cpapp_X20190417_ref.2_JIM529_L7</t>
  </si>
  <si>
    <t>Cpapp</t>
  </si>
  <si>
    <t>MSaapaa_X20190417_ref.2_JIM529_L7</t>
  </si>
  <si>
    <t>combined delta</t>
  </si>
  <si>
    <t>last</t>
  </si>
  <si>
    <t>count</t>
  </si>
  <si>
    <t>total</t>
  </si>
  <si>
    <t>ref-2 peak</t>
  </si>
  <si>
    <t>Check</t>
  </si>
  <si>
    <t>ABpraaapppp</t>
  </si>
  <si>
    <t>ABalpapapa</t>
  </si>
  <si>
    <t>ABplppappp</t>
  </si>
  <si>
    <t>ABalpapaaa</t>
  </si>
  <si>
    <t>ABprpaaap</t>
  </si>
  <si>
    <t>ABalppppap</t>
  </si>
  <si>
    <t>ABprapa</t>
  </si>
  <si>
    <t>ABplpaaapp</t>
  </si>
  <si>
    <t>ABprpappp</t>
  </si>
  <si>
    <t>ABarpaapp</t>
  </si>
  <si>
    <t>ABplaap</t>
  </si>
  <si>
    <t>ABalpaaaaa</t>
  </si>
  <si>
    <t>ABalaaaala</t>
  </si>
  <si>
    <t>ABplaapap</t>
  </si>
  <si>
    <t>ABalpapaa</t>
  </si>
  <si>
    <t>ABplaappp</t>
  </si>
  <si>
    <t>ABpraaap</t>
  </si>
  <si>
    <t>ABplaaa</t>
  </si>
  <si>
    <t>ABalapaaap</t>
  </si>
  <si>
    <t>ABplaaaaap</t>
  </si>
  <si>
    <t>ABpraaappp</t>
  </si>
  <si>
    <t>ABalappapp</t>
  </si>
  <si>
    <t>MSaaaa</t>
  </si>
  <si>
    <t>ABplpaaaap</t>
  </si>
  <si>
    <t>ABalppaaap</t>
  </si>
  <si>
    <t>ABprappap</t>
  </si>
  <si>
    <t>ABplppapp</t>
  </si>
  <si>
    <t>ABalpappa</t>
  </si>
  <si>
    <t>Dp</t>
  </si>
  <si>
    <t>ABpraappa</t>
  </si>
  <si>
    <t>ABprpaaaap</t>
  </si>
  <si>
    <t>ABplapaap</t>
  </si>
  <si>
    <t>ABpraaaapp</t>
  </si>
  <si>
    <t>ABprpapaa</t>
  </si>
  <si>
    <t>ABalpapaap</t>
  </si>
  <si>
    <t>ABalpappp</t>
  </si>
  <si>
    <t>ABaraaaaap</t>
  </si>
  <si>
    <t>Cpppa</t>
  </si>
  <si>
    <t>ABalpapap</t>
  </si>
  <si>
    <t>ABalpapppp</t>
  </si>
  <si>
    <t>ABplaapaa</t>
  </si>
  <si>
    <t>ABprap</t>
  </si>
  <si>
    <t>ABarapaaap</t>
  </si>
  <si>
    <t>ABalpaaapp</t>
  </si>
  <si>
    <t>ABalaaaal</t>
  </si>
  <si>
    <t>ABalpp</t>
  </si>
  <si>
    <t>MSapppa</t>
  </si>
  <si>
    <t>ABprappa</t>
  </si>
  <si>
    <t>ABalpapa</t>
  </si>
  <si>
    <t>ABprpaa</t>
  </si>
  <si>
    <t>ABalpppppp</t>
  </si>
  <si>
    <t>ABaraapppa</t>
  </si>
  <si>
    <t>ABalpapapp</t>
  </si>
  <si>
    <t>ABpraaapp</t>
  </si>
  <si>
    <t>ABalpapp</t>
  </si>
  <si>
    <t>ABalpapppa</t>
  </si>
  <si>
    <t>ABarapaap</t>
  </si>
  <si>
    <t>ABplpappp</t>
  </si>
  <si>
    <t>ABalpappaa</t>
  </si>
  <si>
    <t>Cppp</t>
  </si>
  <si>
    <t>ABarpppp</t>
  </si>
  <si>
    <t>MSappaa</t>
  </si>
  <si>
    <t>MSaapap</t>
  </si>
  <si>
    <t>ABprpapppp</t>
  </si>
  <si>
    <t>ABalpppp</t>
  </si>
  <si>
    <t>ABarap</t>
  </si>
  <si>
    <t>ABprppapap</t>
  </si>
  <si>
    <t>ABplpaap</t>
  </si>
  <si>
    <t>Cap</t>
  </si>
  <si>
    <t>ABprp</t>
  </si>
  <si>
    <t>ABpraaapa</t>
  </si>
  <si>
    <t>ABaraaapaa</t>
  </si>
  <si>
    <t>ABalappp</t>
  </si>
  <si>
    <t>ABaraapppp</t>
  </si>
  <si>
    <t>ABalaappp</t>
  </si>
  <si>
    <t>Ealp</t>
  </si>
  <si>
    <t>ABplapa</t>
  </si>
  <si>
    <t>ABarpaaa</t>
  </si>
  <si>
    <t>ABplaaapa</t>
  </si>
  <si>
    <t>ABpraapaa</t>
  </si>
  <si>
    <t>ABarapap</t>
  </si>
  <si>
    <t>ABplapaa</t>
  </si>
  <si>
    <t>ABarapaaaa</t>
  </si>
  <si>
    <t>ABprpapaaa</t>
  </si>
  <si>
    <t>ABarapppap</t>
  </si>
  <si>
    <t>ABalaappap</t>
  </si>
  <si>
    <t>ABpraappp</t>
  </si>
  <si>
    <t>ABprppaap</t>
  </si>
  <si>
    <t>MSaapaap</t>
  </si>
  <si>
    <t>ABpraapaap</t>
  </si>
  <si>
    <t>ABp</t>
  </si>
  <si>
    <t>ABalppaa</t>
  </si>
  <si>
    <t>ABplppp</t>
  </si>
  <si>
    <t>ABprpppaaa</t>
  </si>
  <si>
    <t>ABpraaapppa</t>
  </si>
  <si>
    <t>ABprapaaa</t>
  </si>
  <si>
    <t>ABaraapaaa</t>
  </si>
  <si>
    <t>ABalppppaa</t>
  </si>
  <si>
    <t>ABalaapaap</t>
  </si>
  <si>
    <t>ABplpaaa</t>
  </si>
  <si>
    <t>Earp</t>
  </si>
  <si>
    <t>ABplpap</t>
  </si>
  <si>
    <t>Eprp</t>
  </si>
  <si>
    <t>ABprppaapp</t>
  </si>
  <si>
    <t>MSpaaaap</t>
  </si>
  <si>
    <t>ABaraapapp</t>
  </si>
  <si>
    <t>ABalap</t>
  </si>
  <si>
    <t>ABprpaapaa</t>
  </si>
  <si>
    <t>ABprpappaa</t>
  </si>
  <si>
    <t>ABplppa</t>
  </si>
  <si>
    <t>ABalppa</t>
  </si>
  <si>
    <t>ABprppaapa</t>
  </si>
  <si>
    <t>ABprpap</t>
  </si>
  <si>
    <t>ABprpappap</t>
  </si>
  <si>
    <t>ABplpppaaa</t>
  </si>
  <si>
    <t>ABplppppa</t>
  </si>
  <si>
    <t>ABplpapapp</t>
  </si>
  <si>
    <t>ABprpaapa</t>
  </si>
  <si>
    <t>ABprpapaap</t>
  </si>
  <si>
    <t>ABprappaa</t>
  </si>
  <si>
    <t>ABplppapa</t>
  </si>
  <si>
    <t>MSpppap</t>
  </si>
  <si>
    <t>ABprpapppa</t>
  </si>
  <si>
    <t>Cppapp</t>
  </si>
  <si>
    <t>ABalappapa</t>
  </si>
  <si>
    <t>ABarapaaa</t>
  </si>
  <si>
    <t>ABplapappp</t>
  </si>
  <si>
    <t>ABprapaa</t>
  </si>
  <si>
    <t>Capapp</t>
  </si>
  <si>
    <t>ABaraappaa</t>
  </si>
  <si>
    <t>ABpra</t>
  </si>
  <si>
    <t>ABplaaaap</t>
  </si>
  <si>
    <t>MSpppp</t>
  </si>
  <si>
    <t>ABarpapaa</t>
  </si>
  <si>
    <t>ABprapapp</t>
  </si>
  <si>
    <t>ABplapaaa</t>
  </si>
  <si>
    <t>ABplapppp</t>
  </si>
  <si>
    <t>ABplaaapp</t>
  </si>
  <si>
    <t>ABarpppa</t>
  </si>
  <si>
    <t>ABarappaaa</t>
  </si>
  <si>
    <t>ABplppap</t>
  </si>
  <si>
    <t>ABprppap</t>
  </si>
  <si>
    <t>ABplpapp</t>
  </si>
  <si>
    <t>Dap</t>
  </si>
  <si>
    <t>ABplpaapa</t>
  </si>
  <si>
    <t>ABalapaap</t>
  </si>
  <si>
    <t>MSpaapap</t>
  </si>
  <si>
    <t>MSaaaaapa</t>
  </si>
  <si>
    <t>Caapp</t>
  </si>
  <si>
    <t>ABarpaaaaa</t>
  </si>
  <si>
    <t>ABplapapp</t>
  </si>
  <si>
    <t>ABpraap</t>
  </si>
  <si>
    <t>Cppapa</t>
  </si>
  <si>
    <t>ABplapppa</t>
  </si>
  <si>
    <t>ABalaaaarl</t>
  </si>
  <si>
    <t>ABalapp</t>
  </si>
  <si>
    <t>ABarpaaaap</t>
  </si>
  <si>
    <t>ABpraaaapa</t>
  </si>
  <si>
    <t>ABarpapp</t>
  </si>
  <si>
    <t>ABplapp</t>
  </si>
  <si>
    <t>ABalaaaalp</t>
  </si>
  <si>
    <t>Cpaaa</t>
  </si>
  <si>
    <t>ABplppaapp</t>
  </si>
  <si>
    <t>ABalappa</t>
  </si>
  <si>
    <t>ABarapaapp</t>
  </si>
  <si>
    <t>ABaraapapa</t>
  </si>
  <si>
    <t>ABprapppap</t>
  </si>
  <si>
    <t>ABprppppa</t>
  </si>
  <si>
    <t>MSaapaaa</t>
  </si>
  <si>
    <t>ABpraapp</t>
  </si>
  <si>
    <t>ABaraaappa</t>
  </si>
  <si>
    <t>Caapa</t>
  </si>
  <si>
    <t>Epla</t>
  </si>
  <si>
    <t>ABplpaaapa</t>
  </si>
  <si>
    <t>ABalpaap</t>
  </si>
  <si>
    <t>ABplpapapa</t>
  </si>
  <si>
    <t>ABprappp</t>
  </si>
  <si>
    <t>MSpppa</t>
  </si>
  <si>
    <t>ABprpppp</t>
  </si>
  <si>
    <t>ABplaapp</t>
  </si>
  <si>
    <t>ABplap</t>
  </si>
  <si>
    <t>ABalppp</t>
  </si>
  <si>
    <t>ABplppppp</t>
  </si>
  <si>
    <t>ABalp</t>
  </si>
  <si>
    <t>ABprapappp</t>
  </si>
  <si>
    <t>MSapapp</t>
  </si>
  <si>
    <t>ABarppa</t>
  </si>
  <si>
    <t>ABarappppp</t>
  </si>
  <si>
    <t>ABpraaaaap</t>
  </si>
  <si>
    <t>ABarppp</t>
  </si>
  <si>
    <t>ABprpaapap</t>
  </si>
  <si>
    <t>MSpppaa</t>
  </si>
  <si>
    <t>ABarapaapa</t>
  </si>
  <si>
    <t>ABalaaaarr</t>
  </si>
  <si>
    <t>ABalapappa</t>
  </si>
  <si>
    <t>ABaraaaapa</t>
  </si>
  <si>
    <t>Cppppp</t>
  </si>
  <si>
    <t>ABprpaappp</t>
  </si>
  <si>
    <t>ABalaapapp</t>
  </si>
  <si>
    <t>ABplppaaaa</t>
  </si>
  <si>
    <t>ABalapaaa</t>
  </si>
  <si>
    <t>ABalapppp</t>
  </si>
  <si>
    <t>ABalaapa</t>
  </si>
  <si>
    <t>ABprapaap</t>
  </si>
  <si>
    <t>ABalappaa</t>
  </si>
  <si>
    <t>ABplpppapa</t>
  </si>
  <si>
    <t>ABprpaaapa</t>
  </si>
  <si>
    <t>ABarpapaaa</t>
  </si>
  <si>
    <t>ABpraapap</t>
  </si>
  <si>
    <t>ABpraaappa</t>
  </si>
  <si>
    <t>ABarappp</t>
  </si>
  <si>
    <t>Dpppa</t>
  </si>
  <si>
    <t>Capppa</t>
  </si>
  <si>
    <t>Da</t>
  </si>
  <si>
    <t>ABprpapap</t>
  </si>
  <si>
    <t>ABaraap</t>
  </si>
  <si>
    <t>ABplpapaaa</t>
  </si>
  <si>
    <t>Capppp</t>
  </si>
  <si>
    <t>ABprpaaapp</t>
  </si>
  <si>
    <t>ABplpppp</t>
  </si>
  <si>
    <t>ABalpppap</t>
  </si>
  <si>
    <t>ABplaa</t>
  </si>
  <si>
    <t>ABprpaaa</t>
  </si>
  <si>
    <t>P1</t>
  </si>
  <si>
    <t>MSppp</t>
  </si>
  <si>
    <t>ABarapp</t>
  </si>
  <si>
    <t>ABalaapap</t>
  </si>
  <si>
    <t>ABalaaap</t>
  </si>
  <si>
    <t>Capaaa</t>
  </si>
  <si>
    <t>ABalapappp</t>
  </si>
  <si>
    <t>ABalaa</t>
  </si>
  <si>
    <t>ABalpaapap</t>
  </si>
  <si>
    <t>ABalppappp</t>
  </si>
  <si>
    <t>ABprpapa</t>
  </si>
  <si>
    <t>ABalaaa</t>
  </si>
  <si>
    <t>ABprpaapp</t>
  </si>
  <si>
    <t>MSapapa</t>
  </si>
  <si>
    <t>ABprpaap</t>
  </si>
  <si>
    <t>ABarp</t>
  </si>
  <si>
    <t>Dappa</t>
  </si>
  <si>
    <t>ABprpaappa</t>
  </si>
  <si>
    <t>ABarapapp</t>
  </si>
  <si>
    <t>ABplppaapa</t>
  </si>
  <si>
    <t>ABprpappa</t>
  </si>
  <si>
    <t>ABalpap</t>
  </si>
  <si>
    <t>ABalappap</t>
  </si>
  <si>
    <t>P0</t>
  </si>
  <si>
    <t>ABpraaaa</t>
  </si>
  <si>
    <t>ABplaapaap</t>
  </si>
  <si>
    <t>Eplp</t>
  </si>
  <si>
    <t>ABpraaaap</t>
  </si>
  <si>
    <t>ABplaaap</t>
  </si>
  <si>
    <t>MSppaap</t>
  </si>
  <si>
    <t>ABprppp</t>
  </si>
  <si>
    <t>MSap</t>
  </si>
  <si>
    <t>MSaa</t>
  </si>
  <si>
    <t>ABalpppaaa</t>
  </si>
  <si>
    <t>ABalppppa</t>
  </si>
  <si>
    <t>ABalaaapa</t>
  </si>
  <si>
    <t>ABplpaaap</t>
  </si>
  <si>
    <t>MSaaa</t>
  </si>
  <si>
    <t>ABprapp</t>
  </si>
  <si>
    <t>Cappaa</t>
  </si>
  <si>
    <t>Caaa</t>
  </si>
  <si>
    <t>P2</t>
  </si>
  <si>
    <t>ABalapapa</t>
  </si>
  <si>
    <t>MSpapa</t>
  </si>
  <si>
    <t>ABplpaapp</t>
  </si>
  <si>
    <t>ABara</t>
  </si>
  <si>
    <t>ABprppppp</t>
  </si>
  <si>
    <t>ABplpapa</t>
  </si>
  <si>
    <t>ABplaappa</t>
  </si>
  <si>
    <t>MSapaaa</t>
  </si>
  <si>
    <t>ABprapppp</t>
  </si>
  <si>
    <t>ABalpappap</t>
  </si>
  <si>
    <t>ABa</t>
  </si>
  <si>
    <t>MSpaaaaa</t>
  </si>
  <si>
    <t>ABalapapp</t>
  </si>
  <si>
    <t>Dppp</t>
  </si>
  <si>
    <t>ABalppapa</t>
  </si>
  <si>
    <t>Dappp</t>
  </si>
  <si>
    <t>Daa</t>
  </si>
  <si>
    <t>ABprppappp</t>
  </si>
  <si>
    <t>ABalaaaar</t>
  </si>
  <si>
    <t>MSaaaapp</t>
  </si>
  <si>
    <t>ABalpaappp</t>
  </si>
  <si>
    <t>ABprppaaaa</t>
  </si>
  <si>
    <t>ABalaaappl</t>
  </si>
  <si>
    <t>Caap</t>
  </si>
  <si>
    <t>Eal</t>
  </si>
  <si>
    <t>AB</t>
  </si>
  <si>
    <t>ABplpapap</t>
  </si>
  <si>
    <t>ABplpppppa</t>
  </si>
  <si>
    <t>ABalppppppa</t>
  </si>
  <si>
    <t>ABalpppaap</t>
  </si>
  <si>
    <t>ABaraapap</t>
  </si>
  <si>
    <t>Epra</t>
  </si>
  <si>
    <t>Dapp</t>
  </si>
  <si>
    <t>Cappa</t>
  </si>
  <si>
    <t>ABprpppa</t>
  </si>
  <si>
    <t>ABalaapppa</t>
  </si>
  <si>
    <t>ABplppaaa</t>
  </si>
  <si>
    <t>MSapa</t>
  </si>
  <si>
    <t>ABplapaaap</t>
  </si>
  <si>
    <t>ABplpappaa</t>
  </si>
  <si>
    <t>ABarpapa</t>
  </si>
  <si>
    <t>ABalaapp</t>
  </si>
  <si>
    <t>MSaappp</t>
  </si>
  <si>
    <t>ABalaaappr</t>
  </si>
  <si>
    <t>ABalpaaapa</t>
  </si>
  <si>
    <t>ABplpapaa</t>
  </si>
  <si>
    <t>ABarpappp</t>
  </si>
  <si>
    <t>ABarppppa</t>
  </si>
  <si>
    <t>Ep</t>
  </si>
  <si>
    <t>ABalaapppp</t>
  </si>
  <si>
    <t>ABalppapaa</t>
  </si>
  <si>
    <t>ABplppappa</t>
  </si>
  <si>
    <t>ABplpaappa</t>
  </si>
  <si>
    <t>ABarpaapa</t>
  </si>
  <si>
    <t>ABplppppap</t>
  </si>
  <si>
    <t>ABalppppppp</t>
  </si>
  <si>
    <t>ABarappaa</t>
  </si>
  <si>
    <t>ABarappppa</t>
  </si>
  <si>
    <t>ABplpppa</t>
  </si>
  <si>
    <t>MSaaaaa</t>
  </si>
  <si>
    <t>Daap</t>
  </si>
  <si>
    <t>ABprppppaa</t>
  </si>
  <si>
    <t>ABalaapaa</t>
  </si>
  <si>
    <t>ABarapppaa</t>
  </si>
  <si>
    <t>ABarapappa</t>
  </si>
  <si>
    <t>MSappa</t>
  </si>
  <si>
    <t>ABpraaaaaa</t>
  </si>
  <si>
    <t>ABalpppapp</t>
  </si>
  <si>
    <t>Capaa</t>
  </si>
  <si>
    <t>MSapp</t>
  </si>
  <si>
    <t>ABplapppap</t>
  </si>
  <si>
    <t>ABprapaaaa</t>
  </si>
  <si>
    <t>Cpapa</t>
  </si>
  <si>
    <t>Cpppp</t>
  </si>
  <si>
    <t>ABalpaapaa</t>
  </si>
  <si>
    <t>ABprapap</t>
  </si>
  <si>
    <t>MSpapapp</t>
  </si>
  <si>
    <t>Dpp</t>
  </si>
  <si>
    <t>ABplppaa</t>
  </si>
  <si>
    <t>ABarppppp</t>
  </si>
  <si>
    <t>ABalapa</t>
  </si>
  <si>
    <t>ABplppppaa</t>
  </si>
  <si>
    <t>Dpa</t>
  </si>
  <si>
    <t>ABarpaa</t>
  </si>
  <si>
    <t>ABarpapap</t>
  </si>
  <si>
    <t>EMS</t>
  </si>
  <si>
    <t>ABprppappa</t>
  </si>
  <si>
    <t>ABarpa</t>
  </si>
  <si>
    <t>ABplapap</t>
  </si>
  <si>
    <t>ABalpppapa</t>
  </si>
  <si>
    <t>ABprpppaa</t>
  </si>
  <si>
    <t>ABplpa</t>
  </si>
  <si>
    <t>ABplapaaaa</t>
  </si>
  <si>
    <t>ABalapapap</t>
  </si>
  <si>
    <t>ABplpppaap</t>
  </si>
  <si>
    <t>ABpraapapa</t>
  </si>
  <si>
    <t>MSpaaapa</t>
  </si>
  <si>
    <t>ABplpapppp</t>
  </si>
  <si>
    <t>ABarappaap</t>
  </si>
  <si>
    <t>ABplpaa</t>
  </si>
  <si>
    <t>ABplpapaap</t>
  </si>
  <si>
    <t>ABplppapap</t>
  </si>
  <si>
    <t>ABprpapapp</t>
  </si>
  <si>
    <t>Caaaa</t>
  </si>
  <si>
    <t>ABpraa</t>
  </si>
  <si>
    <t>ABprapppa</t>
  </si>
  <si>
    <t>ABplpppppp</t>
  </si>
  <si>
    <t>ABarpap</t>
  </si>
  <si>
    <t>ABprpapp</t>
  </si>
  <si>
    <t>MSpaapaa</t>
  </si>
  <si>
    <t>ABpraaapaa</t>
  </si>
  <si>
    <t>Capaap</t>
  </si>
  <si>
    <t>ABarpppap</t>
  </si>
  <si>
    <t>ABalppapp</t>
  </si>
  <si>
    <t>ABplapapa</t>
  </si>
  <si>
    <t>ABarpappa</t>
  </si>
  <si>
    <t>ABarpppaa</t>
  </si>
  <si>
    <t>MSpaa</t>
  </si>
  <si>
    <t>ABplppaap</t>
  </si>
  <si>
    <t>ABarpapaap</t>
  </si>
  <si>
    <t>ABalppappa</t>
  </si>
  <si>
    <t>Dpap</t>
  </si>
  <si>
    <t>ABplaaaaa</t>
  </si>
  <si>
    <t>ABprapaaap</t>
  </si>
  <si>
    <t>MSaaapa</t>
  </si>
  <si>
    <t>Cppppa</t>
  </si>
  <si>
    <t>ABarapppp</t>
  </si>
  <si>
    <t>ABprpppppa</t>
  </si>
  <si>
    <t>ABplappp</t>
  </si>
  <si>
    <t>Capap</t>
  </si>
  <si>
    <t>ABplpppaa</t>
  </si>
  <si>
    <t>ABprpppppp</t>
  </si>
  <si>
    <t>ABalapppaa</t>
  </si>
  <si>
    <t>ABalapppap</t>
  </si>
  <si>
    <t>ABarppaap</t>
  </si>
  <si>
    <t>ABalaapaaa</t>
  </si>
  <si>
    <t>ABprpppap</t>
  </si>
  <si>
    <t>ABplaapa</t>
  </si>
  <si>
    <t>ABarppaaa</t>
  </si>
  <si>
    <t>Dapa</t>
  </si>
  <si>
    <t>Capp</t>
  </si>
  <si>
    <t>ABprppapaa</t>
  </si>
  <si>
    <t>ABalpa</t>
  </si>
  <si>
    <t>Dpaa</t>
  </si>
  <si>
    <t>ABpraaaaa</t>
  </si>
  <si>
    <t>MSpaapa</t>
  </si>
  <si>
    <t>ABplpaappp</t>
  </si>
  <si>
    <t>ABplpppap</t>
  </si>
  <si>
    <t>ABalpaappa</t>
  </si>
  <si>
    <t>ABplpaapap</t>
  </si>
  <si>
    <t>ABplaapapa</t>
  </si>
  <si>
    <t>ABarapapap</t>
  </si>
  <si>
    <t>ABprppapa</t>
  </si>
  <si>
    <t>ABarpaap</t>
  </si>
  <si>
    <t>Cappp</t>
  </si>
  <si>
    <t>ABprppapp</t>
  </si>
  <si>
    <t>Cappap</t>
  </si>
  <si>
    <t>ABaraapa</t>
  </si>
  <si>
    <t>ABalppaapp</t>
  </si>
  <si>
    <t>ABaraapp</t>
  </si>
  <si>
    <t>ABarapappp</t>
  </si>
  <si>
    <t>MSaaaaap</t>
  </si>
  <si>
    <t>ABalpppppa</t>
  </si>
  <si>
    <t>ABaraappa</t>
  </si>
  <si>
    <t>ABprapapa</t>
  </si>
  <si>
    <t>ABalaappa</t>
  </si>
  <si>
    <t>ABalppppp</t>
  </si>
  <si>
    <t>D</t>
  </si>
  <si>
    <t>ABaraapaap</t>
  </si>
  <si>
    <t>ABaraapaa</t>
  </si>
  <si>
    <t>ABpraapa</t>
  </si>
  <si>
    <t>MSaaapaa</t>
  </si>
  <si>
    <t>ABprpaaaa</t>
  </si>
  <si>
    <t>ABaraappp</t>
  </si>
  <si>
    <t>ABaraappap</t>
  </si>
  <si>
    <t>ABplappa</t>
  </si>
  <si>
    <t>ABalappppa</t>
  </si>
  <si>
    <t>ABplpappa</t>
  </si>
  <si>
    <t>ABarapppa</t>
  </si>
  <si>
    <t>ABprppppap</t>
  </si>
  <si>
    <t>ABpraaapap</t>
  </si>
  <si>
    <t>ABprppaaa</t>
  </si>
  <si>
    <t>MSapaa</t>
  </si>
  <si>
    <t>MSaap</t>
  </si>
  <si>
    <t>ABplpapppa</t>
  </si>
  <si>
    <t>ABaraaa</t>
  </si>
  <si>
    <t>ABpraaa</t>
  </si>
  <si>
    <t>ABaraa</t>
  </si>
  <si>
    <t>Caaap</t>
  </si>
  <si>
    <t>MSppapa</t>
  </si>
  <si>
    <t>ABprppaa</t>
  </si>
  <si>
    <t>ABplapppaa</t>
  </si>
  <si>
    <t>MSaaaapa</t>
  </si>
  <si>
    <t>Cpa</t>
  </si>
  <si>
    <t>ABplpaaaa</t>
  </si>
  <si>
    <t>MSaaapp</t>
  </si>
  <si>
    <t>ABarapaa</t>
  </si>
  <si>
    <t>ABplpaaaaa</t>
  </si>
  <si>
    <t>ABalpaa</t>
  </si>
  <si>
    <t>Caa</t>
  </si>
  <si>
    <t>Cpap</t>
  </si>
  <si>
    <t>MSpappp</t>
  </si>
  <si>
    <t>ABprapppaa</t>
  </si>
  <si>
    <t>ABprpppaap</t>
  </si>
  <si>
    <t>Cpppaa</t>
  </si>
  <si>
    <t>MSp</t>
  </si>
  <si>
    <t>Cpppap</t>
  </si>
  <si>
    <t>MSpaaapp</t>
  </si>
  <si>
    <t>ABalpaaaap</t>
  </si>
  <si>
    <t>MSpaaa</t>
  </si>
  <si>
    <t>MSpapaaa</t>
  </si>
  <si>
    <t>ABalpaapp</t>
  </si>
  <si>
    <t>ABalppap</t>
  </si>
  <si>
    <t>ABalppaap</t>
  </si>
  <si>
    <t>ABalpppa</t>
  </si>
  <si>
    <t>ABalpppaa</t>
  </si>
  <si>
    <t>ABplappaa</t>
  </si>
  <si>
    <t>MSppppp</t>
  </si>
  <si>
    <t>Cppaa</t>
  </si>
  <si>
    <t>Cpp</t>
  </si>
  <si>
    <t>P4</t>
  </si>
  <si>
    <t>Cppaaa</t>
  </si>
  <si>
    <t>MSaapa</t>
  </si>
  <si>
    <t>MSppapp</t>
  </si>
  <si>
    <t>ABalppaaa</t>
  </si>
  <si>
    <t>ABarapa</t>
  </si>
  <si>
    <t>Cppap</t>
  </si>
  <si>
    <t>MSppa</t>
  </si>
  <si>
    <t>ABplaapapp</t>
  </si>
  <si>
    <t>Daaa</t>
  </si>
  <si>
    <t>Ca</t>
  </si>
  <si>
    <t>ABala</t>
  </si>
  <si>
    <t>Capa</t>
  </si>
  <si>
    <t>MSppaa</t>
  </si>
  <si>
    <t>ABalaaapp</t>
  </si>
  <si>
    <t>Cpaa</t>
  </si>
  <si>
    <t>ABplpaapaa</t>
  </si>
  <si>
    <t>MSppap</t>
  </si>
  <si>
    <t>MSapaap</t>
  </si>
  <si>
    <t>ABalapppa</t>
  </si>
  <si>
    <t>Cppaap</t>
  </si>
  <si>
    <t>MSppaaa</t>
  </si>
  <si>
    <t>ABalappppp</t>
  </si>
  <si>
    <t>defects</t>
  </si>
  <si>
    <t>mean</t>
  </si>
  <si>
    <t>ref2_peak</t>
  </si>
  <si>
    <t>pVals</t>
  </si>
  <si>
    <t>Mutant_SD</t>
  </si>
  <si>
    <t>Mutant_Mean</t>
  </si>
  <si>
    <t>WT_SD</t>
  </si>
  <si>
    <t>WT_Mean</t>
  </si>
  <si>
    <t>x</t>
  </si>
  <si>
    <t>Z3</t>
  </si>
  <si>
    <t>Z2</t>
  </si>
  <si>
    <t>MSpppppp</t>
  </si>
  <si>
    <t>MSpppppa</t>
  </si>
  <si>
    <t>MSppppap</t>
  </si>
  <si>
    <t>MSppppaa</t>
  </si>
  <si>
    <t>MSpppapp</t>
  </si>
  <si>
    <t>MSpppapa</t>
  </si>
  <si>
    <t>MSpppaap</t>
  </si>
  <si>
    <t>MSpppaaa</t>
  </si>
  <si>
    <t>MSppappp</t>
  </si>
  <si>
    <t>MSppappa</t>
  </si>
  <si>
    <t>MSppapap</t>
  </si>
  <si>
    <t>MSppapaa</t>
  </si>
  <si>
    <t>MSppaapp</t>
  </si>
  <si>
    <t>MSppaapa</t>
  </si>
  <si>
    <t>MSppaaap</t>
  </si>
  <si>
    <t>MSppaaaa</t>
  </si>
  <si>
    <t>MSpapppp</t>
  </si>
  <si>
    <t>MSpapppap</t>
  </si>
  <si>
    <t>MSpapppaa</t>
  </si>
  <si>
    <t>MSpappap</t>
  </si>
  <si>
    <t>MSpappaa</t>
  </si>
  <si>
    <t>MSpapappp</t>
  </si>
  <si>
    <t>MSpapappa</t>
  </si>
  <si>
    <t>MSpapapap</t>
  </si>
  <si>
    <t>MSpapapaa</t>
  </si>
  <si>
    <t>MSpapaapp</t>
  </si>
  <si>
    <t>MSpapaapa</t>
  </si>
  <si>
    <t>MSpapaaap</t>
  </si>
  <si>
    <t>MSpapaaaa</t>
  </si>
  <si>
    <t>MSpaapp</t>
  </si>
  <si>
    <t>MSpaapapp</t>
  </si>
  <si>
    <t>MSpaapapa</t>
  </si>
  <si>
    <t>MSpaapaap</t>
  </si>
  <si>
    <t>MSpaapaaa</t>
  </si>
  <si>
    <t>MSpaaappp</t>
  </si>
  <si>
    <t>MSpaaappa</t>
  </si>
  <si>
    <t>MSpaaapap</t>
  </si>
  <si>
    <t>MSpaaapaa</t>
  </si>
  <si>
    <t>MSpaaaapp</t>
  </si>
  <si>
    <t>MSpaaaapa</t>
  </si>
  <si>
    <t>MSpaaaaap</t>
  </si>
  <si>
    <t>MSpaaaaaa</t>
  </si>
  <si>
    <t>MSappppp</t>
  </si>
  <si>
    <t>MSappppa</t>
  </si>
  <si>
    <t>MSapppap</t>
  </si>
  <si>
    <t>MSapppaa</t>
  </si>
  <si>
    <t>MSappapp</t>
  </si>
  <si>
    <t>MSappapa</t>
  </si>
  <si>
    <t>MSappaap</t>
  </si>
  <si>
    <t>MSappaaa</t>
  </si>
  <si>
    <t>MSapappp</t>
  </si>
  <si>
    <t>MSapappa</t>
  </si>
  <si>
    <t>MSapapap</t>
  </si>
  <si>
    <t>MSapapaa</t>
  </si>
  <si>
    <t>MSapaapp</t>
  </si>
  <si>
    <t>MSapaapa</t>
  </si>
  <si>
    <t>MSapaaap</t>
  </si>
  <si>
    <t>MSapaaaa</t>
  </si>
  <si>
    <t>MSaapppp</t>
  </si>
  <si>
    <t>MSaapppap</t>
  </si>
  <si>
    <t>MSaapppaa</t>
  </si>
  <si>
    <t>MSaappap</t>
  </si>
  <si>
    <t>MSaappaa</t>
  </si>
  <si>
    <t>MSaapappp</t>
  </si>
  <si>
    <t>MSaapappa</t>
  </si>
  <si>
    <t>MSaapapap</t>
  </si>
  <si>
    <t>MSaapapaa</t>
  </si>
  <si>
    <t>MSaapaapp</t>
  </si>
  <si>
    <t>MSaapaapa</t>
  </si>
  <si>
    <t>MSaapaaap</t>
  </si>
  <si>
    <t>MSaapaaaa</t>
  </si>
  <si>
    <t>MSaaappp</t>
  </si>
  <si>
    <t>MSaaappa</t>
  </si>
  <si>
    <t>MSaaapapp</t>
  </si>
  <si>
    <t>MSaaapapa</t>
  </si>
  <si>
    <t>MSaaapaap</t>
  </si>
  <si>
    <t>MSaaapaaa</t>
  </si>
  <si>
    <t>MSaaaappp</t>
  </si>
  <si>
    <t>MSaaaappa</t>
  </si>
  <si>
    <t>MSaaaapap</t>
  </si>
  <si>
    <t>MSaaaapaa</t>
  </si>
  <si>
    <t>MSaaaaapp</t>
  </si>
  <si>
    <t>MSaaaaapap</t>
  </si>
  <si>
    <t>MSaaaaapaa</t>
  </si>
  <si>
    <t>Eprpp</t>
  </si>
  <si>
    <t>Eprpa</t>
  </si>
  <si>
    <t>Eprap</t>
  </si>
  <si>
    <t>Epraa</t>
  </si>
  <si>
    <t>Eplpp</t>
  </si>
  <si>
    <t>Eplpa</t>
  </si>
  <si>
    <t>Eplap</t>
  </si>
  <si>
    <t>Eplaa</t>
  </si>
  <si>
    <t>Earpp</t>
  </si>
  <si>
    <t>Earpa</t>
  </si>
  <si>
    <t>Earap</t>
  </si>
  <si>
    <t>Earaa</t>
  </si>
  <si>
    <t>Ealpp</t>
  </si>
  <si>
    <t>Ealpa</t>
  </si>
  <si>
    <t>Ealap</t>
  </si>
  <si>
    <t>Ealaa</t>
  </si>
  <si>
    <t>Dpppp</t>
  </si>
  <si>
    <t>Dpppap</t>
  </si>
  <si>
    <t>Dpppaa</t>
  </si>
  <si>
    <t>Dppap</t>
  </si>
  <si>
    <t>Dppaa</t>
  </si>
  <si>
    <t>Dpapp</t>
  </si>
  <si>
    <t>Dpapa</t>
  </si>
  <si>
    <t>Dpaap</t>
  </si>
  <si>
    <t>Dpaaa</t>
  </si>
  <si>
    <t>Dapppp</t>
  </si>
  <si>
    <t>Dapppa</t>
  </si>
  <si>
    <t>Dappap</t>
  </si>
  <si>
    <t>Dappaa</t>
  </si>
  <si>
    <t>Dapap</t>
  </si>
  <si>
    <t>Dapaa</t>
  </si>
  <si>
    <t>Daapp</t>
  </si>
  <si>
    <t>Daapa</t>
  </si>
  <si>
    <t>Daaap</t>
  </si>
  <si>
    <t>Daaaa</t>
  </si>
  <si>
    <t>Cpppppv</t>
  </si>
  <si>
    <t>Cpppppd</t>
  </si>
  <si>
    <t>Cppppap</t>
  </si>
  <si>
    <t>Cppppaa</t>
  </si>
  <si>
    <t>Cpppapp</t>
  </si>
  <si>
    <t>Cpppapa</t>
  </si>
  <si>
    <t>Cpppaap</t>
  </si>
  <si>
    <t>Cpppaaa</t>
  </si>
  <si>
    <t>Cppappp</t>
  </si>
  <si>
    <t>Cppappa</t>
  </si>
  <si>
    <t>Cppapap</t>
  </si>
  <si>
    <t>Cppapaa</t>
  </si>
  <si>
    <t>Cppaapp</t>
  </si>
  <si>
    <t>Cppaapa</t>
  </si>
  <si>
    <t>Cppaaap</t>
  </si>
  <si>
    <t>Cppaaaa</t>
  </si>
  <si>
    <t>Cpappv</t>
  </si>
  <si>
    <t>Cpappd</t>
  </si>
  <si>
    <t>Cpapap</t>
  </si>
  <si>
    <t>Cpapaa</t>
  </si>
  <si>
    <t>Cpaapp</t>
  </si>
  <si>
    <t>Cpaapa</t>
  </si>
  <si>
    <t>Cpaaap</t>
  </si>
  <si>
    <t>Cpaaaa</t>
  </si>
  <si>
    <t>Cappppv</t>
  </si>
  <si>
    <t>Cappppd</t>
  </si>
  <si>
    <t>Capppap</t>
  </si>
  <si>
    <t>Capppaa</t>
  </si>
  <si>
    <t>Cappapp</t>
  </si>
  <si>
    <t>Cappapa</t>
  </si>
  <si>
    <t>Cappaap</t>
  </si>
  <si>
    <t>Cappaaa</t>
  </si>
  <si>
    <t>Capappp</t>
  </si>
  <si>
    <t>Capappa</t>
  </si>
  <si>
    <t>Capapap</t>
  </si>
  <si>
    <t>Capapaa</t>
  </si>
  <si>
    <t>Capaapp</t>
  </si>
  <si>
    <t>Capaapa</t>
  </si>
  <si>
    <t>Capaaap</t>
  </si>
  <si>
    <t>Capaaaa</t>
  </si>
  <si>
    <t>Caappv</t>
  </si>
  <si>
    <t>Caappd</t>
  </si>
  <si>
    <t>Caapap</t>
  </si>
  <si>
    <t>Caapaa</t>
  </si>
  <si>
    <t>Caaapp</t>
  </si>
  <si>
    <t>Caaapa</t>
  </si>
  <si>
    <t>Caaaap</t>
  </si>
  <si>
    <t>Caaaaa</t>
  </si>
  <si>
    <t>ABprppppppp</t>
  </si>
  <si>
    <t>ABprppppppa</t>
  </si>
  <si>
    <t>ABprpppppap</t>
  </si>
  <si>
    <t>ABprpppppaa</t>
  </si>
  <si>
    <t>ABprppppapp</t>
  </si>
  <si>
    <t>ABprppppapa</t>
  </si>
  <si>
    <t>ABprppppaap</t>
  </si>
  <si>
    <t>ABprppppaaa</t>
  </si>
  <si>
    <t>ABprpppapp</t>
  </si>
  <si>
    <t>ABprpppapap</t>
  </si>
  <si>
    <t>ABprpppapaa</t>
  </si>
  <si>
    <t>ABprpppaapp</t>
  </si>
  <si>
    <t>ABprpppaapa</t>
  </si>
  <si>
    <t>ABprpppaaap</t>
  </si>
  <si>
    <t>ABprpppaaaa</t>
  </si>
  <si>
    <t>ABprppapppp</t>
  </si>
  <si>
    <t>ABprppapppa</t>
  </si>
  <si>
    <t>ABprppappap</t>
  </si>
  <si>
    <t>ABprppappaa</t>
  </si>
  <si>
    <t>ABprppapapp</t>
  </si>
  <si>
    <t>ABprppapapa</t>
  </si>
  <si>
    <t>ABprppapaap</t>
  </si>
  <si>
    <t>ABprppapaaa</t>
  </si>
  <si>
    <t>ABprppaappp</t>
  </si>
  <si>
    <t>ABprppaappa</t>
  </si>
  <si>
    <t>ABprppaapap</t>
  </si>
  <si>
    <t>ABprppaapaa</t>
  </si>
  <si>
    <t>ABprppaaap</t>
  </si>
  <si>
    <t>ABprppaaaap</t>
  </si>
  <si>
    <t>ABprppaaaaa</t>
  </si>
  <si>
    <t>ABprpappppp</t>
  </si>
  <si>
    <t>ABprpappppa</t>
  </si>
  <si>
    <t>ABprpapppap</t>
  </si>
  <si>
    <t>ABprpapppaa</t>
  </si>
  <si>
    <t>ABprpappapp</t>
  </si>
  <si>
    <t>ABprpappapa</t>
  </si>
  <si>
    <t>ABprpappaap</t>
  </si>
  <si>
    <t>ABprpappaaa</t>
  </si>
  <si>
    <t>ABprpapappp</t>
  </si>
  <si>
    <t>ABprpapappa</t>
  </si>
  <si>
    <t>ABprpapapap</t>
  </si>
  <si>
    <t>ABprpapapaa</t>
  </si>
  <si>
    <t>ABprpapaapp</t>
  </si>
  <si>
    <t>ABprpapaapa</t>
  </si>
  <si>
    <t>ABprpapaaap</t>
  </si>
  <si>
    <t>ABprpapaaaa</t>
  </si>
  <si>
    <t>ABprpaapppp</t>
  </si>
  <si>
    <t>ABprpaapppa</t>
  </si>
  <si>
    <t>ABprpaappap</t>
  </si>
  <si>
    <t>ABprpaappaa</t>
  </si>
  <si>
    <t>ABprpaapapp</t>
  </si>
  <si>
    <t>ABprpaapapa</t>
  </si>
  <si>
    <t>ABprpaapaap</t>
  </si>
  <si>
    <t>ABprpaapaaa</t>
  </si>
  <si>
    <t>ABprpaaappp</t>
  </si>
  <si>
    <t>ABprpaaappa</t>
  </si>
  <si>
    <t>ABprpaaapap</t>
  </si>
  <si>
    <t>ABprpaaapaa</t>
  </si>
  <si>
    <t>ABprpaaaapp</t>
  </si>
  <si>
    <t>ABprpaaaapa</t>
  </si>
  <si>
    <t>ABprpaaaaap</t>
  </si>
  <si>
    <t>ABprpaaaaaa</t>
  </si>
  <si>
    <t>ABprappppp</t>
  </si>
  <si>
    <t>ABprappppa</t>
  </si>
  <si>
    <t>ABprapppapp</t>
  </si>
  <si>
    <t>ABprapppapa</t>
  </si>
  <si>
    <t>ABprapppaap</t>
  </si>
  <si>
    <t>ABprapppaaa</t>
  </si>
  <si>
    <t>ABprappapp</t>
  </si>
  <si>
    <t>ABprappapa</t>
  </si>
  <si>
    <t>ABprappaap</t>
  </si>
  <si>
    <t>ABprappaaa</t>
  </si>
  <si>
    <t>ABprapapppp</t>
  </si>
  <si>
    <t>ABprapapppa</t>
  </si>
  <si>
    <t>ABprapappa</t>
  </si>
  <si>
    <t>ABprapapap</t>
  </si>
  <si>
    <t>ABprapapaa</t>
  </si>
  <si>
    <t>ABprapaapp</t>
  </si>
  <si>
    <t>ABprapaapa</t>
  </si>
  <si>
    <t>ABprapaaapp</t>
  </si>
  <si>
    <t>ABprapaaapa</t>
  </si>
  <si>
    <t>ABprapaaaap</t>
  </si>
  <si>
    <t>ABprapaaaaa</t>
  </si>
  <si>
    <t>ABpraapppp</t>
  </si>
  <si>
    <t>ABpraapppa</t>
  </si>
  <si>
    <t>ABpraappap</t>
  </si>
  <si>
    <t>ABpraappaa</t>
  </si>
  <si>
    <t>ABpraapappp</t>
  </si>
  <si>
    <t>ABpraapappa</t>
  </si>
  <si>
    <t>ABpraapapap</t>
  </si>
  <si>
    <t>ABpraapapaa</t>
  </si>
  <si>
    <t>ABpraapaapp</t>
  </si>
  <si>
    <t>ABpraapaapa</t>
  </si>
  <si>
    <t>ABpraapaaap</t>
  </si>
  <si>
    <t>ABpraapaaaa</t>
  </si>
  <si>
    <t>ABpraaappppp</t>
  </si>
  <si>
    <t>ABpraaappppa</t>
  </si>
  <si>
    <t>ABpraaapppap</t>
  </si>
  <si>
    <t>ABpraaapppaa</t>
  </si>
  <si>
    <t>ABpraaappap</t>
  </si>
  <si>
    <t>ABpraaappaa</t>
  </si>
  <si>
    <t>ABpraaapapp</t>
  </si>
  <si>
    <t>ABpraaapapa</t>
  </si>
  <si>
    <t>ABpraaapaav</t>
  </si>
  <si>
    <t>ABpraaapaad</t>
  </si>
  <si>
    <t>ABpraaaappp</t>
  </si>
  <si>
    <t>ABpraaaappa</t>
  </si>
  <si>
    <t>ABpraaaapav</t>
  </si>
  <si>
    <t>ABpraaaapad</t>
  </si>
  <si>
    <t>ABpraaaaapv</t>
  </si>
  <si>
    <t>ABpraaaaapd</t>
  </si>
  <si>
    <t>ABpraaaaaap</t>
  </si>
  <si>
    <t>ABpraaaaaaa</t>
  </si>
  <si>
    <t>ABplppppppp</t>
  </si>
  <si>
    <t>ABplppppppa</t>
  </si>
  <si>
    <t>ABplpppppap</t>
  </si>
  <si>
    <t>ABplpppppaa</t>
  </si>
  <si>
    <t>ABplppppapp</t>
  </si>
  <si>
    <t>ABplppppapa</t>
  </si>
  <si>
    <t>ABplppppaap</t>
  </si>
  <si>
    <t>ABplppppaaa</t>
  </si>
  <si>
    <t>ABplpppapp</t>
  </si>
  <si>
    <t>ABplpppapap</t>
  </si>
  <si>
    <t>ABplpppapaa</t>
  </si>
  <si>
    <t>ABplpppaapp</t>
  </si>
  <si>
    <t>ABplpppaapa</t>
  </si>
  <si>
    <t>ABplpppaaap</t>
  </si>
  <si>
    <t>ABplpppaaaa</t>
  </si>
  <si>
    <t>ABplppapppp</t>
  </si>
  <si>
    <t>ABplppapppa</t>
  </si>
  <si>
    <t>ABplppappap</t>
  </si>
  <si>
    <t>ABplppappaa</t>
  </si>
  <si>
    <t>ABplppapapp</t>
  </si>
  <si>
    <t>ABplppapapa</t>
  </si>
  <si>
    <t>ABplppapaap</t>
  </si>
  <si>
    <t>ABplppapaaa</t>
  </si>
  <si>
    <t>ABplppaappp</t>
  </si>
  <si>
    <t>ABplppaappa</t>
  </si>
  <si>
    <t>ABplppaapap</t>
  </si>
  <si>
    <t>ABplppaapaa</t>
  </si>
  <si>
    <t>ABplppaaap</t>
  </si>
  <si>
    <t>ABplppaaaap</t>
  </si>
  <si>
    <t>ABplppaaaaa</t>
  </si>
  <si>
    <t>ABplpappppp</t>
  </si>
  <si>
    <t>ABplpappppa</t>
  </si>
  <si>
    <t>ABplpapppap</t>
  </si>
  <si>
    <t>ABplpapppaa</t>
  </si>
  <si>
    <t>ABplpappap</t>
  </si>
  <si>
    <t>ABplpappaap</t>
  </si>
  <si>
    <t>ABplpappaaa</t>
  </si>
  <si>
    <t>ABplpapappp</t>
  </si>
  <si>
    <t>ABplpapappa</t>
  </si>
  <si>
    <t>ABplpapapap</t>
  </si>
  <si>
    <t>ABplpapapaa</t>
  </si>
  <si>
    <t>ABplpapaapp</t>
  </si>
  <si>
    <t>ABplpapaapa</t>
  </si>
  <si>
    <t>ABplpapaaap</t>
  </si>
  <si>
    <t>ABplpapaaaa</t>
  </si>
  <si>
    <t>ABplpaapppp</t>
  </si>
  <si>
    <t>ABplpaapppa</t>
  </si>
  <si>
    <t>ABplpaappap</t>
  </si>
  <si>
    <t>ABplpaappaa</t>
  </si>
  <si>
    <t>ABplpaapapp</t>
  </si>
  <si>
    <t>ABplpaapapa</t>
  </si>
  <si>
    <t>ABplpaapaap</t>
  </si>
  <si>
    <t>ABplpaapaaa</t>
  </si>
  <si>
    <t>ABplpaaappp</t>
  </si>
  <si>
    <t>ABplpaaappa</t>
  </si>
  <si>
    <t>ABplpaaapap</t>
  </si>
  <si>
    <t>ABplpaaapaa</t>
  </si>
  <si>
    <t>ABplpaaaapp</t>
  </si>
  <si>
    <t>ABplpaaaapa</t>
  </si>
  <si>
    <t>ABplpaaaaap</t>
  </si>
  <si>
    <t>ABplpaaaaaa</t>
  </si>
  <si>
    <t>ABplappppp</t>
  </si>
  <si>
    <t>ABplappppa</t>
  </si>
  <si>
    <t>ABplapppapp</t>
  </si>
  <si>
    <t>ABplapppapa</t>
  </si>
  <si>
    <t>ABplapppaap</t>
  </si>
  <si>
    <t>ABplapppaaa</t>
  </si>
  <si>
    <t>ABplappapp</t>
  </si>
  <si>
    <t>ABplappapa</t>
  </si>
  <si>
    <t>ABplappaap</t>
  </si>
  <si>
    <t>ABplappaaa</t>
  </si>
  <si>
    <t>ABplapapppp</t>
  </si>
  <si>
    <t>ABplapapppa</t>
  </si>
  <si>
    <t>ABplapappa</t>
  </si>
  <si>
    <t>ABplapapap</t>
  </si>
  <si>
    <t>ABplapapaa</t>
  </si>
  <si>
    <t>ABplapaapp</t>
  </si>
  <si>
    <t>ABplapaapa</t>
  </si>
  <si>
    <t>ABplapaaapp</t>
  </si>
  <si>
    <t>ABplapaaapa</t>
  </si>
  <si>
    <t>ABplapaaaap</t>
  </si>
  <si>
    <t>ABplapaaaaa</t>
  </si>
  <si>
    <t>ABplaapppp</t>
  </si>
  <si>
    <t>ABplaapppa</t>
  </si>
  <si>
    <t>ABplaappap</t>
  </si>
  <si>
    <t>ABplaappaa</t>
  </si>
  <si>
    <t>ABplaapappp</t>
  </si>
  <si>
    <t>ABplaapappa</t>
  </si>
  <si>
    <t>ABplaapapap</t>
  </si>
  <si>
    <t>ABplaapapaa</t>
  </si>
  <si>
    <t>ABplaapaapp</t>
  </si>
  <si>
    <t>ABplaapaapa</t>
  </si>
  <si>
    <t>ABplaapaaap</t>
  </si>
  <si>
    <t>ABplaapaaaa</t>
  </si>
  <si>
    <t>ABplaaappp</t>
  </si>
  <si>
    <t>ABplaaappa</t>
  </si>
  <si>
    <t>ABplaaapap</t>
  </si>
  <si>
    <t>ABplaaapaa</t>
  </si>
  <si>
    <t>ABplaaaapp</t>
  </si>
  <si>
    <t>ABplaaaapa</t>
  </si>
  <si>
    <t>ABplaaaaapp</t>
  </si>
  <si>
    <t>ABplaaaaapa</t>
  </si>
  <si>
    <t>ABplaaaaaap</t>
  </si>
  <si>
    <t>ABplaaaaaaa</t>
  </si>
  <si>
    <t>ABarpppppp</t>
  </si>
  <si>
    <t>ABarpppppa</t>
  </si>
  <si>
    <t>ABarppppap</t>
  </si>
  <si>
    <t>ABarppppaa</t>
  </si>
  <si>
    <t>ABarpppapp</t>
  </si>
  <si>
    <t>ABarpppapa</t>
  </si>
  <si>
    <t>ABarpppaap</t>
  </si>
  <si>
    <t>ABarpppaaa</t>
  </si>
  <si>
    <t>ABarppappp</t>
  </si>
  <si>
    <t>ABarppappa</t>
  </si>
  <si>
    <t>ABarppapap</t>
  </si>
  <si>
    <t>ABarppapaa</t>
  </si>
  <si>
    <t>ABarppaapp</t>
  </si>
  <si>
    <t>ABarppaapa</t>
  </si>
  <si>
    <t>ABarppaaap</t>
  </si>
  <si>
    <t>ABarppaaaa</t>
  </si>
  <si>
    <t>ABarpapppp</t>
  </si>
  <si>
    <t>ABarpapppa</t>
  </si>
  <si>
    <t>ABarpappap</t>
  </si>
  <si>
    <t>ABarpappaa</t>
  </si>
  <si>
    <t>ABarpapapp</t>
  </si>
  <si>
    <t>ABarpapapa</t>
  </si>
  <si>
    <t>ABarpapaapp</t>
  </si>
  <si>
    <t>ABarpapaapa</t>
  </si>
  <si>
    <t>ABarpapaaap</t>
  </si>
  <si>
    <t>ABarpapaaaa</t>
  </si>
  <si>
    <t>ABarpaappp</t>
  </si>
  <si>
    <t>ABarpaappa</t>
  </si>
  <si>
    <t>ABarpaapap</t>
  </si>
  <si>
    <t>ABarpaapaa</t>
  </si>
  <si>
    <t>ABarpaaapp</t>
  </si>
  <si>
    <t>ABarpaaapap</t>
  </si>
  <si>
    <t>ABarpaaapaa</t>
  </si>
  <si>
    <t>ABarpaaaapp</t>
  </si>
  <si>
    <t>ABarpaaaapa</t>
  </si>
  <si>
    <t>ABarpaaaaar</t>
  </si>
  <si>
    <t>ABarpaaaaal</t>
  </si>
  <si>
    <t>ABarapppppp</t>
  </si>
  <si>
    <t>ABarapppppa</t>
  </si>
  <si>
    <t>ABarappppap</t>
  </si>
  <si>
    <t>ABarappppaa</t>
  </si>
  <si>
    <t>ABarapppapp</t>
  </si>
  <si>
    <t>ABarapppapa</t>
  </si>
  <si>
    <t>ABarapppaap</t>
  </si>
  <si>
    <t>ABarapppaaa</t>
  </si>
  <si>
    <t>ABarappappp</t>
  </si>
  <si>
    <t>ABarappappa</t>
  </si>
  <si>
    <t>ABarappapap</t>
  </si>
  <si>
    <t>ABarappapaa</t>
  </si>
  <si>
    <t>ABarappaapp</t>
  </si>
  <si>
    <t>ABarappaapa</t>
  </si>
  <si>
    <t>ABarappaaap</t>
  </si>
  <si>
    <t>ABarappaaaa</t>
  </si>
  <si>
    <t>ABarapapppp</t>
  </si>
  <si>
    <t>ABarapapppa</t>
  </si>
  <si>
    <t>ABarapappap</t>
  </si>
  <si>
    <t>ABarapappaa</t>
  </si>
  <si>
    <t>ABarapapapp</t>
  </si>
  <si>
    <t>ABarapapapa</t>
  </si>
  <si>
    <t>ABarapapaap</t>
  </si>
  <si>
    <t>ABarapapaaa</t>
  </si>
  <si>
    <t>ABarapaappp</t>
  </si>
  <si>
    <t>ABarapaappa</t>
  </si>
  <si>
    <t>ABarapaapap</t>
  </si>
  <si>
    <t>ABarapaapaa</t>
  </si>
  <si>
    <t>ABarapaaapp</t>
  </si>
  <si>
    <t>ABarapaaapa</t>
  </si>
  <si>
    <t>ABarapaaaap</t>
  </si>
  <si>
    <t>ABarapaaaaa</t>
  </si>
  <si>
    <t>ABaraappppp</t>
  </si>
  <si>
    <t>ABaraappppa</t>
  </si>
  <si>
    <t>ABaraapppap</t>
  </si>
  <si>
    <t>ABaraapppaa</t>
  </si>
  <si>
    <t>ABaraappapp</t>
  </si>
  <si>
    <t>ABaraappapa</t>
  </si>
  <si>
    <t>ABaraappaap</t>
  </si>
  <si>
    <t>ABaraappaaa</t>
  </si>
  <si>
    <t>ABaraapappp</t>
  </si>
  <si>
    <t>ABaraapappa</t>
  </si>
  <si>
    <t>ABaraapapap</t>
  </si>
  <si>
    <t>ABaraapapaa</t>
  </si>
  <si>
    <t>ABaraapaapp</t>
  </si>
  <si>
    <t>ABaraapaapa</t>
  </si>
  <si>
    <t>ABaraapaaap</t>
  </si>
  <si>
    <t>ABaraapaaaa</t>
  </si>
  <si>
    <t>ABaraaapppp</t>
  </si>
  <si>
    <t>ABaraaapppa</t>
  </si>
  <si>
    <t>ABaraaappap</t>
  </si>
  <si>
    <t>ABaraaappaa</t>
  </si>
  <si>
    <t>ABaraaapapp</t>
  </si>
  <si>
    <t>ABaraaapapa</t>
  </si>
  <si>
    <t>ABaraaapaap</t>
  </si>
  <si>
    <t>ABaraaapaaa</t>
  </si>
  <si>
    <t>ABaraaaapp</t>
  </si>
  <si>
    <t>ABaraaaapap</t>
  </si>
  <si>
    <t>ABaraaaapaa</t>
  </si>
  <si>
    <t>ABaraaaaapp</t>
  </si>
  <si>
    <t>ABaraaaaapa</t>
  </si>
  <si>
    <t>ABaraaaaaap</t>
  </si>
  <si>
    <t>ABaraaaaaaa</t>
  </si>
  <si>
    <t>ABalpppppppp</t>
  </si>
  <si>
    <t>ABalpppppppa</t>
  </si>
  <si>
    <t>ABalppppppap</t>
  </si>
  <si>
    <t>ABalppppppaa</t>
  </si>
  <si>
    <t>ABalpppppap</t>
  </si>
  <si>
    <t>ABalpppppaa</t>
  </si>
  <si>
    <t>ABalppppapp</t>
  </si>
  <si>
    <t>ABalppppapa</t>
  </si>
  <si>
    <t>ABalppppaav</t>
  </si>
  <si>
    <t>ABalppppaad</t>
  </si>
  <si>
    <t>ABalpppappp</t>
  </si>
  <si>
    <t>ABalpppappa</t>
  </si>
  <si>
    <t>ABalpppapav</t>
  </si>
  <si>
    <t>ABalpppapad</t>
  </si>
  <si>
    <t>ABalpppaapv</t>
  </si>
  <si>
    <t>ABalpppaapd</t>
  </si>
  <si>
    <t>ABalpppaaap</t>
  </si>
  <si>
    <t>ABalpppaaaa</t>
  </si>
  <si>
    <t>ABalppapppp</t>
  </si>
  <si>
    <t>ABalppapppa</t>
  </si>
  <si>
    <t>ABalppappap</t>
  </si>
  <si>
    <t>ABalppappaa</t>
  </si>
  <si>
    <t>ABalppapapp</t>
  </si>
  <si>
    <t>ABalppapapa</t>
  </si>
  <si>
    <t>ABalppapaap</t>
  </si>
  <si>
    <t>ABalppapaaa</t>
  </si>
  <si>
    <t>ABalppaappp</t>
  </si>
  <si>
    <t>ABalppaappa</t>
  </si>
  <si>
    <t>ABalppaapa</t>
  </si>
  <si>
    <t>ABalppaaapp</t>
  </si>
  <si>
    <t>ABalppaaapa</t>
  </si>
  <si>
    <t>ABalppaaaa</t>
  </si>
  <si>
    <t>ABalpappppp</t>
  </si>
  <si>
    <t>ABalpappppa</t>
  </si>
  <si>
    <t>ABalpapppap</t>
  </si>
  <si>
    <t>ABalpapppaa</t>
  </si>
  <si>
    <t>ABalpappapp</t>
  </si>
  <si>
    <t>ABalpappapa</t>
  </si>
  <si>
    <t>ABalpappaap</t>
  </si>
  <si>
    <t>ABalpappaaa</t>
  </si>
  <si>
    <t>ABalpapappp</t>
  </si>
  <si>
    <t>ABalpapappa</t>
  </si>
  <si>
    <t>ABalpapapap</t>
  </si>
  <si>
    <t>ABalpapapaa</t>
  </si>
  <si>
    <t>ABalpapaapp</t>
  </si>
  <si>
    <t>ABalpapaapa</t>
  </si>
  <si>
    <t>ABalpapaaap</t>
  </si>
  <si>
    <t>ABalpapaaaa</t>
  </si>
  <si>
    <t>ABalpaapppp</t>
  </si>
  <si>
    <t>ABalpaapppa</t>
  </si>
  <si>
    <t>ABalpaappap</t>
  </si>
  <si>
    <t>ABalpaappaa</t>
  </si>
  <si>
    <t>ABalpaapapp</t>
  </si>
  <si>
    <t>ABalpaapapa</t>
  </si>
  <si>
    <t>ABalpaapaap</t>
  </si>
  <si>
    <t>ABalpaapaaa</t>
  </si>
  <si>
    <t>ABalpaaappp</t>
  </si>
  <si>
    <t>ABalpaaappa</t>
  </si>
  <si>
    <t>ABalpaaapap</t>
  </si>
  <si>
    <t>ABalpaaapaa</t>
  </si>
  <si>
    <t>ABalpaaaapp</t>
  </si>
  <si>
    <t>ABalpaaaapa</t>
  </si>
  <si>
    <t>ABalpaaaaap</t>
  </si>
  <si>
    <t>ABalpaaaaaa</t>
  </si>
  <si>
    <t>ABalapppppp</t>
  </si>
  <si>
    <t>ABalapppppa</t>
  </si>
  <si>
    <t>ABalappppap</t>
  </si>
  <si>
    <t>ABalappppaa</t>
  </si>
  <si>
    <t>ABalapppapp</t>
  </si>
  <si>
    <t>ABalapppapa</t>
  </si>
  <si>
    <t>ABalapppaap</t>
  </si>
  <si>
    <t>ABalapppaaa</t>
  </si>
  <si>
    <t>ABalappappp</t>
  </si>
  <si>
    <t>ABalappappa</t>
  </si>
  <si>
    <t>ABalappapap</t>
  </si>
  <si>
    <t>ABalappapaa</t>
  </si>
  <si>
    <t>ABalappaapp</t>
  </si>
  <si>
    <t>ABalappaapa</t>
  </si>
  <si>
    <t>ABalappaaa</t>
  </si>
  <si>
    <t>ABalapapppp</t>
  </si>
  <si>
    <t>ABalapapppa</t>
  </si>
  <si>
    <t>ABalapappap</t>
  </si>
  <si>
    <t>ABalapappaa</t>
  </si>
  <si>
    <t>ABalapapapp</t>
  </si>
  <si>
    <t>ABalapapapa</t>
  </si>
  <si>
    <t>ABalapapaa</t>
  </si>
  <si>
    <t>ABalapaappp</t>
  </si>
  <si>
    <t>ABalapaappa</t>
  </si>
  <si>
    <t>ABalapaapap</t>
  </si>
  <si>
    <t>ABalapaapaa</t>
  </si>
  <si>
    <t>ABalapaaapp</t>
  </si>
  <si>
    <t>ABalapaaapa</t>
  </si>
  <si>
    <t>ABalapaaaap</t>
  </si>
  <si>
    <t>ABalapaaaaa</t>
  </si>
  <si>
    <t>ABalaappppp</t>
  </si>
  <si>
    <t>ABalaappppa</t>
  </si>
  <si>
    <t>ABalaapppap</t>
  </si>
  <si>
    <t>ABalaapppaa</t>
  </si>
  <si>
    <t>ABalaappapp</t>
  </si>
  <si>
    <t>ABalaappapa</t>
  </si>
  <si>
    <t>ABalaappaa</t>
  </si>
  <si>
    <t>ABalaapappp</t>
  </si>
  <si>
    <t>ABalaapappa</t>
  </si>
  <si>
    <t>ABalaapapa</t>
  </si>
  <si>
    <t>ABalaapaapp</t>
  </si>
  <si>
    <t>ABalaapaapa</t>
  </si>
  <si>
    <t>ABalaapaaar</t>
  </si>
  <si>
    <t>ABalaapaaal</t>
  </si>
  <si>
    <t>ABalaaapprr</t>
  </si>
  <si>
    <t>ABalaaapprl</t>
  </si>
  <si>
    <t>ABalaaapplr</t>
  </si>
  <si>
    <t>ABalaaappll</t>
  </si>
  <si>
    <t>ABalaaaparr</t>
  </si>
  <si>
    <t>ABalaaaparl</t>
  </si>
  <si>
    <t>ABalaaapalr</t>
  </si>
  <si>
    <t>ABalaaapall</t>
  </si>
  <si>
    <t>ABalaaaarrp</t>
  </si>
  <si>
    <t>ABalaaaarra</t>
  </si>
  <si>
    <t>ABalaaaarlp</t>
  </si>
  <si>
    <t>ABalaaaarla</t>
  </si>
  <si>
    <t>ABalaaaalpp</t>
  </si>
  <si>
    <t>ABalaaaalpa</t>
  </si>
  <si>
    <t>ABalaaaalar</t>
  </si>
  <si>
    <t>ABalaaaalal</t>
  </si>
  <si>
    <t>20190423_ref.2_JIM529_L2</t>
  </si>
  <si>
    <t>20190417_ref.2_JIM529_L8</t>
  </si>
  <si>
    <t>20190417_ref.2_JIM529_L7</t>
  </si>
  <si>
    <t>20190417_ref.2_JIM529_L2</t>
  </si>
  <si>
    <t>20190321_ref.2_JIM529_L2</t>
  </si>
  <si>
    <t>20181207_JIM529_L4</t>
  </si>
  <si>
    <t>20181101_JIM529_L4</t>
  </si>
  <si>
    <t>20181030_JIM529_L2</t>
  </si>
  <si>
    <t>Cells</t>
  </si>
  <si>
    <t>Inf</t>
  </si>
  <si>
    <t>Fate</t>
  </si>
  <si>
    <t>Notes</t>
  </si>
  <si>
    <t>Max NN</t>
  </si>
  <si>
    <t>Mean NN</t>
  </si>
  <si>
    <t>Max Dev</t>
  </si>
  <si>
    <t>Mean Dev</t>
  </si>
  <si>
    <t>NN SCORE</t>
  </si>
  <si>
    <t>MSpppappp</t>
  </si>
  <si>
    <t>MSpppappa</t>
  </si>
  <si>
    <t>ABplaappppp</t>
  </si>
  <si>
    <t>ABplaappppa</t>
  </si>
  <si>
    <t>P</t>
  </si>
  <si>
    <t>mu_bod</t>
  </si>
  <si>
    <t>death</t>
  </si>
  <si>
    <t>Z1</t>
  </si>
  <si>
    <t>ccPR</t>
  </si>
  <si>
    <t>MSppapaap</t>
  </si>
  <si>
    <t>ccAR</t>
  </si>
  <si>
    <t>MSppapaaa</t>
  </si>
  <si>
    <t>mu_int_R</t>
  </si>
  <si>
    <t>GLRVR</t>
  </si>
  <si>
    <t>MSppaaaav</t>
  </si>
  <si>
    <t>GLRR</t>
  </si>
  <si>
    <t>MSppaaaad</t>
  </si>
  <si>
    <t>MSpappppp</t>
  </si>
  <si>
    <t>MSpappppa</t>
  </si>
  <si>
    <t>vpi2DR</t>
  </si>
  <si>
    <t>m6VR</t>
  </si>
  <si>
    <t>g2R</t>
  </si>
  <si>
    <t>m7VR</t>
  </si>
  <si>
    <t>MSpapaapap</t>
  </si>
  <si>
    <t>g1AR</t>
  </si>
  <si>
    <t>MSpapaapaa</t>
  </si>
  <si>
    <t>m5VR</t>
  </si>
  <si>
    <t>m4VR</t>
  </si>
  <si>
    <t>vpi1</t>
  </si>
  <si>
    <t>mc3DR</t>
  </si>
  <si>
    <t>M1</t>
  </si>
  <si>
    <t>m6D</t>
  </si>
  <si>
    <t>m5DR</t>
  </si>
  <si>
    <t>M5</t>
  </si>
  <si>
    <t>I6</t>
  </si>
  <si>
    <t>m4DR</t>
  </si>
  <si>
    <t>m3DR</t>
  </si>
  <si>
    <t>M4</t>
  </si>
  <si>
    <t>Z4</t>
  </si>
  <si>
    <t>hmc</t>
  </si>
  <si>
    <t>ccPL</t>
  </si>
  <si>
    <t>MSapapaap</t>
  </si>
  <si>
    <t>ccAL</t>
  </si>
  <si>
    <t>MSapapaaa</t>
  </si>
  <si>
    <t>M</t>
  </si>
  <si>
    <t>GLRVL</t>
  </si>
  <si>
    <t>MSapaaaav</t>
  </si>
  <si>
    <t>GLRL</t>
  </si>
  <si>
    <t>MSapaaaad</t>
  </si>
  <si>
    <t>MSaappppp</t>
  </si>
  <si>
    <t>MSaappppa</t>
  </si>
  <si>
    <t>vpi3V</t>
  </si>
  <si>
    <t>vpi2V</t>
  </si>
  <si>
    <t>vpi2DL</t>
  </si>
  <si>
    <t>m6VL</t>
  </si>
  <si>
    <t>g2L</t>
  </si>
  <si>
    <t>m7VL</t>
  </si>
  <si>
    <t>MSaapaapap</t>
  </si>
  <si>
    <t>g1AL</t>
  </si>
  <si>
    <t>MSaapaapaa</t>
  </si>
  <si>
    <t>m5VL</t>
  </si>
  <si>
    <t>m4VL</t>
  </si>
  <si>
    <t>vpi3D</t>
  </si>
  <si>
    <t>m8</t>
  </si>
  <si>
    <t>mc3DL</t>
  </si>
  <si>
    <t>m4L</t>
  </si>
  <si>
    <t>m3DL</t>
  </si>
  <si>
    <t>m7D</t>
  </si>
  <si>
    <t>m5DL</t>
  </si>
  <si>
    <t>I4</t>
  </si>
  <si>
    <t>m4DL</t>
  </si>
  <si>
    <t>g1P</t>
  </si>
  <si>
    <t>I3</t>
  </si>
  <si>
    <t>GLRDR</t>
  </si>
  <si>
    <t>MSaaaaaar</t>
  </si>
  <si>
    <t>GLRDL</t>
  </si>
  <si>
    <t>MSaaaaaal</t>
  </si>
  <si>
    <t>Eprpppp</t>
  </si>
  <si>
    <t>Eprpppa</t>
  </si>
  <si>
    <t>int</t>
  </si>
  <si>
    <t>Eprppp</t>
  </si>
  <si>
    <t>Eprppap</t>
  </si>
  <si>
    <t>Eprppaa</t>
  </si>
  <si>
    <t>Eprppa</t>
  </si>
  <si>
    <t>Eprpap</t>
  </si>
  <si>
    <t>Eprpaa</t>
  </si>
  <si>
    <t>Eprapp</t>
  </si>
  <si>
    <t>Eprapa</t>
  </si>
  <si>
    <t>Epraap</t>
  </si>
  <si>
    <t>Epraaa</t>
  </si>
  <si>
    <t>Eplpppp</t>
  </si>
  <si>
    <t>Eplpppa</t>
  </si>
  <si>
    <t>Eplppp</t>
  </si>
  <si>
    <t>Eplppap</t>
  </si>
  <si>
    <t>Eplppaa</t>
  </si>
  <si>
    <t>Eplppa</t>
  </si>
  <si>
    <t>Eplpap</t>
  </si>
  <si>
    <t>Eplpaa</t>
  </si>
  <si>
    <t>Eplapp</t>
  </si>
  <si>
    <t>Eplapa</t>
  </si>
  <si>
    <t>Eplaap</t>
  </si>
  <si>
    <t>Eplaaa</t>
  </si>
  <si>
    <t>Earppp</t>
  </si>
  <si>
    <t>Earppa</t>
  </si>
  <si>
    <t>Earapp</t>
  </si>
  <si>
    <t>Earapa</t>
  </si>
  <si>
    <t>Earaav</t>
  </si>
  <si>
    <t>Earaad</t>
  </si>
  <si>
    <t>Ealppp</t>
  </si>
  <si>
    <t>Ealppa</t>
  </si>
  <si>
    <t>Ealapp</t>
  </si>
  <si>
    <t>Ealapa</t>
  </si>
  <si>
    <t>Ealaav</t>
  </si>
  <si>
    <t>Ealaad</t>
  </si>
  <si>
    <t>Dppppp</t>
  </si>
  <si>
    <t>Dppppa</t>
  </si>
  <si>
    <t>hyp11</t>
  </si>
  <si>
    <t>hyp7</t>
  </si>
  <si>
    <t>PVR</t>
  </si>
  <si>
    <t>DVC</t>
  </si>
  <si>
    <t>hyp10</t>
  </si>
  <si>
    <t>spike</t>
  </si>
  <si>
    <t>mu_sph</t>
  </si>
  <si>
    <t>DVA</t>
  </si>
  <si>
    <t>B</t>
  </si>
  <si>
    <t>rect_VR</t>
  </si>
  <si>
    <t>PVPR</t>
  </si>
  <si>
    <t>hyp8/9</t>
  </si>
  <si>
    <t>PHshR</t>
  </si>
  <si>
    <t>PHAR</t>
  </si>
  <si>
    <t>LUAR</t>
  </si>
  <si>
    <t>ABprpppaapap</t>
  </si>
  <si>
    <t>PVCR</t>
  </si>
  <si>
    <t>ABprpppaapaa</t>
  </si>
  <si>
    <t>DA7</t>
  </si>
  <si>
    <t>PDA/Y</t>
  </si>
  <si>
    <t>DD6</t>
  </si>
  <si>
    <t>DD4</t>
  </si>
  <si>
    <t>DD2</t>
  </si>
  <si>
    <t>RIGR</t>
  </si>
  <si>
    <t>DA5</t>
  </si>
  <si>
    <t>DA3</t>
  </si>
  <si>
    <t>DA1</t>
  </si>
  <si>
    <t>RIFR</t>
  </si>
  <si>
    <t>ABprppapaaap</t>
  </si>
  <si>
    <t>SABVR</t>
  </si>
  <si>
    <t>ABprppapaaaa</t>
  </si>
  <si>
    <t>DB7</t>
  </si>
  <si>
    <t>AIAR</t>
  </si>
  <si>
    <t>RIMR</t>
  </si>
  <si>
    <t>RICR</t>
  </si>
  <si>
    <t>ABprppaaaapp</t>
  </si>
  <si>
    <t>ABprppaaaapa</t>
  </si>
  <si>
    <t>SIBDR</t>
  </si>
  <si>
    <t>virL</t>
  </si>
  <si>
    <t>virR</t>
  </si>
  <si>
    <t>AVG</t>
  </si>
  <si>
    <t>RIR</t>
  </si>
  <si>
    <t>DB4</t>
  </si>
  <si>
    <t>RIS</t>
  </si>
  <si>
    <t>AVL</t>
  </si>
  <si>
    <t>RIH</t>
  </si>
  <si>
    <t>DA8</t>
  </si>
  <si>
    <t>SIAVR</t>
  </si>
  <si>
    <t>AVKR</t>
  </si>
  <si>
    <t>exc_gl_R</t>
  </si>
  <si>
    <t>SIBVR</t>
  </si>
  <si>
    <t>SIADR</t>
  </si>
  <si>
    <t>AIYR</t>
  </si>
  <si>
    <t>SMDDR</t>
  </si>
  <si>
    <t>ABprpaappppp</t>
  </si>
  <si>
    <t>CEPVR</t>
  </si>
  <si>
    <t>ABprpaappppa</t>
  </si>
  <si>
    <t>AIMR</t>
  </si>
  <si>
    <t>RIBR</t>
  </si>
  <si>
    <t>ASHR</t>
  </si>
  <si>
    <t>CEMVR</t>
  </si>
  <si>
    <t>AMsoR</t>
  </si>
  <si>
    <t>AVBR</t>
  </si>
  <si>
    <t>RIVR</t>
  </si>
  <si>
    <t>URYVR</t>
  </si>
  <si>
    <t>ABprpaaappap</t>
  </si>
  <si>
    <t>OLQVR</t>
  </si>
  <si>
    <t>ABprpaaappaa</t>
  </si>
  <si>
    <t>CEPshVR</t>
  </si>
  <si>
    <t>URAVR</t>
  </si>
  <si>
    <t>DB3/1</t>
  </si>
  <si>
    <t>G1</t>
  </si>
  <si>
    <t>AWCR</t>
  </si>
  <si>
    <t>SAAVR</t>
  </si>
  <si>
    <t>TR</t>
  </si>
  <si>
    <t>PHRB</t>
  </si>
  <si>
    <t>ABprapppappp</t>
  </si>
  <si>
    <t>HSNR</t>
  </si>
  <si>
    <t>ABprapppappa</t>
  </si>
  <si>
    <t>PVQR</t>
  </si>
  <si>
    <t>P7/8R</t>
  </si>
  <si>
    <t>V3R</t>
  </si>
  <si>
    <t>P5/6R</t>
  </si>
  <si>
    <t>P3/4R</t>
  </si>
  <si>
    <t>ABprapappppp</t>
  </si>
  <si>
    <t>ALNR</t>
  </si>
  <si>
    <t>ABprapappppap</t>
  </si>
  <si>
    <t>PLMR</t>
  </si>
  <si>
    <t>ABprapappppaa</t>
  </si>
  <si>
    <t>ABprapappppa</t>
  </si>
  <si>
    <t>P12</t>
  </si>
  <si>
    <t>P9/10R</t>
  </si>
  <si>
    <t>V5R</t>
  </si>
  <si>
    <t>ABprapapaap</t>
  </si>
  <si>
    <t>QR</t>
  </si>
  <si>
    <t>ABprapapaaa</t>
  </si>
  <si>
    <t>P1/2R</t>
  </si>
  <si>
    <t>W</t>
  </si>
  <si>
    <t>RMGR</t>
  </si>
  <si>
    <t>AIZR</t>
  </si>
  <si>
    <t>ABprapaaapav</t>
  </si>
  <si>
    <t>FLPR</t>
  </si>
  <si>
    <t>ABprapaaapad</t>
  </si>
  <si>
    <t>ADAR</t>
  </si>
  <si>
    <t>ABprapaaaapp</t>
  </si>
  <si>
    <t>ADER</t>
  </si>
  <si>
    <t>ABprapaaaapa</t>
  </si>
  <si>
    <t>hyp6</t>
  </si>
  <si>
    <t>hyp4</t>
  </si>
  <si>
    <t>ABpraapapppp</t>
  </si>
  <si>
    <t>ASIR</t>
  </si>
  <si>
    <t>ABpraapapppa</t>
  </si>
  <si>
    <t>AIBR</t>
  </si>
  <si>
    <t>ASGR</t>
  </si>
  <si>
    <t>AWAR</t>
  </si>
  <si>
    <t>AMshR</t>
  </si>
  <si>
    <t>URBR</t>
  </si>
  <si>
    <t>ILsoDR</t>
  </si>
  <si>
    <t>hyp3</t>
  </si>
  <si>
    <t>AUAR</t>
  </si>
  <si>
    <t>ASJR</t>
  </si>
  <si>
    <t>ASER</t>
  </si>
  <si>
    <t>AWBR</t>
  </si>
  <si>
    <t>ADFR</t>
  </si>
  <si>
    <t>ABpraaapapap</t>
  </si>
  <si>
    <t>OLLR</t>
  </si>
  <si>
    <t>ABpraaapapaa</t>
  </si>
  <si>
    <t>ADLR</t>
  </si>
  <si>
    <t>ABpraaaapppp</t>
  </si>
  <si>
    <t>ASKR</t>
  </si>
  <si>
    <t>ABpraaaapppa</t>
  </si>
  <si>
    <t>AFDR</t>
  </si>
  <si>
    <t>RMDR</t>
  </si>
  <si>
    <t>OLLshR</t>
  </si>
  <si>
    <t>OLQshVR</t>
  </si>
  <si>
    <t>AVER</t>
  </si>
  <si>
    <t>mu_anal</t>
  </si>
  <si>
    <t>mu_int_L</t>
  </si>
  <si>
    <t>F</t>
  </si>
  <si>
    <t>U</t>
  </si>
  <si>
    <t>rect_VL</t>
  </si>
  <si>
    <t>PVPL</t>
  </si>
  <si>
    <t>PHshL</t>
  </si>
  <si>
    <t>PHAL</t>
  </si>
  <si>
    <t>LUAL</t>
  </si>
  <si>
    <t>ABplpppaapap</t>
  </si>
  <si>
    <t>PVCL</t>
  </si>
  <si>
    <t>ABplpppaapaa</t>
  </si>
  <si>
    <t>DA6</t>
  </si>
  <si>
    <t>DA9</t>
  </si>
  <si>
    <t>DD5</t>
  </si>
  <si>
    <t>DD3</t>
  </si>
  <si>
    <t>DD1</t>
  </si>
  <si>
    <t>RIGL</t>
  </si>
  <si>
    <t>DA4</t>
  </si>
  <si>
    <t>DA2</t>
  </si>
  <si>
    <t>SABD</t>
  </si>
  <si>
    <t>RIFL</t>
  </si>
  <si>
    <t>ABplppapaaap</t>
  </si>
  <si>
    <t>SABVL</t>
  </si>
  <si>
    <t>ABplppapaaaa</t>
  </si>
  <si>
    <t>DB6</t>
  </si>
  <si>
    <t>AIAL</t>
  </si>
  <si>
    <t>RIML</t>
  </si>
  <si>
    <t>RICL</t>
  </si>
  <si>
    <t>ABplppaaaapp</t>
  </si>
  <si>
    <t>ABplppaaaapa</t>
  </si>
  <si>
    <t>SIBDL</t>
  </si>
  <si>
    <t>rect_D</t>
  </si>
  <si>
    <t>PVT</t>
  </si>
  <si>
    <t>K'</t>
  </si>
  <si>
    <t>K</t>
  </si>
  <si>
    <t>exc_cell</t>
  </si>
  <si>
    <t>RMEV</t>
  </si>
  <si>
    <t>DB5</t>
  </si>
  <si>
    <t>SIAVL</t>
  </si>
  <si>
    <t>AVKL</t>
  </si>
  <si>
    <t>exc_gl_L</t>
  </si>
  <si>
    <t>SIBVL</t>
  </si>
  <si>
    <t>SIADL</t>
  </si>
  <si>
    <t>AIYL</t>
  </si>
  <si>
    <t>SMDDL</t>
  </si>
  <si>
    <t>ABplpaappppp</t>
  </si>
  <si>
    <t>CEPVL</t>
  </si>
  <si>
    <t>ABplpaappppa</t>
  </si>
  <si>
    <t>AIML</t>
  </si>
  <si>
    <t>RIBL</t>
  </si>
  <si>
    <t>ASHL</t>
  </si>
  <si>
    <t>CEMVL</t>
  </si>
  <si>
    <t>AMsoL</t>
  </si>
  <si>
    <t>AVBL</t>
  </si>
  <si>
    <t>RIVL</t>
  </si>
  <si>
    <t>URYVL</t>
  </si>
  <si>
    <t>ABplpaaappap</t>
  </si>
  <si>
    <t>OLQVL</t>
  </si>
  <si>
    <t>ABplpaaappaa</t>
  </si>
  <si>
    <t>CEPshVL</t>
  </si>
  <si>
    <t>URAVL</t>
  </si>
  <si>
    <t>DB1/3</t>
  </si>
  <si>
    <t>exc_duct</t>
  </si>
  <si>
    <t>AWCL</t>
  </si>
  <si>
    <t>SAAVL</t>
  </si>
  <si>
    <t>TL</t>
  </si>
  <si>
    <t>PHBL</t>
  </si>
  <si>
    <t>ABplapppappp</t>
  </si>
  <si>
    <t>HSNL</t>
  </si>
  <si>
    <t>ABplapppappa</t>
  </si>
  <si>
    <t>PVQL</t>
  </si>
  <si>
    <t>P7/8L</t>
  </si>
  <si>
    <t>V3L</t>
  </si>
  <si>
    <t>P5/6L</t>
  </si>
  <si>
    <t>P3/4L</t>
  </si>
  <si>
    <t>ABplapappppp</t>
  </si>
  <si>
    <t>ALNL</t>
  </si>
  <si>
    <t>ABplapappppap</t>
  </si>
  <si>
    <t>PLML</t>
  </si>
  <si>
    <t>ABplapappppaa</t>
  </si>
  <si>
    <t>ABplapappppa</t>
  </si>
  <si>
    <t>P11</t>
  </si>
  <si>
    <t>P9/10L</t>
  </si>
  <si>
    <t>V5L</t>
  </si>
  <si>
    <t>ABplapapaap</t>
  </si>
  <si>
    <t>QL</t>
  </si>
  <si>
    <t>ABplapapaaa</t>
  </si>
  <si>
    <t>P1/2L</t>
  </si>
  <si>
    <t>G2</t>
  </si>
  <si>
    <t>RMGL</t>
  </si>
  <si>
    <t>AIZL</t>
  </si>
  <si>
    <t>ABplapaaapav</t>
  </si>
  <si>
    <t>FLPL</t>
  </si>
  <si>
    <t>ABplapaaapad</t>
  </si>
  <si>
    <t>ADAL</t>
  </si>
  <si>
    <t>ABplapaaaapp</t>
  </si>
  <si>
    <t>ADEL</t>
  </si>
  <si>
    <t>ABplapaaaapa</t>
  </si>
  <si>
    <t>ABplaapapppp</t>
  </si>
  <si>
    <t>ASIL</t>
  </si>
  <si>
    <t>ABplaapapppa</t>
  </si>
  <si>
    <t>AIBL</t>
  </si>
  <si>
    <t>ASGL</t>
  </si>
  <si>
    <t>AWAL</t>
  </si>
  <si>
    <t>AMshL</t>
  </si>
  <si>
    <t>URBL</t>
  </si>
  <si>
    <t>ILsoDL</t>
  </si>
  <si>
    <t>H1L</t>
  </si>
  <si>
    <t>HOL</t>
  </si>
  <si>
    <t>hyp5</t>
  </si>
  <si>
    <t>XXXL</t>
  </si>
  <si>
    <t>URXL</t>
  </si>
  <si>
    <t>ABplaaaaappp</t>
  </si>
  <si>
    <t>CEPDL</t>
  </si>
  <si>
    <t>ABplaaaaappa</t>
  </si>
  <si>
    <t>CEMDL</t>
  </si>
  <si>
    <t>URADL</t>
  </si>
  <si>
    <t>V6R</t>
  </si>
  <si>
    <t>V4R</t>
  </si>
  <si>
    <t>V2R</t>
  </si>
  <si>
    <t>V1R</t>
  </si>
  <si>
    <t>BDUR</t>
  </si>
  <si>
    <t>ABarpppappp</t>
  </si>
  <si>
    <t>ALMR</t>
  </si>
  <si>
    <t>ABarpppappa</t>
  </si>
  <si>
    <t>H2R</t>
  </si>
  <si>
    <t>ADEshR</t>
  </si>
  <si>
    <t>V6L</t>
  </si>
  <si>
    <t>V4L</t>
  </si>
  <si>
    <t>V2L</t>
  </si>
  <si>
    <t>V1L</t>
  </si>
  <si>
    <t>BDUL</t>
  </si>
  <si>
    <t>ABarppaappp</t>
  </si>
  <si>
    <t>ALML</t>
  </si>
  <si>
    <t>ABarppaappa</t>
  </si>
  <si>
    <t>H2L</t>
  </si>
  <si>
    <t>ADEshL</t>
  </si>
  <si>
    <t>H1R</t>
  </si>
  <si>
    <t>HOR</t>
  </si>
  <si>
    <t>XXXR</t>
  </si>
  <si>
    <t>URXR</t>
  </si>
  <si>
    <t>ABarpapaappp</t>
  </si>
  <si>
    <t>CEPDR</t>
  </si>
  <si>
    <t>ABarpapaappa</t>
  </si>
  <si>
    <t>CEMDR</t>
  </si>
  <si>
    <t>URADR</t>
  </si>
  <si>
    <t>CEPshDR</t>
  </si>
  <si>
    <t>OLQshSR</t>
  </si>
  <si>
    <t>CEPshDL</t>
  </si>
  <si>
    <t>OLQshDL</t>
  </si>
  <si>
    <t>OLQsoDR</t>
  </si>
  <si>
    <t>OLQsoDL</t>
  </si>
  <si>
    <t>IL2VR</t>
  </si>
  <si>
    <t>ABarapppppap</t>
  </si>
  <si>
    <t>IL1VR</t>
  </si>
  <si>
    <t>ABarapppppaa</t>
  </si>
  <si>
    <t>BAGR</t>
  </si>
  <si>
    <t>SMDVR</t>
  </si>
  <si>
    <t>ILsoVR</t>
  </si>
  <si>
    <t>SAADR</t>
  </si>
  <si>
    <t>ILshVR</t>
  </si>
  <si>
    <t>RMDVR</t>
  </si>
  <si>
    <t>SMBVR</t>
  </si>
  <si>
    <t>DB2</t>
  </si>
  <si>
    <t>SMBDR</t>
  </si>
  <si>
    <t>ABarappapapp</t>
  </si>
  <si>
    <t>ABarappapapa</t>
  </si>
  <si>
    <t>RMDDR</t>
  </si>
  <si>
    <t>hyp1</t>
  </si>
  <si>
    <t>RIPR</t>
  </si>
  <si>
    <t>m3VR</t>
  </si>
  <si>
    <t>mc2V</t>
  </si>
  <si>
    <t>I1R</t>
  </si>
  <si>
    <t>I5</t>
  </si>
  <si>
    <t>arcpost</t>
  </si>
  <si>
    <t>ABarapapaapp</t>
  </si>
  <si>
    <t>I2R</t>
  </si>
  <si>
    <t>ABarapapaapa</t>
  </si>
  <si>
    <t>MCR</t>
  </si>
  <si>
    <t>m3R</t>
  </si>
  <si>
    <t>m2R</t>
  </si>
  <si>
    <t>m1VR</t>
  </si>
  <si>
    <t>m2VR</t>
  </si>
  <si>
    <t>e3VR</t>
  </si>
  <si>
    <t>M3R</t>
  </si>
  <si>
    <t>M2R</t>
  </si>
  <si>
    <t>m5R</t>
  </si>
  <si>
    <t>NSMR</t>
  </si>
  <si>
    <t>ABaraapppaav</t>
  </si>
  <si>
    <t>ABaraapppaad</t>
  </si>
  <si>
    <t>mc2DR</t>
  </si>
  <si>
    <t>m2DR</t>
  </si>
  <si>
    <t>m1DR</t>
  </si>
  <si>
    <t>MI</t>
  </si>
  <si>
    <t>M3L</t>
  </si>
  <si>
    <t>M2L</t>
  </si>
  <si>
    <t>m5L</t>
  </si>
  <si>
    <t>NSML</t>
  </si>
  <si>
    <t>ABaraapapaav</t>
  </si>
  <si>
    <t>ABaraapapaad</t>
  </si>
  <si>
    <t>mc2DL</t>
  </si>
  <si>
    <t>m2DL</t>
  </si>
  <si>
    <t>m1DL</t>
  </si>
  <si>
    <t>e3D</t>
  </si>
  <si>
    <t>arc_ant</t>
  </si>
  <si>
    <t>m4R</t>
  </si>
  <si>
    <t>mc1DR</t>
  </si>
  <si>
    <t>e2DR</t>
  </si>
  <si>
    <t>e1D</t>
  </si>
  <si>
    <t>m1R</t>
  </si>
  <si>
    <t>e1VR</t>
  </si>
  <si>
    <t>m1L</t>
  </si>
  <si>
    <t>e1VL</t>
  </si>
  <si>
    <t>AUAL</t>
  </si>
  <si>
    <t>ASJL</t>
  </si>
  <si>
    <t>ASEL</t>
  </si>
  <si>
    <t>AWBL</t>
  </si>
  <si>
    <t>ADFL</t>
  </si>
  <si>
    <t>ABalppppapap</t>
  </si>
  <si>
    <t>OLLL</t>
  </si>
  <si>
    <t>ABalppppapaa</t>
  </si>
  <si>
    <t>ADLL</t>
  </si>
  <si>
    <t>ABalpppapppp</t>
  </si>
  <si>
    <t>ASKL</t>
  </si>
  <si>
    <t>ABalpppapppa</t>
  </si>
  <si>
    <t>AFDL</t>
  </si>
  <si>
    <t>RMDL</t>
  </si>
  <si>
    <t>OLLshL</t>
  </si>
  <si>
    <t>OLQshVL</t>
  </si>
  <si>
    <t>AVEL</t>
  </si>
  <si>
    <t>IL2VL</t>
  </si>
  <si>
    <t>ABalppapppap</t>
  </si>
  <si>
    <t>IL1VL</t>
  </si>
  <si>
    <t>ABalppapppaa</t>
  </si>
  <si>
    <t>BAGL</t>
  </si>
  <si>
    <t>SMDVL</t>
  </si>
  <si>
    <t>ILsoVL</t>
  </si>
  <si>
    <t>SAADL</t>
  </si>
  <si>
    <t>ILshVL</t>
  </si>
  <si>
    <t>RMDVL</t>
  </si>
  <si>
    <t>CEPsoVL</t>
  </si>
  <si>
    <t>OLQsoVL</t>
  </si>
  <si>
    <t>AVAL</t>
  </si>
  <si>
    <t>m3VL</t>
  </si>
  <si>
    <t>mc1V</t>
  </si>
  <si>
    <t>I1L</t>
  </si>
  <si>
    <t>mc3V</t>
  </si>
  <si>
    <t>e2V</t>
  </si>
  <si>
    <t>ABalpappaapp</t>
  </si>
  <si>
    <t>I2L</t>
  </si>
  <si>
    <t>ABalpappaapa</t>
  </si>
  <si>
    <t>SMBVL</t>
  </si>
  <si>
    <t>SMBDL</t>
  </si>
  <si>
    <t>ABalpapapapp</t>
  </si>
  <si>
    <t>ABalpapapapa</t>
  </si>
  <si>
    <t>RMDDL</t>
  </si>
  <si>
    <t>hyp2</t>
  </si>
  <si>
    <t>RIPL</t>
  </si>
  <si>
    <t>m3L</t>
  </si>
  <si>
    <t>mc1DL</t>
  </si>
  <si>
    <t>e2DL</t>
  </si>
  <si>
    <t>MCL</t>
  </si>
  <si>
    <t>m2L</t>
  </si>
  <si>
    <t>m1VL</t>
  </si>
  <si>
    <t>m2VL</t>
  </si>
  <si>
    <t>e3VL</t>
  </si>
  <si>
    <t>CEPsoDR</t>
  </si>
  <si>
    <t>AVJR</t>
  </si>
  <si>
    <t>IL2DR</t>
  </si>
  <si>
    <t>ABalappppaap</t>
  </si>
  <si>
    <t>IL1DR</t>
  </si>
  <si>
    <t>ABalappppaaa</t>
  </si>
  <si>
    <t>URYDR</t>
  </si>
  <si>
    <t>ABalapppapap</t>
  </si>
  <si>
    <t>OLQDR</t>
  </si>
  <si>
    <t>ABalapppapaa</t>
  </si>
  <si>
    <t>RMED</t>
  </si>
  <si>
    <t>ALA</t>
  </si>
  <si>
    <t>OLLsoR</t>
  </si>
  <si>
    <t>CANR</t>
  </si>
  <si>
    <t>AVHR</t>
  </si>
  <si>
    <t>RID</t>
  </si>
  <si>
    <t>CEPsoDL</t>
  </si>
  <si>
    <t>AVJL</t>
  </si>
  <si>
    <t>IL2DL</t>
  </si>
  <si>
    <t>ABalapappaap</t>
  </si>
  <si>
    <t>IL1DL</t>
  </si>
  <si>
    <t>ABalapappaaa</t>
  </si>
  <si>
    <t>URYDL</t>
  </si>
  <si>
    <t>ABalapapapap</t>
  </si>
  <si>
    <t>OLQDL</t>
  </si>
  <si>
    <t>ABalapapapaa</t>
  </si>
  <si>
    <t>IL2L</t>
  </si>
  <si>
    <t>ABalapaappap</t>
  </si>
  <si>
    <t>IL1L</t>
  </si>
  <si>
    <t>ABalapaappaa</t>
  </si>
  <si>
    <t>RIAL</t>
  </si>
  <si>
    <t>OLLsoL</t>
  </si>
  <si>
    <t>CANL</t>
  </si>
  <si>
    <t>AVHL</t>
  </si>
  <si>
    <t>IL2R</t>
  </si>
  <si>
    <t>ABalaappppap</t>
  </si>
  <si>
    <t>IL1R</t>
  </si>
  <si>
    <t>ABalaappppaa</t>
  </si>
  <si>
    <t>RIAR</t>
  </si>
  <si>
    <t>OLQsoVR</t>
  </si>
  <si>
    <t>AVAR</t>
  </si>
  <si>
    <t>CEPsoVR</t>
  </si>
  <si>
    <t>ILshR</t>
  </si>
  <si>
    <t>AINR</t>
  </si>
  <si>
    <t>ILsoR</t>
  </si>
  <si>
    <t>AVDR</t>
  </si>
  <si>
    <t>ILshDR</t>
  </si>
  <si>
    <t>ILshDL</t>
  </si>
  <si>
    <t>AVDL</t>
  </si>
  <si>
    <t>ILsoL</t>
  </si>
  <si>
    <t>RMER</t>
  </si>
  <si>
    <t>RMEL</t>
  </si>
  <si>
    <t>ILshL</t>
  </si>
  <si>
    <t>AINL</t>
  </si>
  <si>
    <t>theseMeanMean.Cells.</t>
  </si>
  <si>
    <t>theseMaxMean.Cells.</t>
  </si>
  <si>
    <t>ceh13_peak.Cells.</t>
  </si>
  <si>
    <t>nob1_peak.Cells.</t>
  </si>
  <si>
    <t>mls2_peak.Cells.</t>
  </si>
  <si>
    <t>unc30_peak.Cells.</t>
  </si>
  <si>
    <t>ceh36_peak.Cells.</t>
  </si>
  <si>
    <t>ExpPeak.Cells.</t>
  </si>
  <si>
    <t>divObservedCounts.Cells.</t>
  </si>
  <si>
    <t>cellObservedCounts.Cells.</t>
  </si>
  <si>
    <t>AngDefectCount.Cells.</t>
  </si>
  <si>
    <t>PosDefectCount.Cells.</t>
  </si>
  <si>
    <t>CCDefectCount.Cells.</t>
  </si>
  <si>
    <t>CellTimes.Cells.</t>
  </si>
  <si>
    <t>CellNames.Cells.</t>
  </si>
  <si>
    <t>MSpppappp NA</t>
  </si>
  <si>
    <t>MSpppappa NA</t>
  </si>
  <si>
    <t>ABplaappppp NA</t>
  </si>
  <si>
    <t>ABplaappppa NA</t>
  </si>
  <si>
    <t>Z3 NA</t>
  </si>
  <si>
    <t>Z2 NA</t>
  </si>
  <si>
    <t>P4 0.9906</t>
  </si>
  <si>
    <t>P3 0.394</t>
  </si>
  <si>
    <t>P2 0.165</t>
  </si>
  <si>
    <t>P1 NA</t>
  </si>
  <si>
    <t>P0 NA</t>
  </si>
  <si>
    <t>P NA</t>
  </si>
  <si>
    <t>MSpppppp NA</t>
  </si>
  <si>
    <t>MSpppppa NA</t>
  </si>
  <si>
    <t>MSppppp 0.1737</t>
  </si>
  <si>
    <t>MSppppap NA</t>
  </si>
  <si>
    <t>MSppppaa NA</t>
  </si>
  <si>
    <t>MSppppa 0.4285</t>
  </si>
  <si>
    <t>MSpppp 0.1829</t>
  </si>
  <si>
    <t>MSpppapp NA</t>
  </si>
  <si>
    <t>MSpppapa NA</t>
  </si>
  <si>
    <t>MSpppap 0.4387</t>
  </si>
  <si>
    <t>MSpppaap NA</t>
  </si>
  <si>
    <t>MSpppaaa NA</t>
  </si>
  <si>
    <t>MSpppaa 0.6422</t>
  </si>
  <si>
    <t>MSpppa 0.9133</t>
  </si>
  <si>
    <t>MSppp 0.4304</t>
  </si>
  <si>
    <t>MSppappp NA</t>
  </si>
  <si>
    <t>MSppappa NA</t>
  </si>
  <si>
    <t>MSppapp 0.6166</t>
  </si>
  <si>
    <t>MSppapap NA</t>
  </si>
  <si>
    <t>MSppapaap NA</t>
  </si>
  <si>
    <t>MSppapaaa NA</t>
  </si>
  <si>
    <t>MSppapaa NA</t>
  </si>
  <si>
    <t>MSppapa 0.5179</t>
  </si>
  <si>
    <t>MSppap 0.1265</t>
  </si>
  <si>
    <t>MSppaapp NA</t>
  </si>
  <si>
    <t>MSppaapa NA</t>
  </si>
  <si>
    <t>MSppaap 0.2174</t>
  </si>
  <si>
    <t>MSppaaap NA</t>
  </si>
  <si>
    <t>MSppaaaav NA</t>
  </si>
  <si>
    <t>MSppaaaad NA</t>
  </si>
  <si>
    <t>MSppaaaa NA</t>
  </si>
  <si>
    <t>MSppaaa 0.5874</t>
  </si>
  <si>
    <t>MSppaa 0.0164</t>
  </si>
  <si>
    <t>MSppa 0.9868</t>
  </si>
  <si>
    <t>MSpp 0.1686</t>
  </si>
  <si>
    <t>MSpappppp NA</t>
  </si>
  <si>
    <t>MSpappppa NA</t>
  </si>
  <si>
    <t>MSpapppp NA</t>
  </si>
  <si>
    <t>MSpapppap NA</t>
  </si>
  <si>
    <t>MSpapppaa NA</t>
  </si>
  <si>
    <t>MSpapppa 0.2358</t>
  </si>
  <si>
    <t>MSpappp 0.0031</t>
  </si>
  <si>
    <t>MSpappap NA</t>
  </si>
  <si>
    <t>MSpappaa NA</t>
  </si>
  <si>
    <t>MSpappa 2e-04</t>
  </si>
  <si>
    <t>MSpapp 0.1356</t>
  </si>
  <si>
    <t>MSpapappp NA</t>
  </si>
  <si>
    <t>MSpapappa NA</t>
  </si>
  <si>
    <t>MSpapapp 0.0031</t>
  </si>
  <si>
    <t>MSpapapap NA</t>
  </si>
  <si>
    <t>MSpapapaa NA</t>
  </si>
  <si>
    <t>MSpapapa 0.0692</t>
  </si>
  <si>
    <t>MSpapap 0.0428</t>
  </si>
  <si>
    <t>MSpapaapp NA</t>
  </si>
  <si>
    <t>MSpapaapap NA</t>
  </si>
  <si>
    <t>MSpapaapaa NA</t>
  </si>
  <si>
    <t>MSpapaapa NA</t>
  </si>
  <si>
    <t>MSpapaap 0.457</t>
  </si>
  <si>
    <t>MSpapaaap NA</t>
  </si>
  <si>
    <t>MSpapaaaa NA</t>
  </si>
  <si>
    <t>MSpapaaa 0.0996</t>
  </si>
  <si>
    <t>MSpapaa 0.0014</t>
  </si>
  <si>
    <t>MSpapa 0.8013</t>
  </si>
  <si>
    <t>MSpap 0.0079</t>
  </si>
  <si>
    <t>MSpaapp NA</t>
  </si>
  <si>
    <t>MSpaapapp NA</t>
  </si>
  <si>
    <t>MSpaapapa NA</t>
  </si>
  <si>
    <t>MSpaapap 0.0929</t>
  </si>
  <si>
    <t>MSpaapaap NA</t>
  </si>
  <si>
    <t>MSpaapaaa NA</t>
  </si>
  <si>
    <t>MSpaapaa 0.0421</t>
  </si>
  <si>
    <t>MSpaapa 0.3881</t>
  </si>
  <si>
    <t>MSpaap 0.0024</t>
  </si>
  <si>
    <t>MSpaaappp NA</t>
  </si>
  <si>
    <t>MSpaaappa NA</t>
  </si>
  <si>
    <t>MSpaaapp 0.0299</t>
  </si>
  <si>
    <t>MSpaaapap NA</t>
  </si>
  <si>
    <t>MSpaaapaa NA</t>
  </si>
  <si>
    <t>MSpaaapa 0.8819</t>
  </si>
  <si>
    <t>MSpaaap 0.1175</t>
  </si>
  <si>
    <t>MSpaaaapp NA</t>
  </si>
  <si>
    <t>MSpaaaapa NA</t>
  </si>
  <si>
    <t>MSpaaaap 0.0946</t>
  </si>
  <si>
    <t>MSpaaaaap NA</t>
  </si>
  <si>
    <t>MSpaaaaaa NA</t>
  </si>
  <si>
    <t>MSpaaaaa 0.943</t>
  </si>
  <si>
    <t>MSpaaaa 0.0236</t>
  </si>
  <si>
    <t>MSpaaa 0</t>
  </si>
  <si>
    <t>MSpaa 0.1284</t>
  </si>
  <si>
    <t>MSpa 0.3037</t>
  </si>
  <si>
    <t>MSp 0.009</t>
  </si>
  <si>
    <t>MSappppp NA</t>
  </si>
  <si>
    <t>MSappppa NA</t>
  </si>
  <si>
    <t>MSapppp 0.1917</t>
  </si>
  <si>
    <t>MSapppap NA</t>
  </si>
  <si>
    <t>MSapppaa NA</t>
  </si>
  <si>
    <t>MSapppa 0.1569</t>
  </si>
  <si>
    <t>MSappp 0.0107</t>
  </si>
  <si>
    <t>MSappapp NA</t>
  </si>
  <si>
    <t>MSappapa NA</t>
  </si>
  <si>
    <t>MSappap 0.4805</t>
  </si>
  <si>
    <t>MSappaap NA</t>
  </si>
  <si>
    <t>MSappaaa NA</t>
  </si>
  <si>
    <t>MSappaa 0.3672</t>
  </si>
  <si>
    <t>MSappa 0.7102</t>
  </si>
  <si>
    <t>MSapp 0.0402</t>
  </si>
  <si>
    <t>MSapappp NA</t>
  </si>
  <si>
    <t>MSapappa NA</t>
  </si>
  <si>
    <t>MSapapp 0.6012</t>
  </si>
  <si>
    <t>MSapapap NA</t>
  </si>
  <si>
    <t>MSapapaap NA</t>
  </si>
  <si>
    <t>MSapapaaa NA</t>
  </si>
  <si>
    <t>MSapapaa NA</t>
  </si>
  <si>
    <t>MSapapa 0.276</t>
  </si>
  <si>
    <t>MSapap 0.0103</t>
  </si>
  <si>
    <t>MSapaapp NA</t>
  </si>
  <si>
    <t>MSapaapa NA</t>
  </si>
  <si>
    <t>MSapaap 0.0937</t>
  </si>
  <si>
    <t>MSapaaap NA</t>
  </si>
  <si>
    <t>MSapaaaav NA</t>
  </si>
  <si>
    <t>MSapaaaad NA</t>
  </si>
  <si>
    <t>MSapaaaa NA</t>
  </si>
  <si>
    <t>MSapaaa 0.1409</t>
  </si>
  <si>
    <t>MSapaa 0.0166</t>
  </si>
  <si>
    <t>MSapa 0.0193</t>
  </si>
  <si>
    <t>MSap 0.0637</t>
  </si>
  <si>
    <t>MSaappppp NA</t>
  </si>
  <si>
    <t>MSaappppa NA</t>
  </si>
  <si>
    <t>MSaapppp NA</t>
  </si>
  <si>
    <t>MSaapppap NA</t>
  </si>
  <si>
    <t>MSaapppaa NA</t>
  </si>
  <si>
    <t>MSaapppa 0.2589</t>
  </si>
  <si>
    <t>MSaappp 0.0145</t>
  </si>
  <si>
    <t>MSaappap NA</t>
  </si>
  <si>
    <t>MSaappaa NA</t>
  </si>
  <si>
    <t>MSaappa 5e-04</t>
  </si>
  <si>
    <t>MSaapp 0.0079</t>
  </si>
  <si>
    <t>MSaapappp NA</t>
  </si>
  <si>
    <t>MSaapappa NA</t>
  </si>
  <si>
    <t>MSaapapp 0.388</t>
  </si>
  <si>
    <t>MSaapapap NA</t>
  </si>
  <si>
    <t>MSaapapaa NA</t>
  </si>
  <si>
    <t>MSaapapa 0.0214</t>
  </si>
  <si>
    <t>MSaapap 0.8358</t>
  </si>
  <si>
    <t>MSaapaapp NA</t>
  </si>
  <si>
    <t>MSaapaapap NA</t>
  </si>
  <si>
    <t>MSaapaapaa NA</t>
  </si>
  <si>
    <t>MSaapaapa NA</t>
  </si>
  <si>
    <t>MSaapaap 0.0041</t>
  </si>
  <si>
    <t>MSaapaaap NA</t>
  </si>
  <si>
    <t>MSaapaaaa NA</t>
  </si>
  <si>
    <t>MSaapaaa 0.648</t>
  </si>
  <si>
    <t>MSaapaa 0.0092</t>
  </si>
  <si>
    <t>MSaapa 0.0089</t>
  </si>
  <si>
    <t>MSaap 2e-04</t>
  </si>
  <si>
    <t>MSaaappp NA</t>
  </si>
  <si>
    <t>MSaaappa NA</t>
  </si>
  <si>
    <t>MSaaapp 0.0087</t>
  </si>
  <si>
    <t>MSaaapapp NA</t>
  </si>
  <si>
    <t>MSaaapapa NA</t>
  </si>
  <si>
    <t>MSaaapap 0.0241</t>
  </si>
  <si>
    <t>MSaaapaap NA</t>
  </si>
  <si>
    <t>MSaaapaaa NA</t>
  </si>
  <si>
    <t>MSaaapaa 0.5544</t>
  </si>
  <si>
    <t>MSaaapa 0.7506</t>
  </si>
  <si>
    <t>MSaaap 0.0085</t>
  </si>
  <si>
    <t>MSaaaappp NA</t>
  </si>
  <si>
    <t>MSaaaappa NA</t>
  </si>
  <si>
    <t>MSaaaapp 0.0012</t>
  </si>
  <si>
    <t>MSaaaapap NA</t>
  </si>
  <si>
    <t>MSaaaapaa NA</t>
  </si>
  <si>
    <t>MSaaaapa 0.2316</t>
  </si>
  <si>
    <t>MSaaaap 0.0076</t>
  </si>
  <si>
    <t>MSaaaaapp NA</t>
  </si>
  <si>
    <t>MSaaaaapap NA</t>
  </si>
  <si>
    <t>MSaaaaapaa NA</t>
  </si>
  <si>
    <t>MSaaaaapa 0.2484</t>
  </si>
  <si>
    <t>MSaaaaap 0.6814</t>
  </si>
  <si>
    <t>MSaaaaaar NA</t>
  </si>
  <si>
    <t>MSaaaaaal NA</t>
  </si>
  <si>
    <t>MSaaaaaa 0.0123</t>
  </si>
  <si>
    <t>MSaaaaa 0.0657</t>
  </si>
  <si>
    <t>MSaaaa 3e-04</t>
  </si>
  <si>
    <t>MSaaa 0.0057</t>
  </si>
  <si>
    <t>MSaa 0.0401</t>
  </si>
  <si>
    <t>MSa 0.1087</t>
  </si>
  <si>
    <t>MS 0.3844</t>
  </si>
  <si>
    <t>Eprpppp NA</t>
  </si>
  <si>
    <t>Eprpppa NA</t>
  </si>
  <si>
    <t>Eprppp NA</t>
  </si>
  <si>
    <t>Eprppap NA</t>
  </si>
  <si>
    <t>Eprppaa NA</t>
  </si>
  <si>
    <t>Eprppa NA</t>
  </si>
  <si>
    <t>Eprpp NA</t>
  </si>
  <si>
    <t>Eprpap NA</t>
  </si>
  <si>
    <t>Eprpaa NA</t>
  </si>
  <si>
    <t>Eprpa NA</t>
  </si>
  <si>
    <t>Eprp 0.0043</t>
  </si>
  <si>
    <t>Eprapp NA</t>
  </si>
  <si>
    <t>Eprapa NA</t>
  </si>
  <si>
    <t>Eprap NA</t>
  </si>
  <si>
    <t>Epraap NA</t>
  </si>
  <si>
    <t>Epraaa NA</t>
  </si>
  <si>
    <t>Epraa NA</t>
  </si>
  <si>
    <t>Epra 0.0042</t>
  </si>
  <si>
    <t>Epr 0.2848</t>
  </si>
  <si>
    <t>Eplpppp NA</t>
  </si>
  <si>
    <t>Eplpppa NA</t>
  </si>
  <si>
    <t>Eplppp NA</t>
  </si>
  <si>
    <t>Eplppap NA</t>
  </si>
  <si>
    <t>Eplppaa NA</t>
  </si>
  <si>
    <t>Eplppa NA</t>
  </si>
  <si>
    <t>Eplpp NA</t>
  </si>
  <si>
    <t>Eplpap NA</t>
  </si>
  <si>
    <t>Eplpaa NA</t>
  </si>
  <si>
    <t>Eplpa NA</t>
  </si>
  <si>
    <t>Eplp 0.0031</t>
  </si>
  <si>
    <t>Eplapp NA</t>
  </si>
  <si>
    <t>Eplapa NA</t>
  </si>
  <si>
    <t>Eplap NA</t>
  </si>
  <si>
    <t>Eplaap NA</t>
  </si>
  <si>
    <t>Eplaaa NA</t>
  </si>
  <si>
    <t>Eplaa NA</t>
  </si>
  <si>
    <t>Epla 0.5425</t>
  </si>
  <si>
    <t>Epl 0.0159</t>
  </si>
  <si>
    <t>Ep 0.889</t>
  </si>
  <si>
    <t>Earppp NA</t>
  </si>
  <si>
    <t>Earppa NA</t>
  </si>
  <si>
    <t>Earpp NA</t>
  </si>
  <si>
    <t>Earpa NA</t>
  </si>
  <si>
    <t>Earp 3e-04</t>
  </si>
  <si>
    <t>Earapp NA</t>
  </si>
  <si>
    <t>Earapa NA</t>
  </si>
  <si>
    <t>Earap NA</t>
  </si>
  <si>
    <t>Earaav NA</t>
  </si>
  <si>
    <t>Earaad NA</t>
  </si>
  <si>
    <t>Earaa NA</t>
  </si>
  <si>
    <t>Eara 1e-04</t>
  </si>
  <si>
    <t>Ear 0.5397</t>
  </si>
  <si>
    <t>Ealppp NA</t>
  </si>
  <si>
    <t>Ealppa NA</t>
  </si>
  <si>
    <t>Ealpp NA</t>
  </si>
  <si>
    <t>Ealpa NA</t>
  </si>
  <si>
    <t>Ealp 0.0143</t>
  </si>
  <si>
    <t>Ealapp NA</t>
  </si>
  <si>
    <t>Ealapa NA</t>
  </si>
  <si>
    <t>Ealap NA</t>
  </si>
  <si>
    <t>Ealaav NA</t>
  </si>
  <si>
    <t>Ealaad NA</t>
  </si>
  <si>
    <t>Ealaa 0.3528</t>
  </si>
  <si>
    <t>Eala 0.0077</t>
  </si>
  <si>
    <t>Eal 0.0475</t>
  </si>
  <si>
    <t>Ea 0.558</t>
  </si>
  <si>
    <t>EMS 0.6991</t>
  </si>
  <si>
    <t>E 0.3603</t>
  </si>
  <si>
    <t>Dppppp NA</t>
  </si>
  <si>
    <t>Dppppa NA</t>
  </si>
  <si>
    <t>Dpppp NA</t>
  </si>
  <si>
    <t>Dpppap NA</t>
  </si>
  <si>
    <t>Dpppaa NA</t>
  </si>
  <si>
    <t>Dpppa 0.5603</t>
  </si>
  <si>
    <t>Dppp 0.1442</t>
  </si>
  <si>
    <t>Dppap NA</t>
  </si>
  <si>
    <t>Dppaa NA</t>
  </si>
  <si>
    <t>Dppa 0.0395</t>
  </si>
  <si>
    <t>Dpp 0.0968</t>
  </si>
  <si>
    <t>Dpapp NA</t>
  </si>
  <si>
    <t>Dpapa NA</t>
  </si>
  <si>
    <t>Dpap 0.0184</t>
  </si>
  <si>
    <t>Dpaap NA</t>
  </si>
  <si>
    <t>Dpaaa NA</t>
  </si>
  <si>
    <t>Dpaa 0.8807</t>
  </si>
  <si>
    <t>Dpa 0.148</t>
  </si>
  <si>
    <t>Dp 0.131</t>
  </si>
  <si>
    <t>Dapppp NA</t>
  </si>
  <si>
    <t>Dapppa NA</t>
  </si>
  <si>
    <t>Dappp 0.3307</t>
  </si>
  <si>
    <t>Dappap NA</t>
  </si>
  <si>
    <t>Dappaa NA</t>
  </si>
  <si>
    <t>Dappa 0.0061</t>
  </si>
  <si>
    <t>Dapp 0.7876</t>
  </si>
  <si>
    <t>Dapap NA</t>
  </si>
  <si>
    <t>Dapaa NA</t>
  </si>
  <si>
    <t>Dapa 0.6063</t>
  </si>
  <si>
    <t>Dap 0.5456</t>
  </si>
  <si>
    <t>Daapp NA</t>
  </si>
  <si>
    <t>Daapa NA</t>
  </si>
  <si>
    <t>Daap 0.9779</t>
  </si>
  <si>
    <t>Daaap NA</t>
  </si>
  <si>
    <t>Daaaa NA</t>
  </si>
  <si>
    <t>Daaa 0.7194</t>
  </si>
  <si>
    <t>Daa 0.2146</t>
  </si>
  <si>
    <t>Da 0.3339</t>
  </si>
  <si>
    <t>D 0.1297</t>
  </si>
  <si>
    <t>Cpppppv NA</t>
  </si>
  <si>
    <t>Cpppppd NA</t>
  </si>
  <si>
    <t>Cppppp 0.0482</t>
  </si>
  <si>
    <t>Cppppap NA</t>
  </si>
  <si>
    <t>Cppppaa NA</t>
  </si>
  <si>
    <t>Cppppa 0.0481</t>
  </si>
  <si>
    <t>Cpppp 0.7082</t>
  </si>
  <si>
    <t>Cpppapp NA</t>
  </si>
  <si>
    <t>Cpppapa NA</t>
  </si>
  <si>
    <t>Cpppap 0.1163</t>
  </si>
  <si>
    <t>Cpppaap NA</t>
  </si>
  <si>
    <t>Cpppaaa NA</t>
  </si>
  <si>
    <t>Cpppaa 0.2757</t>
  </si>
  <si>
    <t>Cpppa 0.013</t>
  </si>
  <si>
    <t>Cppp 0.3197</t>
  </si>
  <si>
    <t>Cppappp NA</t>
  </si>
  <si>
    <t>Cppappa NA</t>
  </si>
  <si>
    <t>Cppapp 0.0777</t>
  </si>
  <si>
    <t>Cppapap NA</t>
  </si>
  <si>
    <t>Cppapaa NA</t>
  </si>
  <si>
    <t>Cppapa 0.3243</t>
  </si>
  <si>
    <t>Cppap 0.1496</t>
  </si>
  <si>
    <t>Cppaapp NA</t>
  </si>
  <si>
    <t>Cppaapa NA</t>
  </si>
  <si>
    <t>Cppaap 0.074</t>
  </si>
  <si>
    <t>Cppaaap NA</t>
  </si>
  <si>
    <t>Cppaaaa NA</t>
  </si>
  <si>
    <t>Cppaaa 0.4264</t>
  </si>
  <si>
    <t>Cppaa 0.151</t>
  </si>
  <si>
    <t>Cppa 0.0439</t>
  </si>
  <si>
    <t>Cpp 0.9922</t>
  </si>
  <si>
    <t>Cpappv NA</t>
  </si>
  <si>
    <t>Cpappd NA</t>
  </si>
  <si>
    <t>Cpapp 0.7726</t>
  </si>
  <si>
    <t>Cpapap NA</t>
  </si>
  <si>
    <t>Cpapaa NA</t>
  </si>
  <si>
    <t>Cpapa 0.1462</t>
  </si>
  <si>
    <t>Cpap 0.137</t>
  </si>
  <si>
    <t>Cpaapp NA</t>
  </si>
  <si>
    <t>Cpaapa NA</t>
  </si>
  <si>
    <t>Cpaap 0.2384</t>
  </si>
  <si>
    <t>Cpaaap NA</t>
  </si>
  <si>
    <t>Cpaaaa NA</t>
  </si>
  <si>
    <t>Cpaaa 0.7907</t>
  </si>
  <si>
    <t>Cpaa 0.1034</t>
  </si>
  <si>
    <t>Cpa 0.2735</t>
  </si>
  <si>
    <t>Cp 0.2676</t>
  </si>
  <si>
    <t>Cappppv NA</t>
  </si>
  <si>
    <t>Cappppd NA</t>
  </si>
  <si>
    <t>Capppp 0.0618</t>
  </si>
  <si>
    <t>Capppap NA</t>
  </si>
  <si>
    <t>Capppaa NA</t>
  </si>
  <si>
    <t>Capppa 0.1306</t>
  </si>
  <si>
    <t>Cappp 0.435</t>
  </si>
  <si>
    <t>Cappapp NA</t>
  </si>
  <si>
    <t>Cappapa NA</t>
  </si>
  <si>
    <t>Cappap 0.6927</t>
  </si>
  <si>
    <t>Cappaap NA</t>
  </si>
  <si>
    <t>Cappaaa NA</t>
  </si>
  <si>
    <t>Cappaa 0.4273</t>
  </si>
  <si>
    <t>Cappa 1</t>
  </si>
  <si>
    <t>Capp 0.2947</t>
  </si>
  <si>
    <t>Capappp NA</t>
  </si>
  <si>
    <t>Capappa NA</t>
  </si>
  <si>
    <t>Capapp 0.0735</t>
  </si>
  <si>
    <t>Capapap NA</t>
  </si>
  <si>
    <t>Capapaa NA</t>
  </si>
  <si>
    <t>Capapa 0.2568</t>
  </si>
  <si>
    <t>Capap 0.7145</t>
  </si>
  <si>
    <t>Capaapp NA</t>
  </si>
  <si>
    <t>Capaapa NA</t>
  </si>
  <si>
    <t>Capaap 0.7614</t>
  </si>
  <si>
    <t>Capaaap NA</t>
  </si>
  <si>
    <t>Capaaaa NA</t>
  </si>
  <si>
    <t>Capaaa 0.8392</t>
  </si>
  <si>
    <t>Capaa 0.9733</t>
  </si>
  <si>
    <t>Capa 0.1092</t>
  </si>
  <si>
    <t>Cap 0.9093</t>
  </si>
  <si>
    <t>Caappv NA</t>
  </si>
  <si>
    <t>Caappd NA</t>
  </si>
  <si>
    <t>Caapp 0.0108</t>
  </si>
  <si>
    <t>Caapap NA</t>
  </si>
  <si>
    <t>Caapaa NA</t>
  </si>
  <si>
    <t>Caapa 0.4558</t>
  </si>
  <si>
    <t>Caap 0.8262</t>
  </si>
  <si>
    <t>Caaapp NA</t>
  </si>
  <si>
    <t>Caaapa NA</t>
  </si>
  <si>
    <t>Caaap 0.0636</t>
  </si>
  <si>
    <t>Caaaap NA</t>
  </si>
  <si>
    <t>Caaaaa NA</t>
  </si>
  <si>
    <t>Caaaa 0.4923</t>
  </si>
  <si>
    <t>Caaa 0.3606</t>
  </si>
  <si>
    <t>Caa 0.1697</t>
  </si>
  <si>
    <t>Ca 0.3199</t>
  </si>
  <si>
    <t>C 0.2997</t>
  </si>
  <si>
    <t>ABprppppppp NA</t>
  </si>
  <si>
    <t>ABprppppppa NA</t>
  </si>
  <si>
    <t>ABprpppppp 0.8063</t>
  </si>
  <si>
    <t>ABprpppppap NA</t>
  </si>
  <si>
    <t>ABprpppppaa NA</t>
  </si>
  <si>
    <t>ABprpppppa 0.0424</t>
  </si>
  <si>
    <t>ABprppppp 0.0987</t>
  </si>
  <si>
    <t>ABprppppapp NA</t>
  </si>
  <si>
    <t>ABprppppapa NA</t>
  </si>
  <si>
    <t>ABprppppap 0.9496</t>
  </si>
  <si>
    <t>ABprppppaap NA</t>
  </si>
  <si>
    <t>ABprppppaaa NA</t>
  </si>
  <si>
    <t>ABprppppaa 0.7711</t>
  </si>
  <si>
    <t>ABprppppa 0.3872</t>
  </si>
  <si>
    <t>ABprpppp 0.0558</t>
  </si>
  <si>
    <t>ABprpppapp NA</t>
  </si>
  <si>
    <t>ABprpppapap NA</t>
  </si>
  <si>
    <t>ABprpppapaa NA</t>
  </si>
  <si>
    <t>ABprpppapa 0.2895</t>
  </si>
  <si>
    <t>ABprpppap 0.5659</t>
  </si>
  <si>
    <t>ABprpppaapp NA</t>
  </si>
  <si>
    <t>ABprpppaapap NA</t>
  </si>
  <si>
    <t>ABprpppaapaa NA</t>
  </si>
  <si>
    <t>ABprpppaapa NA</t>
  </si>
  <si>
    <t>ABprpppaap 0.2133</t>
  </si>
  <si>
    <t>ABprpppaaap NA</t>
  </si>
  <si>
    <t>ABprpppaaaa NA</t>
  </si>
  <si>
    <t>ABprpppaaa 0.216</t>
  </si>
  <si>
    <t>ABprpppaa 0.1263</t>
  </si>
  <si>
    <t>ABprpppa 0.2822</t>
  </si>
  <si>
    <t>ABprppp 0.5356</t>
  </si>
  <si>
    <t>ABprppapppp NA</t>
  </si>
  <si>
    <t>ABprppapppa NA</t>
  </si>
  <si>
    <t>ABprppappp 0.9667</t>
  </si>
  <si>
    <t>ABprppappap NA</t>
  </si>
  <si>
    <t>ABprppappaa NA</t>
  </si>
  <si>
    <t>ABprppappa 1</t>
  </si>
  <si>
    <t>ABprppapp 0.6141</t>
  </si>
  <si>
    <t>ABprppapapp NA</t>
  </si>
  <si>
    <t>ABprppapapa NA</t>
  </si>
  <si>
    <t>ABprppapap 0.0178</t>
  </si>
  <si>
    <t>ABprppapaap NA</t>
  </si>
  <si>
    <t>ABprppapaaap NA</t>
  </si>
  <si>
    <t>ABprppapaaaa NA</t>
  </si>
  <si>
    <t>ABprppapaaa NA</t>
  </si>
  <si>
    <t>ABprppapaa 0.0419</t>
  </si>
  <si>
    <t>ABprppapa 0.6145</t>
  </si>
  <si>
    <t>ABprppap 0.788</t>
  </si>
  <si>
    <t>ABprppaappp NA</t>
  </si>
  <si>
    <t>ABprppaappa NA</t>
  </si>
  <si>
    <t>ABprppaapp 0.1234</t>
  </si>
  <si>
    <t>ABprppaapap NA</t>
  </si>
  <si>
    <t>ABprppaapaa NA</t>
  </si>
  <si>
    <t>ABprppaapa 0.3928</t>
  </si>
  <si>
    <t>ABprppaap 0.4188</t>
  </si>
  <si>
    <t>ABprppaaap NA</t>
  </si>
  <si>
    <t>ABprppaaaapp NA</t>
  </si>
  <si>
    <t>ABprppaaaapa NA</t>
  </si>
  <si>
    <t>ABprppaaaap NA</t>
  </si>
  <si>
    <t>ABprppaaaaa NA</t>
  </si>
  <si>
    <t>ABprppaaaa 0.9206</t>
  </si>
  <si>
    <t>ABprppaaa 0.1774</t>
  </si>
  <si>
    <t>ABprppaa 0.36</t>
  </si>
  <si>
    <t>ABprppa 0.4443</t>
  </si>
  <si>
    <t>ABprpp 0.0844</t>
  </si>
  <si>
    <t>ABprpappppp NA</t>
  </si>
  <si>
    <t>ABprpappppa NA</t>
  </si>
  <si>
    <t>ABprpapppp 0.5852</t>
  </si>
  <si>
    <t>ABprpapppap NA</t>
  </si>
  <si>
    <t>ABprpapppaa NA</t>
  </si>
  <si>
    <t>ABprpapppa 0.612</t>
  </si>
  <si>
    <t>ABprpappp 0.1059</t>
  </si>
  <si>
    <t>ABprpappapp NA</t>
  </si>
  <si>
    <t>ABprpappapa NA</t>
  </si>
  <si>
    <t>ABprpappap 0.4114</t>
  </si>
  <si>
    <t>ABprpappaap NA</t>
  </si>
  <si>
    <t>ABprpappaaa NA</t>
  </si>
  <si>
    <t>ABprpappaa 0.8049</t>
  </si>
  <si>
    <t>ABprpappa 0.7599</t>
  </si>
  <si>
    <t>ABprpapp 0.3229</t>
  </si>
  <si>
    <t>ABprpapappp NA</t>
  </si>
  <si>
    <t>ABprpapappa NA</t>
  </si>
  <si>
    <t>ABprpapapp 0.6432</t>
  </si>
  <si>
    <t>ABprpapapap NA</t>
  </si>
  <si>
    <t>ABprpapapaa NA</t>
  </si>
  <si>
    <t>ABprpapapa 0.0022</t>
  </si>
  <si>
    <t>ABprpapap 0.0089</t>
  </si>
  <si>
    <t>ABprpapaapp NA</t>
  </si>
  <si>
    <t>ABprpapaapa NA</t>
  </si>
  <si>
    <t>ABprpapaap 0.5418</t>
  </si>
  <si>
    <t>ABprpapaaap NA</t>
  </si>
  <si>
    <t>ABprpapaaaa NA</t>
  </si>
  <si>
    <t>ABprpapaaa 0.8868</t>
  </si>
  <si>
    <t>ABprpapaa 0.0014</t>
  </si>
  <si>
    <t>ABprpapa 0.7815</t>
  </si>
  <si>
    <t>ABprpap 0.1727</t>
  </si>
  <si>
    <t>ABprpaappppp NA</t>
  </si>
  <si>
    <t>ABprpaappppa NA</t>
  </si>
  <si>
    <t>ABprpaapppp NA</t>
  </si>
  <si>
    <t>ABprpaapppa NA</t>
  </si>
  <si>
    <t>ABprpaappp 0.9018</t>
  </si>
  <si>
    <t>ABprpaappap NA</t>
  </si>
  <si>
    <t>ABprpaappaa NA</t>
  </si>
  <si>
    <t>ABprpaappa 0.3827</t>
  </si>
  <si>
    <t>ABprpaapp 0.2082</t>
  </si>
  <si>
    <t>ABprpaapapp NA</t>
  </si>
  <si>
    <t>ABprpaapapa NA</t>
  </si>
  <si>
    <t>ABprpaapap 0.4128</t>
  </si>
  <si>
    <t>ABprpaapaap NA</t>
  </si>
  <si>
    <t>ABprpaapaaa NA</t>
  </si>
  <si>
    <t>ABprpaapaa 0.0494</t>
  </si>
  <si>
    <t>ABprpaapa 0.7626</t>
  </si>
  <si>
    <t>ABprpaap 0.7447</t>
  </si>
  <si>
    <t>ABprpaaappp NA</t>
  </si>
  <si>
    <t>ABprpaaappap NA</t>
  </si>
  <si>
    <t>ABprpaaappaa NA</t>
  </si>
  <si>
    <t>ABprpaaappa NA</t>
  </si>
  <si>
    <t>ABprpaaapp 0.2314</t>
  </si>
  <si>
    <t>ABprpaaapap NA</t>
  </si>
  <si>
    <t>ABprpaaapaa NA</t>
  </si>
  <si>
    <t>ABprpaaapa 0.3813</t>
  </si>
  <si>
    <t>ABprpaaap 0.2156</t>
  </si>
  <si>
    <t>ABprpaaaapp NA</t>
  </si>
  <si>
    <t>ABprpaaaapa NA</t>
  </si>
  <si>
    <t>ABprpaaaap 0.3117</t>
  </si>
  <si>
    <t>ABprpaaaaap NA</t>
  </si>
  <si>
    <t>ABprpaaaaaa NA</t>
  </si>
  <si>
    <t>ABprpaaaaa 0.0028</t>
  </si>
  <si>
    <t>ABprpaaaa 0.6317</t>
  </si>
  <si>
    <t>ABprpaaa 0.9853</t>
  </si>
  <si>
    <t>ABprpaa 0.221</t>
  </si>
  <si>
    <t>ABprpa 0.1647</t>
  </si>
  <si>
    <t>ABprp 0.0156</t>
  </si>
  <si>
    <t>ABprappppp NA</t>
  </si>
  <si>
    <t>ABprappppa NA</t>
  </si>
  <si>
    <t>ABprapppp 0.1098</t>
  </si>
  <si>
    <t>ABprapppappp NA</t>
  </si>
  <si>
    <t>ABprapppappa NA</t>
  </si>
  <si>
    <t>ABprapppapp NA</t>
  </si>
  <si>
    <t>ABprapppapa NA</t>
  </si>
  <si>
    <t>ABprapppap 0.4</t>
  </si>
  <si>
    <t>ABprapppaap NA</t>
  </si>
  <si>
    <t>ABprapppaaa NA</t>
  </si>
  <si>
    <t>ABprapppaa 0.2474</t>
  </si>
  <si>
    <t>ABprapppa 0.7356</t>
  </si>
  <si>
    <t>ABprappp 0.0511</t>
  </si>
  <si>
    <t>ABprappapp NA</t>
  </si>
  <si>
    <t>ABprappapa NA</t>
  </si>
  <si>
    <t>ABprappap 0.8363</t>
  </si>
  <si>
    <t>ABprappaap NA</t>
  </si>
  <si>
    <t>ABprappaaa NA</t>
  </si>
  <si>
    <t>ABprappaa 0.862</t>
  </si>
  <si>
    <t>ABprappa 0.9521</t>
  </si>
  <si>
    <t>ABprapp 0.8845</t>
  </si>
  <si>
    <t>ABprapappppp NA</t>
  </si>
  <si>
    <t>ABprapappppap NA</t>
  </si>
  <si>
    <t>ABprapappppaa NA</t>
  </si>
  <si>
    <t>ABprapappppa NA</t>
  </si>
  <si>
    <t>ABprapapppp NA</t>
  </si>
  <si>
    <t>ABprapapppa NA</t>
  </si>
  <si>
    <t>ABprapappp 0.115</t>
  </si>
  <si>
    <t>ABprapappa NA</t>
  </si>
  <si>
    <t>ABprapapp 0.424</t>
  </si>
  <si>
    <t>ABprapapap NA</t>
  </si>
  <si>
    <t>ABprapapaap NA</t>
  </si>
  <si>
    <t>ABprapapaaa NA</t>
  </si>
  <si>
    <t>ABprapapaa NA</t>
  </si>
  <si>
    <t>ABprapapa 0.1213</t>
  </si>
  <si>
    <t>ABprapap 0.1535</t>
  </si>
  <si>
    <t>ABprapaapp NA</t>
  </si>
  <si>
    <t>ABprapaapa NA</t>
  </si>
  <si>
    <t>ABprapaap 0.0077</t>
  </si>
  <si>
    <t>ABprapaaapp NA</t>
  </si>
  <si>
    <t>ABprapaaapav NA</t>
  </si>
  <si>
    <t>ABprapaaapad NA</t>
  </si>
  <si>
    <t>ABprapaaapa NA</t>
  </si>
  <si>
    <t>ABprapaaap 0.6241</t>
  </si>
  <si>
    <t>ABprapaaaapp NA</t>
  </si>
  <si>
    <t>ABprapaaaapa NA</t>
  </si>
  <si>
    <t>ABprapaaaap NA</t>
  </si>
  <si>
    <t>ABprapaaaaa NA</t>
  </si>
  <si>
    <t>ABprapaaaa 0.2983</t>
  </si>
  <si>
    <t>ABprapaaa 0.4303</t>
  </si>
  <si>
    <t>ABprapaa 0.794</t>
  </si>
  <si>
    <t>ABprapa 0.993</t>
  </si>
  <si>
    <t>ABprap 0.8019</t>
  </si>
  <si>
    <t>ABpraapppp NA</t>
  </si>
  <si>
    <t>ABpraapppa NA</t>
  </si>
  <si>
    <t>ABpraappp 0.3</t>
  </si>
  <si>
    <t>ABpraappap NA</t>
  </si>
  <si>
    <t>ABpraappaa NA</t>
  </si>
  <si>
    <t>ABpraappa 0.1522</t>
  </si>
  <si>
    <t>ABpraapp 0.7486</t>
  </si>
  <si>
    <t>ABpraapapppp NA</t>
  </si>
  <si>
    <t>ABpraapapppa NA</t>
  </si>
  <si>
    <t>ABpraapappp NA</t>
  </si>
  <si>
    <t>ABpraapappa NA</t>
  </si>
  <si>
    <t>ABpraapapp 0.1309</t>
  </si>
  <si>
    <t>ABpraapapap NA</t>
  </si>
  <si>
    <t>ABpraapapaa NA</t>
  </si>
  <si>
    <t>ABpraapapa 0.9161</t>
  </si>
  <si>
    <t>ABpraapap 0.8356</t>
  </si>
  <si>
    <t>ABpraapaapp NA</t>
  </si>
  <si>
    <t>ABpraapaapa NA</t>
  </si>
  <si>
    <t>ABpraapaap 0.3139</t>
  </si>
  <si>
    <t>ABpraapaaap NA</t>
  </si>
  <si>
    <t>ABpraapaaaa NA</t>
  </si>
  <si>
    <t>ABpraapaaa 0.01</t>
  </si>
  <si>
    <t>ABpraapaa 0.1712</t>
  </si>
  <si>
    <t>ABpraapa 0.0718</t>
  </si>
  <si>
    <t>ABpraap 0.9804</t>
  </si>
  <si>
    <t>ABpraaappppp NA</t>
  </si>
  <si>
    <t>ABpraaappppa NA</t>
  </si>
  <si>
    <t>ABpraaapppp 0.0659</t>
  </si>
  <si>
    <t>ABpraaapppap NA</t>
  </si>
  <si>
    <t>ABpraaapppaa NA</t>
  </si>
  <si>
    <t>ABpraaapppa 0.0777</t>
  </si>
  <si>
    <t>ABpraaappp 0.1839</t>
  </si>
  <si>
    <t>ABpraaappap NA</t>
  </si>
  <si>
    <t>ABpraaappaa NA</t>
  </si>
  <si>
    <t>ABpraaappa 0.4</t>
  </si>
  <si>
    <t>ABpraaapp 0.0356</t>
  </si>
  <si>
    <t>ABpraaapapp NA</t>
  </si>
  <si>
    <t>ABpraaapapap NA</t>
  </si>
  <si>
    <t>ABpraaapapaa NA</t>
  </si>
  <si>
    <t>ABpraaapapa NA</t>
  </si>
  <si>
    <t>ABpraaapap 0.1179</t>
  </si>
  <si>
    <t>ABpraaapaav NA</t>
  </si>
  <si>
    <t>ABpraaapaad NA</t>
  </si>
  <si>
    <t>ABpraaapaa 0.9262</t>
  </si>
  <si>
    <t>ABpraaapa 0.5059</t>
  </si>
  <si>
    <t>ABpraaap 0.4202</t>
  </si>
  <si>
    <t>ABpraaaapppp NA</t>
  </si>
  <si>
    <t>ABpraaaapppa NA</t>
  </si>
  <si>
    <t>ABpraaaappp NA</t>
  </si>
  <si>
    <t>ABpraaaappa NA</t>
  </si>
  <si>
    <t>ABpraaaapp 0.9311</t>
  </si>
  <si>
    <t>ABpraaaapav NA</t>
  </si>
  <si>
    <t>ABpraaaapad NA</t>
  </si>
  <si>
    <t>ABpraaaapa 0.5085</t>
  </si>
  <si>
    <t>ABpraaaap 0.9058</t>
  </si>
  <si>
    <t>ABpraaaaapv NA</t>
  </si>
  <si>
    <t>ABpraaaaapd NA</t>
  </si>
  <si>
    <t>ABpraaaaap 0.1551</t>
  </si>
  <si>
    <t>ABpraaaaaap NA</t>
  </si>
  <si>
    <t>ABpraaaaaaa NA</t>
  </si>
  <si>
    <t>ABpraaaaaa 0.243</t>
  </si>
  <si>
    <t>ABpraaaaa 0.8945</t>
  </si>
  <si>
    <t>ABpraaaa 0.0747</t>
  </si>
  <si>
    <t>ABpraaa 0.5506</t>
  </si>
  <si>
    <t>ABpraa 0.6884</t>
  </si>
  <si>
    <t>ABpra 3e-04</t>
  </si>
  <si>
    <t>ABpr 0.4519</t>
  </si>
  <si>
    <t>ABplppppppp NA</t>
  </si>
  <si>
    <t>ABplppppppa NA</t>
  </si>
  <si>
    <t>ABplpppppp 0.0564</t>
  </si>
  <si>
    <t>ABplpppppap NA</t>
  </si>
  <si>
    <t>ABplpppppaa NA</t>
  </si>
  <si>
    <t>ABplpppppa 0.2948</t>
  </si>
  <si>
    <t>ABplppppp 0.792</t>
  </si>
  <si>
    <t>ABplppppapp NA</t>
  </si>
  <si>
    <t>ABplppppapa NA</t>
  </si>
  <si>
    <t>ABplppppap 0.2465</t>
  </si>
  <si>
    <t>ABplppppaap NA</t>
  </si>
  <si>
    <t>ABplppppaaa NA</t>
  </si>
  <si>
    <t>ABplppppaa 0.4733</t>
  </si>
  <si>
    <t>ABplppppa 0.8581</t>
  </si>
  <si>
    <t>ABplpppp 0.4276</t>
  </si>
  <si>
    <t>ABplpppapp NA</t>
  </si>
  <si>
    <t>ABplpppapap NA</t>
  </si>
  <si>
    <t>ABplpppapaa NA</t>
  </si>
  <si>
    <t>ABplpppapa 0.7018</t>
  </si>
  <si>
    <t>ABplpppap 0.8553</t>
  </si>
  <si>
    <t>ABplpppaapp NA</t>
  </si>
  <si>
    <t>ABplpppaapap NA</t>
  </si>
  <si>
    <t>ABplpppaapaa NA</t>
  </si>
  <si>
    <t>ABplpppaapa NA</t>
  </si>
  <si>
    <t>ABplpppaap 0.5338</t>
  </si>
  <si>
    <t>ABplpppaaap NA</t>
  </si>
  <si>
    <t>ABplpppaaaa NA</t>
  </si>
  <si>
    <t>ABplpppaaa 0.3547</t>
  </si>
  <si>
    <t>ABplpppaa 0.3872</t>
  </si>
  <si>
    <t>ABplpppa 0.5777</t>
  </si>
  <si>
    <t>ABplppp 0.8924</t>
  </si>
  <si>
    <t>ABplppapppp NA</t>
  </si>
  <si>
    <t>ABplppapppa NA</t>
  </si>
  <si>
    <t>ABplppappp 0.4326</t>
  </si>
  <si>
    <t>ABplppappap NA</t>
  </si>
  <si>
    <t>ABplppappaa NA</t>
  </si>
  <si>
    <t>ABplppappa 0.3104</t>
  </si>
  <si>
    <t>ABplppapp 0.1522</t>
  </si>
  <si>
    <t>ABplppapapp NA</t>
  </si>
  <si>
    <t>ABplppapapa NA</t>
  </si>
  <si>
    <t>ABplppapap 0.0059</t>
  </si>
  <si>
    <t>ABplppapaap NA</t>
  </si>
  <si>
    <t>ABplppapaaap NA</t>
  </si>
  <si>
    <t>ABplppapaaaa NA</t>
  </si>
  <si>
    <t>ABplppapaaa NA</t>
  </si>
  <si>
    <t>ABplppapaa 0.3374</t>
  </si>
  <si>
    <t>ABplppapa 0.8513</t>
  </si>
  <si>
    <t>ABplppap 0.6766</t>
  </si>
  <si>
    <t>ABplppaappp NA</t>
  </si>
  <si>
    <t>ABplppaappa NA</t>
  </si>
  <si>
    <t>ABplppaapp 0.3784</t>
  </si>
  <si>
    <t>ABplppaapap NA</t>
  </si>
  <si>
    <t>ABplppaapaa NA</t>
  </si>
  <si>
    <t>ABplppaapa 0.0045</t>
  </si>
  <si>
    <t>ABplppaap 0.0778</t>
  </si>
  <si>
    <t>ABplppaaap NA</t>
  </si>
  <si>
    <t>ABplppaaaapp NA</t>
  </si>
  <si>
    <t>ABplppaaaapa NA</t>
  </si>
  <si>
    <t>ABplppaaaap NA</t>
  </si>
  <si>
    <t>ABplppaaaaa NA</t>
  </si>
  <si>
    <t>ABplppaaaa 0.0022</t>
  </si>
  <si>
    <t>ABplppaaa 0.1032</t>
  </si>
  <si>
    <t>ABplppaa 0.6611</t>
  </si>
  <si>
    <t>ABplppa 0.8214</t>
  </si>
  <si>
    <t>ABplpp 0.138</t>
  </si>
  <si>
    <t>ABplpappppp NA</t>
  </si>
  <si>
    <t>ABplpappppa NA</t>
  </si>
  <si>
    <t>ABplpapppp 5e-04</t>
  </si>
  <si>
    <t>ABplpapppap NA</t>
  </si>
  <si>
    <t>ABplpapppaa NA</t>
  </si>
  <si>
    <t>ABplpapppa 0.0082</t>
  </si>
  <si>
    <t>ABplpappp 0.7243</t>
  </si>
  <si>
    <t>ABplpappap NA</t>
  </si>
  <si>
    <t>ABplpappaap NA</t>
  </si>
  <si>
    <t>ABplpappaaa NA</t>
  </si>
  <si>
    <t>ABplpappaa 0.325</t>
  </si>
  <si>
    <t>ABplpappa 0.1519</t>
  </si>
  <si>
    <t>ABplpapp 0.556</t>
  </si>
  <si>
    <t>ABplpapappp NA</t>
  </si>
  <si>
    <t>ABplpapappa NA</t>
  </si>
  <si>
    <t>ABplpapapp 0.6484</t>
  </si>
  <si>
    <t>ABplpapapap NA</t>
  </si>
  <si>
    <t>ABplpapapaa NA</t>
  </si>
  <si>
    <t>ABplpapapa 0.1222</t>
  </si>
  <si>
    <t>ABplpapap 0.1185</t>
  </si>
  <si>
    <t>ABplpapaapp NA</t>
  </si>
  <si>
    <t>ABplpapaapa NA</t>
  </si>
  <si>
    <t>ABplpapaap 0.016</t>
  </si>
  <si>
    <t>ABplpapaaap NA</t>
  </si>
  <si>
    <t>ABplpapaaaa NA</t>
  </si>
  <si>
    <t>ABplpapaaa 0.4234</t>
  </si>
  <si>
    <t>ABplpapaa 1e-04</t>
  </si>
  <si>
    <t>ABplpapa 0.7361</t>
  </si>
  <si>
    <t>ABplpap 0.7301</t>
  </si>
  <si>
    <t>ABplpaappppp NA</t>
  </si>
  <si>
    <t>ABplpaappppa NA</t>
  </si>
  <si>
    <t>ABplpaapppp NA</t>
  </si>
  <si>
    <t>ABplpaapppa NA</t>
  </si>
  <si>
    <t>ABplpaappp 0.1537</t>
  </si>
  <si>
    <t>ABplpaappap NA</t>
  </si>
  <si>
    <t>ABplpaappaa NA</t>
  </si>
  <si>
    <t>ABplpaappa 0.0639</t>
  </si>
  <si>
    <t>ABplpaapp 0.4618</t>
  </si>
  <si>
    <t>ABplpaapapp NA</t>
  </si>
  <si>
    <t>ABplpaapapa NA</t>
  </si>
  <si>
    <t>ABplpaapap 0.408</t>
  </si>
  <si>
    <t>ABplpaapaap NA</t>
  </si>
  <si>
    <t>ABplpaapaaa NA</t>
  </si>
  <si>
    <t>ABplpaapaa 0.1099</t>
  </si>
  <si>
    <t>ABplpaapa 0.5608</t>
  </si>
  <si>
    <t>ABplpaap 0.6195</t>
  </si>
  <si>
    <t>ABplpaaappp NA</t>
  </si>
  <si>
    <t>ABplpaaappap NA</t>
  </si>
  <si>
    <t>ABplpaaappaa NA</t>
  </si>
  <si>
    <t>ABplpaaappa NA</t>
  </si>
  <si>
    <t>ABplpaaapp 0.8614</t>
  </si>
  <si>
    <t>ABplpaaapap NA</t>
  </si>
  <si>
    <t>ABplpaaapaa NA</t>
  </si>
  <si>
    <t>ABplpaaapa 0.2036</t>
  </si>
  <si>
    <t>ABplpaaap 0.1689</t>
  </si>
  <si>
    <t>ABplpaaaapp NA</t>
  </si>
  <si>
    <t>ABplpaaaapa NA</t>
  </si>
  <si>
    <t>ABplpaaaap 0.4668</t>
  </si>
  <si>
    <t>ABplpaaaaap NA</t>
  </si>
  <si>
    <t>ABplpaaaaaa NA</t>
  </si>
  <si>
    <t>ABplpaaaaa 0.202</t>
  </si>
  <si>
    <t>ABplpaaaa 0.4894</t>
  </si>
  <si>
    <t>ABplpaaa 0.281</t>
  </si>
  <si>
    <t>ABplpaa 0.2442</t>
  </si>
  <si>
    <t>ABplpa 0.7626</t>
  </si>
  <si>
    <t>ABplp 0.8252</t>
  </si>
  <si>
    <t>ABplappppp NA</t>
  </si>
  <si>
    <t>ABplappppa NA</t>
  </si>
  <si>
    <t>ABplapppp 0.1379</t>
  </si>
  <si>
    <t>ABplapppappp NA</t>
  </si>
  <si>
    <t>ABplapppappa NA</t>
  </si>
  <si>
    <t>ABplapppapp NA</t>
  </si>
  <si>
    <t>ABplapppapa NA</t>
  </si>
  <si>
    <t>ABplapppap 0.0573</t>
  </si>
  <si>
    <t>ABplapppaap NA</t>
  </si>
  <si>
    <t>ABplapppaaa NA</t>
  </si>
  <si>
    <t>ABplapppaa 0.0198</t>
  </si>
  <si>
    <t>ABplapppa 0.3107</t>
  </si>
  <si>
    <t>ABplappp 0.6141</t>
  </si>
  <si>
    <t>ABplappapp NA</t>
  </si>
  <si>
    <t>ABplappapa NA</t>
  </si>
  <si>
    <t>ABplappap 0.6807</t>
  </si>
  <si>
    <t>ABplappaap NA</t>
  </si>
  <si>
    <t>ABplappaaa NA</t>
  </si>
  <si>
    <t>ABplappaa 0.0892</t>
  </si>
  <si>
    <t>ABplappa 0.0334</t>
  </si>
  <si>
    <t>ABplapp 0.4303</t>
  </si>
  <si>
    <t>ABplapappppp NA</t>
  </si>
  <si>
    <t>ABplapappppap NA</t>
  </si>
  <si>
    <t>ABplapappppaa NA</t>
  </si>
  <si>
    <t>ABplapappppa NA</t>
  </si>
  <si>
    <t>ABplapapppp NA</t>
  </si>
  <si>
    <t>ABplapapppa NA</t>
  </si>
  <si>
    <t>ABplapappp 0.9065</t>
  </si>
  <si>
    <t>ABplapappa NA</t>
  </si>
  <si>
    <t>ABplapapp 0.2943</t>
  </si>
  <si>
    <t>ABplapapap NA</t>
  </si>
  <si>
    <t>ABplapapaap NA</t>
  </si>
  <si>
    <t>ABplapapaaa NA</t>
  </si>
  <si>
    <t>ABplapapaa NA</t>
  </si>
  <si>
    <t>ABplapapa 0.5561</t>
  </si>
  <si>
    <t>ABplapap 0.4384</t>
  </si>
  <si>
    <t>ABplapaapp NA</t>
  </si>
  <si>
    <t>ABplapaapa NA</t>
  </si>
  <si>
    <t>ABplapaap 0.5017</t>
  </si>
  <si>
    <t>ABplapaaapp NA</t>
  </si>
  <si>
    <t>ABplapaaapav NA</t>
  </si>
  <si>
    <t>ABplapaaapad NA</t>
  </si>
  <si>
    <t>ABplapaaapa NA</t>
  </si>
  <si>
    <t>ABplapaaap 0.6497</t>
  </si>
  <si>
    <t>ABplapaaaapp NA</t>
  </si>
  <si>
    <t>ABplapaaaapa NA</t>
  </si>
  <si>
    <t>ABplapaaaap NA</t>
  </si>
  <si>
    <t>ABplapaaaaa NA</t>
  </si>
  <si>
    <t>ABplapaaaa 0.5644</t>
  </si>
  <si>
    <t>ABplapaaa 0.0493</t>
  </si>
  <si>
    <t>ABplapaa 0.0673</t>
  </si>
  <si>
    <t>ABplapa 0.8933</t>
  </si>
  <si>
    <t>ABplap 0.3081</t>
  </si>
  <si>
    <t>ABplaapppp NA</t>
  </si>
  <si>
    <t>ABplaapppa NA</t>
  </si>
  <si>
    <t>ABplaappp 0.5836</t>
  </si>
  <si>
    <t>ABplaappap NA</t>
  </si>
  <si>
    <t>ABplaappaa NA</t>
  </si>
  <si>
    <t>ABplaappa 0.3369</t>
  </si>
  <si>
    <t>ABplaapp 0.5244</t>
  </si>
  <si>
    <t>ABplaapapppp NA</t>
  </si>
  <si>
    <t>ABplaapapppa NA</t>
  </si>
  <si>
    <t>ABplaapappp NA</t>
  </si>
  <si>
    <t>ABplaapappa NA</t>
  </si>
  <si>
    <t>ABplaapapp 0.0247</t>
  </si>
  <si>
    <t>ABplaapapap NA</t>
  </si>
  <si>
    <t>ABplaapapaa NA</t>
  </si>
  <si>
    <t>ABplaapapa 0.6131</t>
  </si>
  <si>
    <t>ABplaapap 0.6142</t>
  </si>
  <si>
    <t>ABplaapaapp NA</t>
  </si>
  <si>
    <t>ABplaapaapa NA</t>
  </si>
  <si>
    <t>ABplaapaap 0.5382</t>
  </si>
  <si>
    <t>ABplaapaaap NA</t>
  </si>
  <si>
    <t>ABplaapaaaa NA</t>
  </si>
  <si>
    <t>ABplaapaaa 0.2264</t>
  </si>
  <si>
    <t>ABplaapaa 0.2359</t>
  </si>
  <si>
    <t>ABplaapa 0.144</t>
  </si>
  <si>
    <t>ABplaap 0.3485</t>
  </si>
  <si>
    <t>ABplaaappp NA</t>
  </si>
  <si>
    <t>ABplaaappa NA</t>
  </si>
  <si>
    <t>ABplaaapp 0.4039</t>
  </si>
  <si>
    <t>ABplaaapap NA</t>
  </si>
  <si>
    <t>ABplaaapaa NA</t>
  </si>
  <si>
    <t>ABplaaapa 0.2141</t>
  </si>
  <si>
    <t>ABplaaap 0.1726</t>
  </si>
  <si>
    <t>ABplaaaapp NA</t>
  </si>
  <si>
    <t>ABplaaaapa NA</t>
  </si>
  <si>
    <t>ABplaaaap 0.2369</t>
  </si>
  <si>
    <t>ABplaaaaappp NA</t>
  </si>
  <si>
    <t>ABplaaaaappa NA</t>
  </si>
  <si>
    <t>ABplaaaaapp NA</t>
  </si>
  <si>
    <t>ABplaaaaapa NA</t>
  </si>
  <si>
    <t>ABplaaaaap 0.2029</t>
  </si>
  <si>
    <t>ABplaaaaaap NA</t>
  </si>
  <si>
    <t>ABplaaaaaaa NA</t>
  </si>
  <si>
    <t>ABplaaaaaa 0.1862</t>
  </si>
  <si>
    <t>ABplaaaaa 0.1732</t>
  </si>
  <si>
    <t>ABplaaaa 0.2534</t>
  </si>
  <si>
    <t>ABplaaa 0.8114</t>
  </si>
  <si>
    <t>ABplaa 0.2491</t>
  </si>
  <si>
    <t>ABpla 0.9581</t>
  </si>
  <si>
    <t>ABpl 0.3196</t>
  </si>
  <si>
    <t>ABp 0.0155</t>
  </si>
  <si>
    <t>ABarpppppp NA</t>
  </si>
  <si>
    <t>ABarpppppa NA</t>
  </si>
  <si>
    <t>ABarppppp 0.2949</t>
  </si>
  <si>
    <t>ABarppppap NA</t>
  </si>
  <si>
    <t>ABarppppaa NA</t>
  </si>
  <si>
    <t>ABarppppa 0.7106</t>
  </si>
  <si>
    <t>ABarpppp 0.4602</t>
  </si>
  <si>
    <t>ABarpppappp NA</t>
  </si>
  <si>
    <t>ABarpppappa NA</t>
  </si>
  <si>
    <t>ABarpppapp NA</t>
  </si>
  <si>
    <t>ABarpppapa NA</t>
  </si>
  <si>
    <t>ABarpppap 0.4206</t>
  </si>
  <si>
    <t>ABarpppaap NA</t>
  </si>
  <si>
    <t>ABarpppaaa NA</t>
  </si>
  <si>
    <t>ABarpppaa 0.7149</t>
  </si>
  <si>
    <t>ABarpppa 0.1583</t>
  </si>
  <si>
    <t>ABarppp 0.5798</t>
  </si>
  <si>
    <t>ABarppappp NA</t>
  </si>
  <si>
    <t>ABarppappa NA</t>
  </si>
  <si>
    <t>ABarppapp 0.2307</t>
  </si>
  <si>
    <t>ABarppapap NA</t>
  </si>
  <si>
    <t>ABarppapaa NA</t>
  </si>
  <si>
    <t>ABarppapa 0.7023</t>
  </si>
  <si>
    <t>ABarppap 0.8916</t>
  </si>
  <si>
    <t>ABarppaappp NA</t>
  </si>
  <si>
    <t>ABarppaappa NA</t>
  </si>
  <si>
    <t>ABarppaapp NA</t>
  </si>
  <si>
    <t>ABarppaapa NA</t>
  </si>
  <si>
    <t>ABarppaap 0.7589</t>
  </si>
  <si>
    <t>ABarppaaap NA</t>
  </si>
  <si>
    <t>ABarppaaaa NA</t>
  </si>
  <si>
    <t>ABarppaaa 0.8679</t>
  </si>
  <si>
    <t>ABarppaa 0.0149</t>
  </si>
  <si>
    <t>ABarppa 0.4482</t>
  </si>
  <si>
    <t>ABarpp 0.1683</t>
  </si>
  <si>
    <t>ABarpapppp NA</t>
  </si>
  <si>
    <t>ABarpapppa NA</t>
  </si>
  <si>
    <t>ABarpappp 0.497</t>
  </si>
  <si>
    <t>ABarpappap NA</t>
  </si>
  <si>
    <t>ABarpappaa NA</t>
  </si>
  <si>
    <t>ABarpappa 0.1483</t>
  </si>
  <si>
    <t>ABarpapp 0.7463</t>
  </si>
  <si>
    <t>ABarpapapp NA</t>
  </si>
  <si>
    <t>ABarpapapa NA</t>
  </si>
  <si>
    <t>ABarpapap 0.2583</t>
  </si>
  <si>
    <t>ABarpapaappp NA</t>
  </si>
  <si>
    <t>ABarpapaappa NA</t>
  </si>
  <si>
    <t>ABarpapaapp NA</t>
  </si>
  <si>
    <t>ABarpapaapa NA</t>
  </si>
  <si>
    <t>ABarpapaap 0.0405</t>
  </si>
  <si>
    <t>ABarpapaaap NA</t>
  </si>
  <si>
    <t>ABarpapaaaa NA</t>
  </si>
  <si>
    <t>ABarpapaaa 0.0322</t>
  </si>
  <si>
    <t>ABarpapaa 0.4846</t>
  </si>
  <si>
    <t>ABarpapa 0.3251</t>
  </si>
  <si>
    <t>ABarpap 0.9603</t>
  </si>
  <si>
    <t>ABarpaappp NA</t>
  </si>
  <si>
    <t>ABarpaappa NA</t>
  </si>
  <si>
    <t>ABarpaapp 0.5327</t>
  </si>
  <si>
    <t>ABarpaapap NA</t>
  </si>
  <si>
    <t>ABarpaapaa NA</t>
  </si>
  <si>
    <t>ABarpaapa 0.2046</t>
  </si>
  <si>
    <t>ABarpaap 0.1843</t>
  </si>
  <si>
    <t>ABarpaaapp NA</t>
  </si>
  <si>
    <t>ABarpaaapap NA</t>
  </si>
  <si>
    <t>ABarpaaapaa NA</t>
  </si>
  <si>
    <t>ABarpaaapa 0.3805</t>
  </si>
  <si>
    <t>ABarpaaap 0.0381</t>
  </si>
  <si>
    <t>ABarpaaaapp NA</t>
  </si>
  <si>
    <t>ABarpaaaapa NA</t>
  </si>
  <si>
    <t>ABarpaaaap 0.2581</t>
  </si>
  <si>
    <t>ABarpaaaaar NA</t>
  </si>
  <si>
    <t>ABarpaaaaal NA</t>
  </si>
  <si>
    <t>ABarpaaaaa 0.6364</t>
  </si>
  <si>
    <t>ABarpaaaa 0.0133</t>
  </si>
  <si>
    <t>ABarpaaa 0.0415</t>
  </si>
  <si>
    <t>ABarpaa 0.7427</t>
  </si>
  <si>
    <t>ABarpa 0.2346</t>
  </si>
  <si>
    <t>ABarp 0.131</t>
  </si>
  <si>
    <t>ABarapppppp NA</t>
  </si>
  <si>
    <t>ABarapppppap NA</t>
  </si>
  <si>
    <t>ABarapppppaa NA</t>
  </si>
  <si>
    <t>ABarapppppa NA</t>
  </si>
  <si>
    <t>ABarappppp 0.25</t>
  </si>
  <si>
    <t>ABarappppap NA</t>
  </si>
  <si>
    <t>ABarappppaa NA</t>
  </si>
  <si>
    <t>ABarappppa 0.6679</t>
  </si>
  <si>
    <t>ABarapppp 0.0487</t>
  </si>
  <si>
    <t>ABarapppapp NA</t>
  </si>
  <si>
    <t>ABarapppapa NA</t>
  </si>
  <si>
    <t>ABarapppap 0.2435</t>
  </si>
  <si>
    <t>ABarapppaap NA</t>
  </si>
  <si>
    <t>ABarapppaaa NA</t>
  </si>
  <si>
    <t>ABarapppaa 0.245</t>
  </si>
  <si>
    <t>ABarapppa 0.1251</t>
  </si>
  <si>
    <t>ABarappp 0.2216</t>
  </si>
  <si>
    <t>ABarappappp NA</t>
  </si>
  <si>
    <t>ABarappappa NA</t>
  </si>
  <si>
    <t>ABarappapp 0.7942</t>
  </si>
  <si>
    <t>ABarappapapp NA</t>
  </si>
  <si>
    <t>ABarappapapa NA</t>
  </si>
  <si>
    <t>ABarappapap NA</t>
  </si>
  <si>
    <t>ABarappapaa NA</t>
  </si>
  <si>
    <t>ABarappapa 0.295</t>
  </si>
  <si>
    <t>ABarappap 0.7343</t>
  </si>
  <si>
    <t>ABarappaapp NA</t>
  </si>
  <si>
    <t>ABarappaapa NA</t>
  </si>
  <si>
    <t>ABarappaap 0.1072</t>
  </si>
  <si>
    <t>ABarappaaap NA</t>
  </si>
  <si>
    <t>ABarappaaaa NA</t>
  </si>
  <si>
    <t>ABarappaaa 0.0976</t>
  </si>
  <si>
    <t>ABarappaa 0.0263</t>
  </si>
  <si>
    <t>ABarappa 0.4513</t>
  </si>
  <si>
    <t>ABarapp 0.315</t>
  </si>
  <si>
    <t>ABarapapppp NA</t>
  </si>
  <si>
    <t>ABarapapppa NA</t>
  </si>
  <si>
    <t>ABarapappp 0.6106</t>
  </si>
  <si>
    <t>ABarapappap NA</t>
  </si>
  <si>
    <t>ABarapappaa NA</t>
  </si>
  <si>
    <t>ABarapappa 0.0349</t>
  </si>
  <si>
    <t>ABarapapp 0.006</t>
  </si>
  <si>
    <t>ABarapapapp NA</t>
  </si>
  <si>
    <t>ABarapapapa NA</t>
  </si>
  <si>
    <t>ABarapapap 0.067</t>
  </si>
  <si>
    <t>ABarapapaapp NA</t>
  </si>
  <si>
    <t>ABarapapaapa NA</t>
  </si>
  <si>
    <t>ABarapapaap NA</t>
  </si>
  <si>
    <t>ABarapapaaa NA</t>
  </si>
  <si>
    <t>ABarapapaa 0.3192</t>
  </si>
  <si>
    <t>ABarapapa 0.0059</t>
  </si>
  <si>
    <t>ABarapap 0.0909</t>
  </si>
  <si>
    <t>ABarapaappp NA</t>
  </si>
  <si>
    <t>ABarapaappa NA</t>
  </si>
  <si>
    <t>ABarapaapp 0.9665</t>
  </si>
  <si>
    <t>ABarapaapap NA</t>
  </si>
  <si>
    <t>ABarapaapaa NA</t>
  </si>
  <si>
    <t>ABarapaapa 0.1074</t>
  </si>
  <si>
    <t>ABarapaap 0.001</t>
  </si>
  <si>
    <t>ABarapaaapp NA</t>
  </si>
  <si>
    <t>ABarapaaapa NA</t>
  </si>
  <si>
    <t>ABarapaaap 0.8298</t>
  </si>
  <si>
    <t>ABarapaaaap NA</t>
  </si>
  <si>
    <t>ABarapaaaaa NA</t>
  </si>
  <si>
    <t>ABarapaaaa 0.0236</t>
  </si>
  <si>
    <t>ABarapaaa 0.0455</t>
  </si>
  <si>
    <t>ABarapaa 0.0996</t>
  </si>
  <si>
    <t>ABarapa 0.4225</t>
  </si>
  <si>
    <t>ABarap 0.8074</t>
  </si>
  <si>
    <t>ABaraappppp NA</t>
  </si>
  <si>
    <t>ABaraappppa NA</t>
  </si>
  <si>
    <t>ABaraapppp 0.2102</t>
  </si>
  <si>
    <t>ABaraapppap NA</t>
  </si>
  <si>
    <t>ABaraapppaav NA</t>
  </si>
  <si>
    <t>ABaraapppaad NA</t>
  </si>
  <si>
    <t>ABaraapppaa NA</t>
  </si>
  <si>
    <t>ABaraapppa 0.0383</t>
  </si>
  <si>
    <t>ABaraappp 0.5047</t>
  </si>
  <si>
    <t>ABaraappapp NA</t>
  </si>
  <si>
    <t>ABaraappapa NA</t>
  </si>
  <si>
    <t>ABaraappap 0.4627</t>
  </si>
  <si>
    <t>ABaraappaap NA</t>
  </si>
  <si>
    <t>ABaraappaaa NA</t>
  </si>
  <si>
    <t>ABaraappaa 0.7868</t>
  </si>
  <si>
    <t>ABaraappa 0.9002</t>
  </si>
  <si>
    <t>ABaraapp 0.6816</t>
  </si>
  <si>
    <t>ABaraapappp NA</t>
  </si>
  <si>
    <t>ABaraapappa NA</t>
  </si>
  <si>
    <t>ABaraapapp 0.4984</t>
  </si>
  <si>
    <t>ABaraapapap NA</t>
  </si>
  <si>
    <t>ABaraapapaav NA</t>
  </si>
  <si>
    <t>ABaraapapaad NA</t>
  </si>
  <si>
    <t>ABaraapapaa NA</t>
  </si>
  <si>
    <t>ABaraapapa 0.8924</t>
  </si>
  <si>
    <t>ABaraapap 0.6842</t>
  </si>
  <si>
    <t>ABaraapaapp NA</t>
  </si>
  <si>
    <t>ABaraapaapa NA</t>
  </si>
  <si>
    <t>ABaraapaap 0.7496</t>
  </si>
  <si>
    <t>ABaraapaaap NA</t>
  </si>
  <si>
    <t>ABaraapaaaa NA</t>
  </si>
  <si>
    <t>ABaraapaaa 0.5601</t>
  </si>
  <si>
    <t>ABaraapaa 0.6916</t>
  </si>
  <si>
    <t>ABaraapa 0.9432</t>
  </si>
  <si>
    <t>ABaraap 0.2777</t>
  </si>
  <si>
    <t>ABaraaapppp NA</t>
  </si>
  <si>
    <t>ABaraaapppa NA</t>
  </si>
  <si>
    <t>ABaraaappp 0.3502</t>
  </si>
  <si>
    <t>ABaraaappap NA</t>
  </si>
  <si>
    <t>ABaraaappaa NA</t>
  </si>
  <si>
    <t>ABaraaappa 0.0195</t>
  </si>
  <si>
    <t>ABaraaapp 0.0045</t>
  </si>
  <si>
    <t>ABaraaapapp NA</t>
  </si>
  <si>
    <t>ABaraaapapa NA</t>
  </si>
  <si>
    <t>ABaraaapap 0.063</t>
  </si>
  <si>
    <t>ABaraaapaap NA</t>
  </si>
  <si>
    <t>ABaraaapaaa NA</t>
  </si>
  <si>
    <t>ABaraaapaa 0.7182</t>
  </si>
  <si>
    <t>ABaraaapa 3e-04</t>
  </si>
  <si>
    <t>ABaraaap 5e-04</t>
  </si>
  <si>
    <t>ABaraaaapp NA</t>
  </si>
  <si>
    <t>ABaraaaapap NA</t>
  </si>
  <si>
    <t>ABaraaaapaa NA</t>
  </si>
  <si>
    <t>ABaraaaapa 0.0012</t>
  </si>
  <si>
    <t>ABaraaaap 0</t>
  </si>
  <si>
    <t>ABaraaaaapp NA</t>
  </si>
  <si>
    <t>ABaraaaaapa NA</t>
  </si>
  <si>
    <t>ABaraaaaap 0.1726</t>
  </si>
  <si>
    <t>ABaraaaaaap NA</t>
  </si>
  <si>
    <t>ABaraaaaaaa NA</t>
  </si>
  <si>
    <t>ABaraaaaaa NA</t>
  </si>
  <si>
    <t>ABaraaaaa 0</t>
  </si>
  <si>
    <t>ABaraaaa 3e-04</t>
  </si>
  <si>
    <t>ABaraaa 0.7252</t>
  </si>
  <si>
    <t>ABaraa 0.6936</t>
  </si>
  <si>
    <t>ABara 0.1363</t>
  </si>
  <si>
    <t>ABar 0.3449</t>
  </si>
  <si>
    <t>ABalpppppppp NA</t>
  </si>
  <si>
    <t>ABalpppppppa NA</t>
  </si>
  <si>
    <t>ABalppppppp 0.6023</t>
  </si>
  <si>
    <t>ABalppppppap NA</t>
  </si>
  <si>
    <t>ABalppppppaa NA</t>
  </si>
  <si>
    <t>ABalppppppa 0.1147</t>
  </si>
  <si>
    <t>ABalpppppp 0.5394</t>
  </si>
  <si>
    <t>ABalpppppap NA</t>
  </si>
  <si>
    <t>ABalpppppaa NA</t>
  </si>
  <si>
    <t>ABalpppppa 0.0482</t>
  </si>
  <si>
    <t>ABalppppp 0.6357</t>
  </si>
  <si>
    <t>ABalppppapp NA</t>
  </si>
  <si>
    <t>ABalppppapap NA</t>
  </si>
  <si>
    <t>ABalppppapaa NA</t>
  </si>
  <si>
    <t>ABalppppapa NA</t>
  </si>
  <si>
    <t>ABalppppap 0.1649</t>
  </si>
  <si>
    <t>ABalppppaav NA</t>
  </si>
  <si>
    <t>ABalppppaad NA</t>
  </si>
  <si>
    <t>ABalppppaa 0.265</t>
  </si>
  <si>
    <t>ABalppppa 0.5526</t>
  </si>
  <si>
    <t>ABalpppp 0.6875</t>
  </si>
  <si>
    <t>ABalpppapppp NA</t>
  </si>
  <si>
    <t>ABalpppapppa NA</t>
  </si>
  <si>
    <t>ABalpppappp NA</t>
  </si>
  <si>
    <t>ABalpppappa NA</t>
  </si>
  <si>
    <t>ABalpppapp 0.847</t>
  </si>
  <si>
    <t>ABalpppapav NA</t>
  </si>
  <si>
    <t>ABalpppapad NA</t>
  </si>
  <si>
    <t>ABalpppapa 0.9279</t>
  </si>
  <si>
    <t>ABalpppap 0.4967</t>
  </si>
  <si>
    <t>ABalpppaapv NA</t>
  </si>
  <si>
    <t>ABalpppaapd NA</t>
  </si>
  <si>
    <t>ABalpppaap 0.9988</t>
  </si>
  <si>
    <t>ABalpppaaap NA</t>
  </si>
  <si>
    <t>ABalpppaaaa NA</t>
  </si>
  <si>
    <t>ABalpppaaa 0.507</t>
  </si>
  <si>
    <t>ABalpppaa 0.3124</t>
  </si>
  <si>
    <t>ABalpppa 0.1203</t>
  </si>
  <si>
    <t>ABalppp 0.4409</t>
  </si>
  <si>
    <t>ABalppapppp NA</t>
  </si>
  <si>
    <t>ABalppapppap NA</t>
  </si>
  <si>
    <t>ABalppapppaa NA</t>
  </si>
  <si>
    <t>ABalppapppa NA</t>
  </si>
  <si>
    <t>ABalppappp 0.247</t>
  </si>
  <si>
    <t>ABalppappap NA</t>
  </si>
  <si>
    <t>ABalppappaa NA</t>
  </si>
  <si>
    <t>ABalppappa 0.1827</t>
  </si>
  <si>
    <t>ABalppapp 0.8921</t>
  </si>
  <si>
    <t>ABalppapapp NA</t>
  </si>
  <si>
    <t>ABalppapapa NA</t>
  </si>
  <si>
    <t>ABalppapap 0.0723</t>
  </si>
  <si>
    <t>ABalppapaap NA</t>
  </si>
  <si>
    <t>ABalppapaaa NA</t>
  </si>
  <si>
    <t>ABalppapaa 0.9083</t>
  </si>
  <si>
    <t>ABalppapa 0.791</t>
  </si>
  <si>
    <t>ABalppap 0.0722</t>
  </si>
  <si>
    <t>ABalppaappp NA</t>
  </si>
  <si>
    <t>ABalppaappa NA</t>
  </si>
  <si>
    <t>ABalppaapp 0.3571</t>
  </si>
  <si>
    <t>ABalppaapa NA</t>
  </si>
  <si>
    <t>ABalppaap 0.8249</t>
  </si>
  <si>
    <t>ABalppaaapp NA</t>
  </si>
  <si>
    <t>ABalppaaapa NA</t>
  </si>
  <si>
    <t>ABalppaaap 0.3444</t>
  </si>
  <si>
    <t>ABalppaaaa NA</t>
  </si>
  <si>
    <t>ABalppaaa 0.1201</t>
  </si>
  <si>
    <t>ABalppaa 0.005</t>
  </si>
  <si>
    <t>ABalppa 0.8166</t>
  </si>
  <si>
    <t>ABalpp 0.5074</t>
  </si>
  <si>
    <t>ABalpappppp NA</t>
  </si>
  <si>
    <t>ABalpappppa NA</t>
  </si>
  <si>
    <t>ABalpapppp 0.6947</t>
  </si>
  <si>
    <t>ABalpapppap NA</t>
  </si>
  <si>
    <t>ABalpapppaa NA</t>
  </si>
  <si>
    <t>ABalpapppa 0.033</t>
  </si>
  <si>
    <t>ABalpappp 0.4714</t>
  </si>
  <si>
    <t>ABalpappapp NA</t>
  </si>
  <si>
    <t>ABalpappapa NA</t>
  </si>
  <si>
    <t>ABalpappap 0.0486</t>
  </si>
  <si>
    <t>ABalpappaapp NA</t>
  </si>
  <si>
    <t>ABalpappaapa NA</t>
  </si>
  <si>
    <t>ABalpappaap NA</t>
  </si>
  <si>
    <t>ABalpappaaa NA</t>
  </si>
  <si>
    <t>ABalpappaa 0.2927</t>
  </si>
  <si>
    <t>ABalpappa 0.7422</t>
  </si>
  <si>
    <t>ABalpapp 0.6378</t>
  </si>
  <si>
    <t>ABalpapappp NA</t>
  </si>
  <si>
    <t>ABalpapappa NA</t>
  </si>
  <si>
    <t>ABalpapapp 0.0489</t>
  </si>
  <si>
    <t>ABalpapapapp NA</t>
  </si>
  <si>
    <t>ABalpapapapa NA</t>
  </si>
  <si>
    <t>ABalpapapap NA</t>
  </si>
  <si>
    <t>ABalpapapaa NA</t>
  </si>
  <si>
    <t>ABalpapapa 0.7404</t>
  </si>
  <si>
    <t>ABalpapap 0.9597</t>
  </si>
  <si>
    <t>ABalpapaapp NA</t>
  </si>
  <si>
    <t>ABalpapaapa NA</t>
  </si>
  <si>
    <t>ABalpapaap 0.0046</t>
  </si>
  <si>
    <t>ABalpapaaap NA</t>
  </si>
  <si>
    <t>ABalpapaaaa NA</t>
  </si>
  <si>
    <t>ABalpapaaa 0.9264</t>
  </si>
  <si>
    <t>ABalpapaa 0.2315</t>
  </si>
  <si>
    <t>ABalpapa 0.3297</t>
  </si>
  <si>
    <t>ABalpap 0.8088</t>
  </si>
  <si>
    <t>ABalpaapppp NA</t>
  </si>
  <si>
    <t>ABalpaapppa NA</t>
  </si>
  <si>
    <t>ABalpaappp 0.007</t>
  </si>
  <si>
    <t>ABalpaappap NA</t>
  </si>
  <si>
    <t>ABalpaappaa NA</t>
  </si>
  <si>
    <t>ABalpaappa 0.1882</t>
  </si>
  <si>
    <t>ABalpaapp 0.0013</t>
  </si>
  <si>
    <t>ABalpaapapp NA</t>
  </si>
  <si>
    <t>ABalpaapapa NA</t>
  </si>
  <si>
    <t>ABalpaapap 0.0449</t>
  </si>
  <si>
    <t>ABalpaapaap NA</t>
  </si>
  <si>
    <t>ABalpaapaaa NA</t>
  </si>
  <si>
    <t>ABalpaapaa 0.3338</t>
  </si>
  <si>
    <t>ABalpaapa 0</t>
  </si>
  <si>
    <t>ABalpaap 0.0116</t>
  </si>
  <si>
    <t>ABalpaaappp NA</t>
  </si>
  <si>
    <t>ABalpaaappa NA</t>
  </si>
  <si>
    <t>ABalpaaapp 0.1628</t>
  </si>
  <si>
    <t>ABalpaaapap NA</t>
  </si>
  <si>
    <t>ABalpaaapaa NA</t>
  </si>
  <si>
    <t>ABalpaaapa 0.1468</t>
  </si>
  <si>
    <t>ABalpaaap 0.0253</t>
  </si>
  <si>
    <t>ABalpaaaapp NA</t>
  </si>
  <si>
    <t>ABalpaaaapa NA</t>
  </si>
  <si>
    <t>ABalpaaaap 0.097</t>
  </si>
  <si>
    <t>ABalpaaaaap NA</t>
  </si>
  <si>
    <t>ABalpaaaaaa NA</t>
  </si>
  <si>
    <t>ABalpaaaaa 0.8336</t>
  </si>
  <si>
    <t>ABalpaaaa 0.0066</t>
  </si>
  <si>
    <t>ABalpaaa 4e-04</t>
  </si>
  <si>
    <t>ABalpaa 0.8534</t>
  </si>
  <si>
    <t>ABalpa 0.3702</t>
  </si>
  <si>
    <t>ABalp 0.2663</t>
  </si>
  <si>
    <t>ABalapppppp NA</t>
  </si>
  <si>
    <t>ABalapppppa NA</t>
  </si>
  <si>
    <t>ABalappppp 0.7994</t>
  </si>
  <si>
    <t>ABalappppap NA</t>
  </si>
  <si>
    <t>ABalappppaap NA</t>
  </si>
  <si>
    <t>ABalappppaaa NA</t>
  </si>
  <si>
    <t>ABalappppaa NA</t>
  </si>
  <si>
    <t>ABalappppa 0.0165</t>
  </si>
  <si>
    <t>ABalapppp 0.6354</t>
  </si>
  <si>
    <t>ABalapppapp NA</t>
  </si>
  <si>
    <t>ABalapppapap NA</t>
  </si>
  <si>
    <t>ABalapppapaa NA</t>
  </si>
  <si>
    <t>ABalapppapa NA</t>
  </si>
  <si>
    <t>ABalapppap 0.2938</t>
  </si>
  <si>
    <t>ABalapppaap NA</t>
  </si>
  <si>
    <t>ABalapppaaa NA</t>
  </si>
  <si>
    <t>ABalapppaa 0.2533</t>
  </si>
  <si>
    <t>ABalapppa 0.3282</t>
  </si>
  <si>
    <t>ABalappp 0.8338</t>
  </si>
  <si>
    <t>ABalappappp NA</t>
  </si>
  <si>
    <t>ABalappappa NA</t>
  </si>
  <si>
    <t>ABalappapp 0.7691</t>
  </si>
  <si>
    <t>ABalappapap NA</t>
  </si>
  <si>
    <t>ABalappapaa NA</t>
  </si>
  <si>
    <t>ABalappapa 0.5503</t>
  </si>
  <si>
    <t>ABalappap 0.0744</t>
  </si>
  <si>
    <t>ABalappaapp NA</t>
  </si>
  <si>
    <t>ABalappaapa NA</t>
  </si>
  <si>
    <t>ABalappaap 0.0258</t>
  </si>
  <si>
    <t>ABalappaaa NA</t>
  </si>
  <si>
    <t>ABalappaa 0.9573</t>
  </si>
  <si>
    <t>ABalappa 0.8548</t>
  </si>
  <si>
    <t>ABalapp 0.223</t>
  </si>
  <si>
    <t>ABalapapppp NA</t>
  </si>
  <si>
    <t>ABalapapppa NA</t>
  </si>
  <si>
    <t>ABalapappp 6e-04</t>
  </si>
  <si>
    <t>ABalapappap NA</t>
  </si>
  <si>
    <t>ABalapappaap NA</t>
  </si>
  <si>
    <t>ABalapappaaa NA</t>
  </si>
  <si>
    <t>ABalapappaa NA</t>
  </si>
  <si>
    <t>ABalapappa 0.0159</t>
  </si>
  <si>
    <t>ABalapapp 0.024</t>
  </si>
  <si>
    <t>ABalapapapp NA</t>
  </si>
  <si>
    <t>ABalapapapap NA</t>
  </si>
  <si>
    <t>ABalapapapaa NA</t>
  </si>
  <si>
    <t>ABalapapapa NA</t>
  </si>
  <si>
    <t>ABalapapap 0.8576</t>
  </si>
  <si>
    <t>ABalapapaa NA</t>
  </si>
  <si>
    <t>ABalapapa 0.4976</t>
  </si>
  <si>
    <t>ABalapap 0.001</t>
  </si>
  <si>
    <t>ABalapaappp NA</t>
  </si>
  <si>
    <t>ABalapaappap NA</t>
  </si>
  <si>
    <t>ABalapaappaa NA</t>
  </si>
  <si>
    <t>ABalapaappa NA</t>
  </si>
  <si>
    <t>ABalapaapp 0.5212</t>
  </si>
  <si>
    <t>ABalapaapap NA</t>
  </si>
  <si>
    <t>ABalapaapaa NA</t>
  </si>
  <si>
    <t>ABalapaapa 0.3453</t>
  </si>
  <si>
    <t>ABalapaap 0.2489</t>
  </si>
  <si>
    <t>ABalapaaapp NA</t>
  </si>
  <si>
    <t>ABalapaaapa NA</t>
  </si>
  <si>
    <t>ABalapaaap 0.5111</t>
  </si>
  <si>
    <t>ABalapaaaap NA</t>
  </si>
  <si>
    <t>ABalapaaaaa NA</t>
  </si>
  <si>
    <t>ABalapaaaa 0.0759</t>
  </si>
  <si>
    <t>ABalapaaa 0.494</t>
  </si>
  <si>
    <t>ABalapaa 1e-04</t>
  </si>
  <si>
    <t>ABalapa 0.4741</t>
  </si>
  <si>
    <t>ABalap 0.7535</t>
  </si>
  <si>
    <t>ABalaappppp NA</t>
  </si>
  <si>
    <t>ABalaappppap NA</t>
  </si>
  <si>
    <t>ABalaappppaa NA</t>
  </si>
  <si>
    <t>ABalaappppa NA</t>
  </si>
  <si>
    <t>ABalaapppp 0.8634</t>
  </si>
  <si>
    <t>ABalaapppap NA</t>
  </si>
  <si>
    <t>ABalaapppaa NA</t>
  </si>
  <si>
    <t>ABalaapppa 0.951</t>
  </si>
  <si>
    <t>ABalaappp 0.4589</t>
  </si>
  <si>
    <t>ABalaappapp NA</t>
  </si>
  <si>
    <t>ABalaappapa NA</t>
  </si>
  <si>
    <t>ABalaappap 0.0916</t>
  </si>
  <si>
    <t>ABalaappaa NA</t>
  </si>
  <si>
    <t>ABalaappa 0.1512</t>
  </si>
  <si>
    <t>ABalaapp 0.9422</t>
  </si>
  <si>
    <t>ABalaapappp NA</t>
  </si>
  <si>
    <t>ABalaapappa NA</t>
  </si>
  <si>
    <t>ABalaapapp 0.0014</t>
  </si>
  <si>
    <t>ABalaapapa NA</t>
  </si>
  <si>
    <t>ABalaapap 0.619</t>
  </si>
  <si>
    <t>ABalaapaapp NA</t>
  </si>
  <si>
    <t>ABalaapaapa NA</t>
  </si>
  <si>
    <t>ABalaapaap 0.0013</t>
  </si>
  <si>
    <t>ABalaapaaar NA</t>
  </si>
  <si>
    <t>ABalaapaaal NA</t>
  </si>
  <si>
    <t>ABalaapaaa 0.494</t>
  </si>
  <si>
    <t>ABalaapaa 0.8646</t>
  </si>
  <si>
    <t>ABalaapa 0.2431</t>
  </si>
  <si>
    <t>ABalaap 0.7967</t>
  </si>
  <si>
    <t>ABalaaapprr NA</t>
  </si>
  <si>
    <t>ABalaaapprl NA</t>
  </si>
  <si>
    <t>ABalaaappr 0.0034</t>
  </si>
  <si>
    <t>ABalaaapplr NA</t>
  </si>
  <si>
    <t>ABalaaappll NA</t>
  </si>
  <si>
    <t>ABalaaappl 0.2082</t>
  </si>
  <si>
    <t>ABalaaapp 0.0751</t>
  </si>
  <si>
    <t>ABalaaaparr NA</t>
  </si>
  <si>
    <t>ABalaaaparl NA</t>
  </si>
  <si>
    <t>ABalaaapar 0.0114</t>
  </si>
  <si>
    <t>ABalaaapalr NA</t>
  </si>
  <si>
    <t>ABalaaapall NA</t>
  </si>
  <si>
    <t>ABalaaapal 0.621</t>
  </si>
  <si>
    <t>ABalaaapa 0.5939</t>
  </si>
  <si>
    <t>ABalaaap 6e-04</t>
  </si>
  <si>
    <t>ABalaaaarrp NA</t>
  </si>
  <si>
    <t>ABalaaaarra NA</t>
  </si>
  <si>
    <t>ABalaaaarr 0.0115</t>
  </si>
  <si>
    <t>ABalaaaarlp NA</t>
  </si>
  <si>
    <t>ABalaaaarla NA</t>
  </si>
  <si>
    <t>ABalaaaarl 0.0071</t>
  </si>
  <si>
    <t>ABalaaaar 0.438</t>
  </si>
  <si>
    <t>ABalaaaalpp NA</t>
  </si>
  <si>
    <t>ABalaaaalpa NA</t>
  </si>
  <si>
    <t>ABalaaaalp 4e-04</t>
  </si>
  <si>
    <t>ABalaaaalar NA</t>
  </si>
  <si>
    <t>ABalaaaalal NA</t>
  </si>
  <si>
    <t>ABalaaaala 0.0028</t>
  </si>
  <si>
    <t>ABalaaaal 0.581</t>
  </si>
  <si>
    <t>ABalaaaa 0.2898</t>
  </si>
  <si>
    <t>ABalaaa 0.3979</t>
  </si>
  <si>
    <t>ABalaa 0.6361</t>
  </si>
  <si>
    <t>ABala 0.2361</t>
  </si>
  <si>
    <t>ABal 0.3581</t>
  </si>
  <si>
    <t>ABa 0.0162</t>
  </si>
  <si>
    <t>AB NA</t>
  </si>
  <si>
    <t>X20120807_mir.57_L4</t>
  </si>
  <si>
    <t>X20120331_RW10871_L4</t>
  </si>
  <si>
    <t>X20120612_JIM127_L4</t>
  </si>
  <si>
    <t>X20120426_JIM122_L2</t>
  </si>
  <si>
    <t>X20110916_ceh.36_L1</t>
  </si>
  <si>
    <t>X20111116_RW10226_L4</t>
  </si>
  <si>
    <t>X20110731_RW10434_L1</t>
  </si>
  <si>
    <t>X20110726_RW10713_L1</t>
  </si>
  <si>
    <t>X20110929_ceh.43_L1</t>
  </si>
  <si>
    <t>X20110927_RW11144_L4</t>
  </si>
  <si>
    <t>X20110408_RW10425_pha.4_L2</t>
  </si>
  <si>
    <t>X20110225_NX68_L3</t>
  </si>
  <si>
    <t>X20110209_UP2051_mls.2_L3</t>
  </si>
  <si>
    <t>X20110209_UP2051_mls.2_L2</t>
  </si>
  <si>
    <t>X20110209_UP2051_mls.2_L1</t>
  </si>
  <si>
    <t>X20101213_RW10889_pal.1_L3</t>
  </si>
  <si>
    <t>X20101213_RW10889_pal.1_L2</t>
  </si>
  <si>
    <t>X20110125_RW10890_pal.1_L4</t>
  </si>
  <si>
    <t>X20110125_RW10890_pal.1_L3</t>
  </si>
  <si>
    <t>X20110203_RW10890_pal.1_L4</t>
  </si>
  <si>
    <t>X20110316_mir.1_L2</t>
  </si>
  <si>
    <t>X20110316_mir.1_L3</t>
  </si>
  <si>
    <t>paste.Cells..round.CC_Dif_pValues..4..</t>
  </si>
  <si>
    <t>1 time point error fixed</t>
  </si>
  <si>
    <t>2 time point error fixed</t>
  </si>
  <si>
    <t>Delta</t>
  </si>
  <si>
    <t>MutantCCMeans.Cells.</t>
  </si>
  <si>
    <t>WTCCMeans.Cells.</t>
  </si>
  <si>
    <t>CC_Dif_pValues</t>
  </si>
  <si>
    <t>TotalDefects</t>
  </si>
  <si>
    <t>EctopicCalls</t>
  </si>
  <si>
    <t>MissedCalls</t>
  </si>
  <si>
    <t>EarlyCalls</t>
  </si>
  <si>
    <t>LateCalls</t>
  </si>
  <si>
    <t>WTDivMeans.Cells.</t>
  </si>
  <si>
    <t>fixed 1 time point error</t>
  </si>
  <si>
    <t>~4 time point polar error</t>
  </si>
  <si>
    <t>made 1tp edit</t>
  </si>
  <si>
    <t>fixed error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</si>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</sst>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/>
    <xf numFmtId="164" fontId="18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16" fillId="0" borderId="0" xfId="0" applyFont="1"/>
    <xf numFmtId="2" fontId="16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6"/>
  <sheetViews>
    <sheetView zoomScale="130" zoomScaleNormal="130" workbookViewId="0">
      <selection activeCell="D4" sqref="D4"/>
    </sheetView>
  </sheetViews>
  <sheetFormatPr baseColWidth="10" defaultRowHeight="16" x14ac:dyDescent="0.2"/>
  <cols>
    <col min="2" max="2" width="14" style="14" customWidth="1"/>
    <col min="3" max="3" width="28.5" customWidth="1"/>
    <col min="5" max="5" width="10.83203125" style="5"/>
    <col min="6" max="7" width="10.83203125" style="1"/>
    <col min="8" max="8" width="10.83203125" style="2"/>
    <col min="9" max="10" width="10.83203125" style="1"/>
    <col min="11" max="11" width="10.83203125" style="3"/>
    <col min="12" max="12" width="10.83203125" style="1"/>
    <col min="13" max="13" width="10.83203125" style="2"/>
    <col min="14" max="15" width="10.83203125" style="1"/>
    <col min="16" max="16" width="12.1640625" style="3" customWidth="1"/>
    <col min="17" max="19" width="6.6640625" customWidth="1"/>
    <col min="20" max="20" width="10.83203125" style="2"/>
  </cols>
  <sheetData>
    <row r="1" spans="1:20" x14ac:dyDescent="0.2">
      <c r="B1" s="14" t="s">
        <v>0</v>
      </c>
      <c r="C1" t="s">
        <v>1</v>
      </c>
      <c r="D1" t="s">
        <v>304</v>
      </c>
      <c r="E1" s="5" t="s">
        <v>2</v>
      </c>
      <c r="F1" s="1" t="s">
        <v>3</v>
      </c>
      <c r="G1" s="1" t="s">
        <v>4</v>
      </c>
      <c r="H1" s="2" t="s">
        <v>5</v>
      </c>
      <c r="I1" s="1" t="s">
        <v>6</v>
      </c>
      <c r="J1" s="1" t="s">
        <v>7</v>
      </c>
      <c r="K1" s="3" t="s">
        <v>8</v>
      </c>
      <c r="L1" s="1" t="s">
        <v>9</v>
      </c>
      <c r="M1" s="2" t="s">
        <v>10</v>
      </c>
      <c r="N1" s="1" t="s">
        <v>11</v>
      </c>
      <c r="O1" s="1" t="s">
        <v>12</v>
      </c>
      <c r="P1" s="3" t="s">
        <v>300</v>
      </c>
      <c r="Q1" s="1" t="s">
        <v>301</v>
      </c>
      <c r="R1" s="1" t="s">
        <v>302</v>
      </c>
      <c r="S1" s="1" t="s">
        <v>303</v>
      </c>
      <c r="T1" s="1" t="s">
        <v>305</v>
      </c>
    </row>
    <row r="2" spans="1:20" s="8" customFormat="1" x14ac:dyDescent="0.2">
      <c r="A2" s="8" t="s">
        <v>103</v>
      </c>
      <c r="B2" s="14" t="s">
        <v>104</v>
      </c>
      <c r="C2" s="8" t="s">
        <v>105</v>
      </c>
      <c r="D2" s="8">
        <v>10404</v>
      </c>
      <c r="E2" s="7">
        <v>305</v>
      </c>
      <c r="F2" s="9">
        <v>297.83636363636401</v>
      </c>
      <c r="G2" s="9">
        <v>4.2104796078521201</v>
      </c>
      <c r="H2" s="6">
        <v>80.400000000000006</v>
      </c>
      <c r="I2" s="9">
        <v>71.963636363636397</v>
      </c>
      <c r="J2" s="9">
        <v>2.2725160074967601</v>
      </c>
      <c r="K2" s="10">
        <v>8.4363636363636392</v>
      </c>
      <c r="L2" s="9">
        <v>3.7123450873538801</v>
      </c>
      <c r="M2" s="6" t="s">
        <v>16</v>
      </c>
      <c r="N2" s="9" t="s">
        <v>16</v>
      </c>
      <c r="O2" s="9" t="s">
        <v>16</v>
      </c>
      <c r="P2" s="10">
        <f t="shared" ref="P2:P33" si="0">IF(ISNUMBER(K2),K2,IF(N2&gt;0,N2,"NA"))</f>
        <v>8.4363636363636392</v>
      </c>
      <c r="Q2" s="8">
        <f t="shared" ref="Q2:Q33" si="1">IF(B2=B3,0,1)</f>
        <v>1</v>
      </c>
      <c r="R2" s="8">
        <f t="shared" ref="R2:R33" si="2">IF(B2=B1,R1+1,1)</f>
        <v>1</v>
      </c>
      <c r="S2" s="8">
        <f>VLOOKUP(B2,'CC defect counts per cell'!A:B,2,FALSE)</f>
        <v>1</v>
      </c>
      <c r="T2" s="6" t="s">
        <v>822</v>
      </c>
    </row>
    <row r="3" spans="1:20" s="8" customFormat="1" x14ac:dyDescent="0.2">
      <c r="A3" s="8" t="s">
        <v>106</v>
      </c>
      <c r="B3" s="14" t="s">
        <v>18</v>
      </c>
      <c r="C3" s="8" t="s">
        <v>105</v>
      </c>
      <c r="D3" s="8">
        <v>3195</v>
      </c>
      <c r="E3" s="7">
        <v>246.5</v>
      </c>
      <c r="F3" s="9">
        <v>231.3</v>
      </c>
      <c r="G3" s="9">
        <v>3.0411464003844699</v>
      </c>
      <c r="H3" s="6">
        <v>62.8</v>
      </c>
      <c r="I3" s="9">
        <v>53.181818181818201</v>
      </c>
      <c r="J3" s="9">
        <v>2.2672904667479301</v>
      </c>
      <c r="K3" s="10">
        <v>9.6181818181818208</v>
      </c>
      <c r="L3" s="9">
        <v>4.2421480437738399</v>
      </c>
      <c r="M3" s="6" t="s">
        <v>16</v>
      </c>
      <c r="N3" s="9" t="s">
        <v>16</v>
      </c>
      <c r="O3" s="9" t="s">
        <v>16</v>
      </c>
      <c r="P3" s="10">
        <f t="shared" si="0"/>
        <v>9.6181818181818208</v>
      </c>
      <c r="Q3" s="8">
        <f t="shared" si="1"/>
        <v>1</v>
      </c>
      <c r="R3" s="8">
        <f t="shared" si="2"/>
        <v>1</v>
      </c>
      <c r="S3" s="8">
        <f>VLOOKUP(B3,'CC defect counts per cell'!A:B,2,FALSE)</f>
        <v>3</v>
      </c>
      <c r="T3" s="6" t="s">
        <v>822</v>
      </c>
    </row>
    <row r="4" spans="1:20" s="8" customFormat="1" x14ac:dyDescent="0.2">
      <c r="A4" s="8" t="s">
        <v>107</v>
      </c>
      <c r="B4" s="14" t="s">
        <v>77</v>
      </c>
      <c r="C4" s="8" t="s">
        <v>105</v>
      </c>
      <c r="D4" s="8">
        <v>3195</v>
      </c>
      <c r="E4" s="7">
        <v>244.1</v>
      </c>
      <c r="F4" s="9">
        <v>229.37727272727301</v>
      </c>
      <c r="G4" s="9">
        <v>3.0191345051476501</v>
      </c>
      <c r="H4" s="6">
        <v>60.4</v>
      </c>
      <c r="I4" s="9">
        <v>51.263636363636401</v>
      </c>
      <c r="J4" s="9">
        <v>1.5646528458858</v>
      </c>
      <c r="K4" s="10">
        <v>9.1363636363636296</v>
      </c>
      <c r="L4" s="9">
        <v>5.83922731511172</v>
      </c>
      <c r="M4" s="6" t="s">
        <v>16</v>
      </c>
      <c r="N4" s="9" t="s">
        <v>16</v>
      </c>
      <c r="O4" s="9" t="s">
        <v>16</v>
      </c>
      <c r="P4" s="10">
        <f t="shared" si="0"/>
        <v>9.1363636363636296</v>
      </c>
      <c r="Q4" s="8">
        <f t="shared" si="1"/>
        <v>1</v>
      </c>
      <c r="R4" s="8">
        <f t="shared" si="2"/>
        <v>1</v>
      </c>
      <c r="S4" s="8">
        <f>VLOOKUP(B4,'CC defect counts per cell'!A:B,2,FALSE)</f>
        <v>3</v>
      </c>
      <c r="T4" s="6" t="s">
        <v>822</v>
      </c>
    </row>
    <row r="5" spans="1:20" s="8" customFormat="1" x14ac:dyDescent="0.2">
      <c r="A5" s="8" t="s">
        <v>108</v>
      </c>
      <c r="B5" s="14" t="s">
        <v>20</v>
      </c>
      <c r="C5" s="8" t="s">
        <v>105</v>
      </c>
      <c r="D5" s="8">
        <v>2045</v>
      </c>
      <c r="E5" s="7">
        <v>221</v>
      </c>
      <c r="F5" s="9">
        <v>210.73636363636399</v>
      </c>
      <c r="G5" s="9">
        <v>2.7895289676703201</v>
      </c>
      <c r="H5" s="6">
        <v>48.6</v>
      </c>
      <c r="I5" s="9">
        <v>40.295454545454497</v>
      </c>
      <c r="J5" s="9">
        <v>1.6726019857089101</v>
      </c>
      <c r="K5" s="10">
        <v>8.3045454545454493</v>
      </c>
      <c r="L5" s="9">
        <v>4.9650457942184403</v>
      </c>
      <c r="M5" s="6" t="s">
        <v>16</v>
      </c>
      <c r="N5" s="9" t="s">
        <v>16</v>
      </c>
      <c r="O5" s="9" t="s">
        <v>16</v>
      </c>
      <c r="P5" s="10">
        <f t="shared" si="0"/>
        <v>8.3045454545454493</v>
      </c>
      <c r="Q5" s="8">
        <f t="shared" si="1"/>
        <v>1</v>
      </c>
      <c r="R5" s="8">
        <f t="shared" si="2"/>
        <v>1</v>
      </c>
      <c r="S5" s="8">
        <f>VLOOKUP(B5,'CC defect counts per cell'!A:B,2,FALSE)</f>
        <v>7</v>
      </c>
      <c r="T5" s="6" t="s">
        <v>822</v>
      </c>
    </row>
    <row r="6" spans="1:20" s="8" customFormat="1" x14ac:dyDescent="0.2">
      <c r="A6" s="8" t="s">
        <v>109</v>
      </c>
      <c r="B6" s="14" t="s">
        <v>26</v>
      </c>
      <c r="C6" s="8" t="s">
        <v>105</v>
      </c>
      <c r="D6" s="8">
        <v>4041</v>
      </c>
      <c r="E6" s="7">
        <v>261.2</v>
      </c>
      <c r="F6" s="9">
        <v>231.45</v>
      </c>
      <c r="G6" s="9">
        <v>3.6513207003963499</v>
      </c>
      <c r="H6" s="6">
        <v>75</v>
      </c>
      <c r="I6" s="9">
        <v>51.440909090909102</v>
      </c>
      <c r="J6" s="9">
        <v>1.7292054577613101</v>
      </c>
      <c r="K6" s="10">
        <v>23.559090909090902</v>
      </c>
      <c r="L6" s="9">
        <v>13.624228863810799</v>
      </c>
      <c r="M6" s="6" t="s">
        <v>16</v>
      </c>
      <c r="N6" s="9" t="s">
        <v>16</v>
      </c>
      <c r="O6" s="9" t="s">
        <v>16</v>
      </c>
      <c r="P6" s="10">
        <f t="shared" si="0"/>
        <v>23.559090909090902</v>
      </c>
      <c r="Q6" s="8">
        <f t="shared" si="1"/>
        <v>1</v>
      </c>
      <c r="R6" s="8">
        <f t="shared" si="2"/>
        <v>1</v>
      </c>
      <c r="S6" s="8">
        <f>VLOOKUP(B6,'CC defect counts per cell'!A:B,2,FALSE)</f>
        <v>8</v>
      </c>
      <c r="T6" s="6" t="s">
        <v>822</v>
      </c>
    </row>
    <row r="7" spans="1:20" s="8" customFormat="1" x14ac:dyDescent="0.2">
      <c r="A7" s="8" t="s">
        <v>112</v>
      </c>
      <c r="B7" s="14" t="s">
        <v>28</v>
      </c>
      <c r="C7" s="8" t="s">
        <v>105</v>
      </c>
      <c r="D7" s="8">
        <v>4041</v>
      </c>
      <c r="E7" s="7">
        <v>257.5</v>
      </c>
      <c r="F7" s="9">
        <v>237.35909090909101</v>
      </c>
      <c r="G7" s="9">
        <v>4.0004355823441102</v>
      </c>
      <c r="H7" s="6">
        <v>71.400000000000006</v>
      </c>
      <c r="I7" s="9">
        <v>57.340909090909101</v>
      </c>
      <c r="J7" s="9">
        <v>2.5516864807620601</v>
      </c>
      <c r="K7" s="10">
        <v>14.0590909090909</v>
      </c>
      <c r="L7" s="9">
        <v>5.5097250446270101</v>
      </c>
      <c r="M7" s="6" t="s">
        <v>16</v>
      </c>
      <c r="N7" s="9" t="s">
        <v>16</v>
      </c>
      <c r="O7" s="9" t="s">
        <v>16</v>
      </c>
      <c r="P7" s="10">
        <f t="shared" si="0"/>
        <v>14.0590909090909</v>
      </c>
      <c r="Q7" s="8">
        <f t="shared" si="1"/>
        <v>1</v>
      </c>
      <c r="R7" s="8">
        <f t="shared" si="2"/>
        <v>1</v>
      </c>
      <c r="S7" s="8">
        <f>VLOOKUP(B7,'CC defect counts per cell'!A:B,2,FALSE)</f>
        <v>8</v>
      </c>
      <c r="T7" s="6" t="s">
        <v>822</v>
      </c>
    </row>
    <row r="8" spans="1:20" s="8" customFormat="1" x14ac:dyDescent="0.2">
      <c r="A8" s="8" t="s">
        <v>113</v>
      </c>
      <c r="B8" s="14" t="s">
        <v>30</v>
      </c>
      <c r="C8" s="8" t="s">
        <v>105</v>
      </c>
      <c r="D8" s="8">
        <v>2784</v>
      </c>
      <c r="E8" s="7">
        <v>227.1</v>
      </c>
      <c r="F8" s="9">
        <v>213.41363636363599</v>
      </c>
      <c r="G8" s="9">
        <v>2.5559073413686901</v>
      </c>
      <c r="H8" s="6">
        <v>49.7</v>
      </c>
      <c r="I8" s="9">
        <v>41.313636363636398</v>
      </c>
      <c r="J8" s="9">
        <v>1.2429977031528601</v>
      </c>
      <c r="K8" s="10">
        <v>8.3863636363636402</v>
      </c>
      <c r="L8" s="9">
        <v>6.7468858671996301</v>
      </c>
      <c r="M8" s="6" t="s">
        <v>16</v>
      </c>
      <c r="N8" s="9" t="s">
        <v>16</v>
      </c>
      <c r="O8" s="9" t="s">
        <v>16</v>
      </c>
      <c r="P8" s="10">
        <f t="shared" si="0"/>
        <v>8.3863636363636402</v>
      </c>
      <c r="Q8" s="8">
        <f t="shared" si="1"/>
        <v>1</v>
      </c>
      <c r="R8" s="8">
        <f t="shared" si="2"/>
        <v>1</v>
      </c>
      <c r="S8" s="8">
        <f>VLOOKUP(B8,'CC defect counts per cell'!A:B,2,FALSE)</f>
        <v>8</v>
      </c>
      <c r="T8" s="6" t="s">
        <v>822</v>
      </c>
    </row>
    <row r="9" spans="1:20" s="8" customFormat="1" x14ac:dyDescent="0.2">
      <c r="A9" s="8" t="s">
        <v>114</v>
      </c>
      <c r="B9" s="14" t="s">
        <v>32</v>
      </c>
      <c r="C9" s="8" t="s">
        <v>105</v>
      </c>
      <c r="D9" s="8">
        <v>2784</v>
      </c>
      <c r="E9" s="7">
        <v>238</v>
      </c>
      <c r="F9" s="9">
        <v>224.28181818181801</v>
      </c>
      <c r="G9" s="9">
        <v>3.3992487074193001</v>
      </c>
      <c r="H9" s="6">
        <v>60.6</v>
      </c>
      <c r="I9" s="9">
        <v>52.186363636363602</v>
      </c>
      <c r="J9" s="9">
        <v>2.0420100868519699</v>
      </c>
      <c r="K9" s="10">
        <v>8.4136363636363605</v>
      </c>
      <c r="L9" s="9">
        <v>4.1202716959185501</v>
      </c>
      <c r="M9" s="6" t="s">
        <v>16</v>
      </c>
      <c r="N9" s="9" t="s">
        <v>16</v>
      </c>
      <c r="O9" s="9" t="s">
        <v>16</v>
      </c>
      <c r="P9" s="10">
        <f t="shared" si="0"/>
        <v>8.4136363636363605</v>
      </c>
      <c r="Q9" s="8">
        <f t="shared" si="1"/>
        <v>1</v>
      </c>
      <c r="R9" s="8">
        <f t="shared" si="2"/>
        <v>1</v>
      </c>
      <c r="S9" s="8">
        <f>VLOOKUP(B9,'CC defect counts per cell'!A:B,2,FALSE)</f>
        <v>4</v>
      </c>
      <c r="T9" s="6" t="s">
        <v>822</v>
      </c>
    </row>
    <row r="10" spans="1:20" s="8" customFormat="1" x14ac:dyDescent="0.2">
      <c r="A10" s="8" t="s">
        <v>117</v>
      </c>
      <c r="B10" s="14" t="s">
        <v>40</v>
      </c>
      <c r="C10" s="8" t="s">
        <v>105</v>
      </c>
      <c r="D10" s="8">
        <v>4105</v>
      </c>
      <c r="E10" s="7">
        <v>239.2</v>
      </c>
      <c r="F10" s="9">
        <v>230.65</v>
      </c>
      <c r="G10" s="9">
        <v>3.73920668948197</v>
      </c>
      <c r="H10" s="6">
        <v>56.9</v>
      </c>
      <c r="I10" s="9">
        <v>50.490909090909099</v>
      </c>
      <c r="J10" s="9">
        <v>1.6578554968648</v>
      </c>
      <c r="K10" s="10">
        <v>6.4090909090909101</v>
      </c>
      <c r="L10" s="9">
        <v>3.8658923658975302</v>
      </c>
      <c r="M10" s="6" t="s">
        <v>16</v>
      </c>
      <c r="N10" s="9" t="s">
        <v>16</v>
      </c>
      <c r="O10" s="9" t="s">
        <v>16</v>
      </c>
      <c r="P10" s="10">
        <f t="shared" si="0"/>
        <v>6.4090909090909101</v>
      </c>
      <c r="Q10" s="8">
        <f t="shared" si="1"/>
        <v>1</v>
      </c>
      <c r="R10" s="8">
        <f t="shared" si="2"/>
        <v>1</v>
      </c>
      <c r="S10" s="8">
        <f>VLOOKUP(B10,'CC defect counts per cell'!A:B,2,FALSE)</f>
        <v>4</v>
      </c>
      <c r="T10" s="6" t="s">
        <v>822</v>
      </c>
    </row>
    <row r="11" spans="1:20" s="8" customFormat="1" x14ac:dyDescent="0.2">
      <c r="A11" s="8" t="s">
        <v>118</v>
      </c>
      <c r="B11" s="14" t="s">
        <v>119</v>
      </c>
      <c r="C11" s="8" t="s">
        <v>105</v>
      </c>
      <c r="D11" s="8">
        <v>33</v>
      </c>
      <c r="E11" s="7">
        <v>105.9</v>
      </c>
      <c r="F11" s="9">
        <v>103.704545454545</v>
      </c>
      <c r="G11" s="9">
        <v>1.4772810522576001</v>
      </c>
      <c r="H11" s="6">
        <v>23.3</v>
      </c>
      <c r="I11" s="9">
        <v>28.3272727272727</v>
      </c>
      <c r="J11" s="9">
        <v>1.65649711257904</v>
      </c>
      <c r="K11" s="10">
        <v>-5.02727272727273</v>
      </c>
      <c r="L11" s="9">
        <v>-3.0348816723535701</v>
      </c>
      <c r="M11" s="6" t="s">
        <v>16</v>
      </c>
      <c r="N11" s="9" t="s">
        <v>16</v>
      </c>
      <c r="O11" s="9" t="s">
        <v>16</v>
      </c>
      <c r="P11" s="10">
        <f t="shared" si="0"/>
        <v>-5.02727272727273</v>
      </c>
      <c r="Q11" s="8">
        <f t="shared" si="1"/>
        <v>1</v>
      </c>
      <c r="R11" s="8">
        <f t="shared" si="2"/>
        <v>1</v>
      </c>
      <c r="S11" s="8">
        <f>VLOOKUP(B11,'CC defect counts per cell'!A:B,2,FALSE)</f>
        <v>1</v>
      </c>
      <c r="T11" s="6" t="s">
        <v>822</v>
      </c>
    </row>
    <row r="12" spans="1:20" s="8" customFormat="1" x14ac:dyDescent="0.2">
      <c r="A12" s="8" t="s">
        <v>120</v>
      </c>
      <c r="B12" s="14" t="s">
        <v>121</v>
      </c>
      <c r="C12" s="8" t="s">
        <v>105</v>
      </c>
      <c r="D12" s="8">
        <v>949</v>
      </c>
      <c r="E12" s="7">
        <v>341.7</v>
      </c>
      <c r="F12" s="9">
        <v>316.33809523809498</v>
      </c>
      <c r="G12" s="9">
        <v>7.04453520045689</v>
      </c>
      <c r="H12" s="6">
        <v>112.2</v>
      </c>
      <c r="I12" s="9">
        <v>91.423809523809496</v>
      </c>
      <c r="J12" s="9">
        <v>5.8324870134364497</v>
      </c>
      <c r="K12" s="10">
        <v>20.7761904761905</v>
      </c>
      <c r="L12" s="9">
        <v>3.5621494618552698</v>
      </c>
      <c r="M12" s="6" t="s">
        <v>16</v>
      </c>
      <c r="N12" s="9" t="s">
        <v>16</v>
      </c>
      <c r="O12" s="9" t="s">
        <v>16</v>
      </c>
      <c r="P12" s="10">
        <f t="shared" si="0"/>
        <v>20.7761904761905</v>
      </c>
      <c r="Q12" s="8">
        <f t="shared" si="1"/>
        <v>1</v>
      </c>
      <c r="R12" s="8">
        <f t="shared" si="2"/>
        <v>1</v>
      </c>
      <c r="S12" s="8">
        <f>VLOOKUP(B12,'CC defect counts per cell'!A:B,2,FALSE)</f>
        <v>1</v>
      </c>
      <c r="T12" s="6" t="s">
        <v>822</v>
      </c>
    </row>
    <row r="13" spans="1:20" s="8" customFormat="1" x14ac:dyDescent="0.2">
      <c r="A13" s="8" t="s">
        <v>122</v>
      </c>
      <c r="B13" s="14" t="s">
        <v>123</v>
      </c>
      <c r="C13" s="8" t="s">
        <v>105</v>
      </c>
      <c r="D13" s="8">
        <v>8204</v>
      </c>
      <c r="E13" s="7">
        <v>317.2</v>
      </c>
      <c r="F13" s="9">
        <v>306.077272727273</v>
      </c>
      <c r="G13" s="9">
        <v>3.9059090543848498</v>
      </c>
      <c r="H13" s="6">
        <v>92.6</v>
      </c>
      <c r="I13" s="9">
        <v>83.022727272727295</v>
      </c>
      <c r="J13" s="9">
        <v>2.68078379053622</v>
      </c>
      <c r="K13" s="10">
        <v>9.5772727272727298</v>
      </c>
      <c r="L13" s="9">
        <v>3.5725643974283599</v>
      </c>
      <c r="M13" s="6" t="s">
        <v>16</v>
      </c>
      <c r="N13" s="9" t="s">
        <v>16</v>
      </c>
      <c r="O13" s="9" t="s">
        <v>16</v>
      </c>
      <c r="P13" s="10">
        <f t="shared" si="0"/>
        <v>9.5772727272727298</v>
      </c>
      <c r="Q13" s="8">
        <f t="shared" si="1"/>
        <v>1</v>
      </c>
      <c r="R13" s="8">
        <f t="shared" si="2"/>
        <v>1</v>
      </c>
      <c r="S13" s="8">
        <f>VLOOKUP(B13,'CC defect counts per cell'!A:B,2,FALSE)</f>
        <v>1</v>
      </c>
      <c r="T13" s="6" t="s">
        <v>822</v>
      </c>
    </row>
    <row r="14" spans="1:20" s="8" customFormat="1" x14ac:dyDescent="0.2">
      <c r="A14" s="8" t="s">
        <v>124</v>
      </c>
      <c r="B14" s="14" t="s">
        <v>125</v>
      </c>
      <c r="C14" s="8" t="s">
        <v>105</v>
      </c>
      <c r="D14" s="8">
        <v>0</v>
      </c>
      <c r="E14" s="7">
        <v>103.4</v>
      </c>
      <c r="F14" s="9">
        <v>102.577272727273</v>
      </c>
      <c r="G14" s="9">
        <v>1.33271360056298</v>
      </c>
      <c r="H14" s="6">
        <v>20.8</v>
      </c>
      <c r="I14" s="9">
        <v>27.059090909090902</v>
      </c>
      <c r="J14" s="9">
        <v>1.34045446838682</v>
      </c>
      <c r="K14" s="10">
        <v>-6.2590909090909097</v>
      </c>
      <c r="L14" s="9">
        <v>-4.6693797191212898</v>
      </c>
      <c r="M14" s="6" t="s">
        <v>16</v>
      </c>
      <c r="N14" s="9" t="s">
        <v>16</v>
      </c>
      <c r="O14" s="9" t="s">
        <v>16</v>
      </c>
      <c r="P14" s="10">
        <f t="shared" si="0"/>
        <v>-6.2590909090909097</v>
      </c>
      <c r="Q14" s="8">
        <f t="shared" si="1"/>
        <v>1</v>
      </c>
      <c r="R14" s="8">
        <f t="shared" si="2"/>
        <v>1</v>
      </c>
      <c r="S14" s="8">
        <f>VLOOKUP(B14,'CC defect counts per cell'!A:B,2,FALSE)</f>
        <v>1</v>
      </c>
      <c r="T14" s="6" t="s">
        <v>822</v>
      </c>
    </row>
    <row r="15" spans="1:20" s="8" customFormat="1" x14ac:dyDescent="0.2">
      <c r="A15" s="8" t="s">
        <v>126</v>
      </c>
      <c r="B15" s="14" t="s">
        <v>127</v>
      </c>
      <c r="C15" s="8" t="s">
        <v>105</v>
      </c>
      <c r="D15" s="8">
        <v>0</v>
      </c>
      <c r="E15" s="7">
        <v>296.60000000000002</v>
      </c>
      <c r="F15" s="9">
        <v>295.44545454545499</v>
      </c>
      <c r="G15" s="9">
        <v>3.1963859461715698</v>
      </c>
      <c r="H15" s="6">
        <v>75.5</v>
      </c>
      <c r="I15" s="9">
        <v>68.113636363636402</v>
      </c>
      <c r="J15" s="9">
        <v>1.9337344709988</v>
      </c>
      <c r="K15" s="10">
        <v>7.3863636363636402</v>
      </c>
      <c r="L15" s="9">
        <v>3.81974037653085</v>
      </c>
      <c r="M15" s="6" t="s">
        <v>16</v>
      </c>
      <c r="N15" s="9" t="s">
        <v>16</v>
      </c>
      <c r="O15" s="9" t="s">
        <v>16</v>
      </c>
      <c r="P15" s="10">
        <f t="shared" si="0"/>
        <v>7.3863636363636402</v>
      </c>
      <c r="Q15" s="8">
        <f t="shared" si="1"/>
        <v>1</v>
      </c>
      <c r="R15" s="8">
        <f t="shared" si="2"/>
        <v>1</v>
      </c>
      <c r="S15" s="8">
        <f>VLOOKUP(B15,'CC defect counts per cell'!A:B,2,FALSE)</f>
        <v>1</v>
      </c>
      <c r="T15" s="6" t="s">
        <v>3435</v>
      </c>
    </row>
    <row r="16" spans="1:20" s="8" customFormat="1" x14ac:dyDescent="0.2">
      <c r="A16" s="8" t="s">
        <v>128</v>
      </c>
      <c r="B16" s="14" t="s">
        <v>46</v>
      </c>
      <c r="C16" s="8" t="s">
        <v>105</v>
      </c>
      <c r="D16" s="8">
        <v>6365</v>
      </c>
      <c r="E16" s="7">
        <v>322.2</v>
      </c>
      <c r="F16" s="9">
        <v>306.47727272727298</v>
      </c>
      <c r="G16" s="9">
        <v>5.8061487783524504</v>
      </c>
      <c r="H16" s="6">
        <v>97.6</v>
      </c>
      <c r="I16" s="9">
        <v>81.759090909090901</v>
      </c>
      <c r="J16" s="9">
        <v>3.02240192891571</v>
      </c>
      <c r="K16" s="10">
        <v>15.840909090909101</v>
      </c>
      <c r="L16" s="9">
        <v>5.2411656237236501</v>
      </c>
      <c r="M16" s="6" t="s">
        <v>16</v>
      </c>
      <c r="N16" s="9" t="s">
        <v>16</v>
      </c>
      <c r="O16" s="9" t="s">
        <v>16</v>
      </c>
      <c r="P16" s="10">
        <f t="shared" si="0"/>
        <v>15.840909090909101</v>
      </c>
      <c r="Q16" s="8">
        <f t="shared" si="1"/>
        <v>1</v>
      </c>
      <c r="R16" s="8">
        <f t="shared" si="2"/>
        <v>1</v>
      </c>
      <c r="S16" s="8">
        <f>VLOOKUP(B16,'CC defect counts per cell'!A:B,2,FALSE)</f>
        <v>3</v>
      </c>
      <c r="T16" s="6" t="s">
        <v>822</v>
      </c>
    </row>
    <row r="17" spans="1:20" s="8" customFormat="1" x14ac:dyDescent="0.2">
      <c r="A17" s="8" t="s">
        <v>129</v>
      </c>
      <c r="B17" s="14" t="s">
        <v>130</v>
      </c>
      <c r="C17" s="8" t="s">
        <v>105</v>
      </c>
      <c r="D17" s="8">
        <v>0</v>
      </c>
      <c r="E17" s="7">
        <v>103.4</v>
      </c>
      <c r="F17" s="9">
        <v>102.10909090909099</v>
      </c>
      <c r="G17" s="9">
        <v>1.257703534947</v>
      </c>
      <c r="H17" s="6">
        <v>18.3</v>
      </c>
      <c r="I17" s="9">
        <v>26.1227272727273</v>
      </c>
      <c r="J17" s="9">
        <v>1.20195547741876</v>
      </c>
      <c r="K17" s="10">
        <v>-7.8227272727272696</v>
      </c>
      <c r="L17" s="9">
        <v>-6.5083336443765996</v>
      </c>
      <c r="M17" s="6" t="s">
        <v>16</v>
      </c>
      <c r="N17" s="9" t="s">
        <v>16</v>
      </c>
      <c r="O17" s="9" t="s">
        <v>16</v>
      </c>
      <c r="P17" s="10">
        <f t="shared" si="0"/>
        <v>-7.8227272727272696</v>
      </c>
      <c r="Q17" s="8">
        <f t="shared" si="1"/>
        <v>1</v>
      </c>
      <c r="R17" s="8">
        <f t="shared" si="2"/>
        <v>1</v>
      </c>
      <c r="S17" s="8">
        <f>VLOOKUP(B17,'CC defect counts per cell'!A:B,2,FALSE)</f>
        <v>1</v>
      </c>
      <c r="T17" s="6" t="s">
        <v>3436</v>
      </c>
    </row>
    <row r="18" spans="1:20" s="8" customFormat="1" x14ac:dyDescent="0.2">
      <c r="A18" s="8" t="s">
        <v>131</v>
      </c>
      <c r="B18" s="14" t="s">
        <v>132</v>
      </c>
      <c r="C18" s="8" t="s">
        <v>105</v>
      </c>
      <c r="D18" s="8">
        <v>1601</v>
      </c>
      <c r="E18" s="7">
        <v>297.7</v>
      </c>
      <c r="F18" s="9">
        <v>289.52727272727299</v>
      </c>
      <c r="G18" s="9">
        <v>2.8338400361787102</v>
      </c>
      <c r="H18" s="6">
        <v>75.5</v>
      </c>
      <c r="I18" s="9">
        <v>66.736363636363606</v>
      </c>
      <c r="J18" s="9">
        <v>1.5764775245088001</v>
      </c>
      <c r="K18" s="10">
        <v>8.7636363636363708</v>
      </c>
      <c r="L18" s="9">
        <v>5.55899860758685</v>
      </c>
      <c r="M18" s="6" t="s">
        <v>16</v>
      </c>
      <c r="N18" s="9" t="s">
        <v>16</v>
      </c>
      <c r="O18" s="9" t="s">
        <v>16</v>
      </c>
      <c r="P18" s="10">
        <f t="shared" si="0"/>
        <v>8.7636363636363708</v>
      </c>
      <c r="Q18" s="8">
        <f t="shared" si="1"/>
        <v>1</v>
      </c>
      <c r="R18" s="8">
        <f t="shared" si="2"/>
        <v>1</v>
      </c>
      <c r="S18" s="8">
        <f>VLOOKUP(B18,'CC defect counts per cell'!A:B,2,FALSE)</f>
        <v>2</v>
      </c>
      <c r="T18" s="6" t="s">
        <v>822</v>
      </c>
    </row>
    <row r="19" spans="1:20" s="8" customFormat="1" x14ac:dyDescent="0.2">
      <c r="A19" s="8" t="s">
        <v>133</v>
      </c>
      <c r="B19" s="14" t="s">
        <v>134</v>
      </c>
      <c r="C19" s="8" t="s">
        <v>105</v>
      </c>
      <c r="D19" s="8">
        <v>0</v>
      </c>
      <c r="E19" s="7">
        <v>105.9</v>
      </c>
      <c r="F19" s="9">
        <v>102.772727272727</v>
      </c>
      <c r="G19" s="9">
        <v>1.3565298228100899</v>
      </c>
      <c r="H19" s="6">
        <v>20.8</v>
      </c>
      <c r="I19" s="9">
        <v>26.795454545454501</v>
      </c>
      <c r="J19" s="9">
        <v>1.0158164779541199</v>
      </c>
      <c r="K19" s="10">
        <v>-5.9954545454545496</v>
      </c>
      <c r="L19" s="9">
        <v>-5.9021040469136103</v>
      </c>
      <c r="M19" s="6" t="s">
        <v>16</v>
      </c>
      <c r="N19" s="9" t="s">
        <v>16</v>
      </c>
      <c r="O19" s="9" t="s">
        <v>16</v>
      </c>
      <c r="P19" s="10">
        <f t="shared" si="0"/>
        <v>-5.9954545454545496</v>
      </c>
      <c r="Q19" s="8">
        <f t="shared" si="1"/>
        <v>1</v>
      </c>
      <c r="R19" s="8">
        <f t="shared" si="2"/>
        <v>1</v>
      </c>
      <c r="S19" s="8">
        <f>VLOOKUP(B19,'CC defect counts per cell'!A:B,2,FALSE)</f>
        <v>1</v>
      </c>
      <c r="T19" s="6" t="s">
        <v>3436</v>
      </c>
    </row>
    <row r="20" spans="1:20" s="8" customFormat="1" x14ac:dyDescent="0.2">
      <c r="A20" s="8" t="s">
        <v>135</v>
      </c>
      <c r="B20" s="14" t="s">
        <v>136</v>
      </c>
      <c r="C20" s="8" t="s">
        <v>105</v>
      </c>
      <c r="D20" s="8">
        <v>0</v>
      </c>
      <c r="E20" s="7">
        <v>133.5</v>
      </c>
      <c r="F20" s="9">
        <v>135.62727272727301</v>
      </c>
      <c r="G20" s="9">
        <v>1.11576658174327</v>
      </c>
      <c r="H20" s="6">
        <v>26.1</v>
      </c>
      <c r="I20" s="9">
        <v>31.145454545454498</v>
      </c>
      <c r="J20" s="9">
        <v>1.4676600335315999</v>
      </c>
      <c r="K20" s="10">
        <v>-5.0454545454545396</v>
      </c>
      <c r="L20" s="9">
        <v>-3.4377542688232601</v>
      </c>
      <c r="M20" s="6" t="s">
        <v>16</v>
      </c>
      <c r="N20" s="9" t="s">
        <v>16</v>
      </c>
      <c r="O20" s="9" t="s">
        <v>16</v>
      </c>
      <c r="P20" s="10">
        <f t="shared" si="0"/>
        <v>-5.0454545454545396</v>
      </c>
      <c r="Q20" s="8">
        <f t="shared" si="1"/>
        <v>1</v>
      </c>
      <c r="R20" s="8">
        <f t="shared" si="2"/>
        <v>1</v>
      </c>
      <c r="S20" s="8">
        <f>VLOOKUP(B20,'CC defect counts per cell'!A:B,2,FALSE)</f>
        <v>1</v>
      </c>
      <c r="T20" s="6" t="s">
        <v>3435</v>
      </c>
    </row>
    <row r="21" spans="1:20" s="8" customFormat="1" x14ac:dyDescent="0.2">
      <c r="A21" s="8" t="s">
        <v>137</v>
      </c>
      <c r="B21" s="14" t="s">
        <v>138</v>
      </c>
      <c r="C21" s="8" t="s">
        <v>105</v>
      </c>
      <c r="D21" s="8">
        <v>0</v>
      </c>
      <c r="E21" s="7">
        <v>272.10000000000002</v>
      </c>
      <c r="F21" s="9">
        <v>279.42857142857099</v>
      </c>
      <c r="G21" s="9">
        <v>3.1562862444877902</v>
      </c>
      <c r="H21" s="6">
        <v>48.7</v>
      </c>
      <c r="I21" s="9">
        <v>54</v>
      </c>
      <c r="J21" s="9">
        <v>1.70528589978338</v>
      </c>
      <c r="K21" s="10">
        <v>-5.3</v>
      </c>
      <c r="L21" s="9">
        <v>-3.1079832423837299</v>
      </c>
      <c r="M21" s="6" t="s">
        <v>16</v>
      </c>
      <c r="N21" s="9" t="s">
        <v>16</v>
      </c>
      <c r="O21" s="9" t="s">
        <v>16</v>
      </c>
      <c r="P21" s="10">
        <f t="shared" si="0"/>
        <v>-5.3</v>
      </c>
      <c r="Q21" s="8">
        <f t="shared" si="1"/>
        <v>1</v>
      </c>
      <c r="R21" s="8">
        <f t="shared" si="2"/>
        <v>1</v>
      </c>
      <c r="S21" s="8">
        <f>VLOOKUP(B21,'CC defect counts per cell'!A:B,2,FALSE)</f>
        <v>1</v>
      </c>
      <c r="T21" s="6" t="s">
        <v>822</v>
      </c>
    </row>
    <row r="22" spans="1:20" x14ac:dyDescent="0.2">
      <c r="A22" t="s">
        <v>51</v>
      </c>
      <c r="B22" t="s">
        <v>52</v>
      </c>
      <c r="C22" t="s">
        <v>15</v>
      </c>
      <c r="D22">
        <v>0</v>
      </c>
      <c r="E22">
        <v>60.9</v>
      </c>
      <c r="F22" s="1">
        <v>62.404545454545499</v>
      </c>
      <c r="G22" s="1">
        <v>1.9927194323162301</v>
      </c>
      <c r="H22" s="2">
        <v>4.2</v>
      </c>
      <c r="I22" s="1">
        <v>16.6428571428571</v>
      </c>
      <c r="J22" s="1">
        <v>2.6403733502236801</v>
      </c>
      <c r="K22" s="3">
        <v>-12.4428571428571</v>
      </c>
      <c r="L22" s="1">
        <v>-4.7125370136776397</v>
      </c>
      <c r="M22" s="2" t="s">
        <v>16</v>
      </c>
      <c r="N22" s="1" t="s">
        <v>16</v>
      </c>
      <c r="O22" s="1" t="s">
        <v>16</v>
      </c>
      <c r="P22" s="3">
        <f t="shared" si="0"/>
        <v>-12.4428571428571</v>
      </c>
      <c r="Q22">
        <f t="shared" si="1"/>
        <v>1</v>
      </c>
      <c r="R22">
        <f t="shared" si="2"/>
        <v>1</v>
      </c>
      <c r="S22">
        <f>VLOOKUP(B22,'CC defect counts per cell'!A:B,2,FALSE)</f>
        <v>1</v>
      </c>
      <c r="T22"/>
    </row>
    <row r="23" spans="1:20" x14ac:dyDescent="0.2">
      <c r="A23" t="s">
        <v>43</v>
      </c>
      <c r="B23" t="s">
        <v>44</v>
      </c>
      <c r="C23" t="s">
        <v>15</v>
      </c>
      <c r="D23">
        <v>0</v>
      </c>
      <c r="E23">
        <v>54.6</v>
      </c>
      <c r="F23" s="1">
        <v>55.240909090909099</v>
      </c>
      <c r="G23" s="1">
        <v>2.9814759992659901</v>
      </c>
      <c r="H23" s="2">
        <v>0</v>
      </c>
      <c r="I23" s="1">
        <v>12.380952380952399</v>
      </c>
      <c r="J23" s="1">
        <v>3.6533024850974298</v>
      </c>
      <c r="K23" s="3">
        <v>-12.380952380952399</v>
      </c>
      <c r="L23" s="1">
        <v>-3.38897543563853</v>
      </c>
      <c r="M23" s="2" t="s">
        <v>16</v>
      </c>
      <c r="N23" s="1" t="s">
        <v>16</v>
      </c>
      <c r="O23" s="1" t="s">
        <v>16</v>
      </c>
      <c r="P23" s="3">
        <f t="shared" si="0"/>
        <v>-12.380952380952399</v>
      </c>
      <c r="Q23">
        <f t="shared" si="1"/>
        <v>1</v>
      </c>
      <c r="R23">
        <f t="shared" si="2"/>
        <v>1</v>
      </c>
      <c r="S23">
        <f>VLOOKUP(B23,'CC defect counts per cell'!A:B,2,FALSE)</f>
        <v>1</v>
      </c>
      <c r="T23"/>
    </row>
    <row r="24" spans="1:20" x14ac:dyDescent="0.2">
      <c r="A24" t="s">
        <v>23</v>
      </c>
      <c r="B24" t="s">
        <v>24</v>
      </c>
      <c r="C24" t="s">
        <v>15</v>
      </c>
      <c r="D24">
        <v>33</v>
      </c>
      <c r="E24">
        <v>54.6</v>
      </c>
      <c r="F24" s="1">
        <v>55.1727272727273</v>
      </c>
      <c r="G24" s="1">
        <v>3.0334926935923101</v>
      </c>
      <c r="H24" s="2">
        <v>0</v>
      </c>
      <c r="I24" s="1">
        <v>12.2952380952381</v>
      </c>
      <c r="J24" s="1">
        <v>3.58433762227782</v>
      </c>
      <c r="K24" s="3">
        <v>-12.2952380952381</v>
      </c>
      <c r="L24" s="1">
        <v>-3.4302678460921801</v>
      </c>
      <c r="M24" s="2" t="s">
        <v>16</v>
      </c>
      <c r="N24" s="1" t="s">
        <v>16</v>
      </c>
      <c r="O24" s="1" t="s">
        <v>16</v>
      </c>
      <c r="P24" s="3">
        <f t="shared" si="0"/>
        <v>-12.2952380952381</v>
      </c>
      <c r="Q24">
        <f t="shared" si="1"/>
        <v>1</v>
      </c>
      <c r="R24">
        <f t="shared" si="2"/>
        <v>1</v>
      </c>
      <c r="S24">
        <f>VLOOKUP(B24,'CC defect counts per cell'!A:B,2,FALSE)</f>
        <v>1</v>
      </c>
      <c r="T24"/>
    </row>
    <row r="25" spans="1:20" x14ac:dyDescent="0.2">
      <c r="A25" t="s">
        <v>41</v>
      </c>
      <c r="B25" t="s">
        <v>42</v>
      </c>
      <c r="C25" t="s">
        <v>15</v>
      </c>
      <c r="D25">
        <v>0</v>
      </c>
      <c r="E25">
        <v>54.6</v>
      </c>
      <c r="F25" s="1">
        <v>55.1636363636364</v>
      </c>
      <c r="G25" s="1">
        <v>3.0756409250052399</v>
      </c>
      <c r="H25" s="2">
        <v>0</v>
      </c>
      <c r="I25" s="1">
        <v>12.2952380952381</v>
      </c>
      <c r="J25" s="1">
        <v>3.6075582033386802</v>
      </c>
      <c r="K25" s="3">
        <v>-12.2952380952381</v>
      </c>
      <c r="L25" s="1">
        <v>-3.4081884205940902</v>
      </c>
      <c r="M25" s="2" t="s">
        <v>16</v>
      </c>
      <c r="N25" s="1" t="s">
        <v>16</v>
      </c>
      <c r="O25" s="1" t="s">
        <v>16</v>
      </c>
      <c r="P25" s="3">
        <f t="shared" si="0"/>
        <v>-12.2952380952381</v>
      </c>
      <c r="Q25">
        <f t="shared" si="1"/>
        <v>0</v>
      </c>
      <c r="R25">
        <f t="shared" si="2"/>
        <v>1</v>
      </c>
      <c r="S25">
        <f>VLOOKUP(B25,'CC defect counts per cell'!A:B,2,FALSE)</f>
        <v>2</v>
      </c>
      <c r="T25"/>
    </row>
    <row r="26" spans="1:20" x14ac:dyDescent="0.2">
      <c r="A26" t="s">
        <v>292</v>
      </c>
      <c r="B26" t="s">
        <v>42</v>
      </c>
      <c r="C26" t="s">
        <v>287</v>
      </c>
      <c r="D26">
        <v>0</v>
      </c>
      <c r="E26">
        <v>44.8</v>
      </c>
      <c r="F26" s="1">
        <v>55.1636363636364</v>
      </c>
      <c r="G26" s="1">
        <v>3.0756409250052399</v>
      </c>
      <c r="H26" s="2">
        <v>0</v>
      </c>
      <c r="I26" s="1">
        <v>12.2952380952381</v>
      </c>
      <c r="J26" s="1">
        <v>3.6075582033386802</v>
      </c>
      <c r="K26" s="3">
        <v>-12.2952380952381</v>
      </c>
      <c r="L26" s="1">
        <v>-3.4081884205940902</v>
      </c>
      <c r="M26" s="2" t="s">
        <v>16</v>
      </c>
      <c r="N26" s="1" t="s">
        <v>16</v>
      </c>
      <c r="O26" s="1" t="s">
        <v>16</v>
      </c>
      <c r="P26" s="3">
        <f t="shared" si="0"/>
        <v>-12.2952380952381</v>
      </c>
      <c r="Q26">
        <f t="shared" si="1"/>
        <v>1</v>
      </c>
      <c r="R26">
        <f t="shared" si="2"/>
        <v>2</v>
      </c>
      <c r="S26">
        <f>VLOOKUP(B26,'CC defect counts per cell'!A:B,2,FALSE)</f>
        <v>2</v>
      </c>
      <c r="T26"/>
    </row>
    <row r="27" spans="1:20" x14ac:dyDescent="0.2">
      <c r="A27" t="s">
        <v>13</v>
      </c>
      <c r="B27" t="s">
        <v>14</v>
      </c>
      <c r="C27" t="s">
        <v>15</v>
      </c>
      <c r="D27">
        <v>33</v>
      </c>
      <c r="E27">
        <v>54.6</v>
      </c>
      <c r="F27" s="1">
        <v>55.095454545454501</v>
      </c>
      <c r="G27" s="1">
        <v>3.1075142834177001</v>
      </c>
      <c r="H27" s="2">
        <v>0</v>
      </c>
      <c r="I27" s="1">
        <v>12.2095238095238</v>
      </c>
      <c r="J27" s="1">
        <v>3.6869912885582998</v>
      </c>
      <c r="K27" s="3">
        <v>-12.2095238095238</v>
      </c>
      <c r="L27" s="1">
        <v>-3.31151414634832</v>
      </c>
      <c r="M27" s="2" t="s">
        <v>16</v>
      </c>
      <c r="N27" s="1" t="s">
        <v>16</v>
      </c>
      <c r="O27" s="1" t="s">
        <v>16</v>
      </c>
      <c r="P27" s="3">
        <f t="shared" si="0"/>
        <v>-12.2095238095238</v>
      </c>
      <c r="Q27">
        <f t="shared" si="1"/>
        <v>1</v>
      </c>
      <c r="R27">
        <f t="shared" si="2"/>
        <v>1</v>
      </c>
      <c r="S27">
        <f>VLOOKUP(B27,'CC defect counts per cell'!A:B,2,FALSE)</f>
        <v>1</v>
      </c>
      <c r="T27"/>
    </row>
    <row r="28" spans="1:20" x14ac:dyDescent="0.2">
      <c r="A28" t="s">
        <v>49</v>
      </c>
      <c r="B28" t="s">
        <v>50</v>
      </c>
      <c r="C28" t="s">
        <v>15</v>
      </c>
      <c r="D28">
        <v>0</v>
      </c>
      <c r="E28">
        <v>63</v>
      </c>
      <c r="F28" s="1">
        <v>66.4227272727273</v>
      </c>
      <c r="G28" s="1">
        <v>2.1685922179589698</v>
      </c>
      <c r="H28" s="2">
        <v>6.3</v>
      </c>
      <c r="I28" s="1">
        <v>17.871428571428599</v>
      </c>
      <c r="J28" s="1">
        <v>1.44607844086787</v>
      </c>
      <c r="K28" s="3">
        <v>-11.5714285714286</v>
      </c>
      <c r="L28" s="1">
        <v>-8.0019369934620599</v>
      </c>
      <c r="M28" s="2" t="s">
        <v>16</v>
      </c>
      <c r="N28" s="1" t="s">
        <v>16</v>
      </c>
      <c r="O28" s="1" t="s">
        <v>16</v>
      </c>
      <c r="P28" s="3">
        <f t="shared" si="0"/>
        <v>-11.5714285714286</v>
      </c>
      <c r="Q28">
        <f t="shared" si="1"/>
        <v>1</v>
      </c>
      <c r="R28">
        <f t="shared" si="2"/>
        <v>1</v>
      </c>
      <c r="S28">
        <f>VLOOKUP(B28,'CC defect counts per cell'!A:B,2,FALSE)</f>
        <v>1</v>
      </c>
      <c r="T28"/>
    </row>
    <row r="29" spans="1:20" x14ac:dyDescent="0.2">
      <c r="A29" t="s">
        <v>55</v>
      </c>
      <c r="B29" t="s">
        <v>56</v>
      </c>
      <c r="C29" t="s">
        <v>15</v>
      </c>
      <c r="D29">
        <v>0</v>
      </c>
      <c r="E29">
        <v>60.9</v>
      </c>
      <c r="F29" s="1">
        <v>61.140909090909098</v>
      </c>
      <c r="G29" s="1">
        <v>2.2068419778388102</v>
      </c>
      <c r="H29" s="2">
        <v>4.2</v>
      </c>
      <c r="I29" s="1">
        <v>15.3238095238095</v>
      </c>
      <c r="J29" s="1">
        <v>2.4794968767685002</v>
      </c>
      <c r="K29" s="3">
        <v>-11.1238095238095</v>
      </c>
      <c r="L29" s="1">
        <v>-4.4863172154130897</v>
      </c>
      <c r="M29" s="2" t="s">
        <v>16</v>
      </c>
      <c r="N29" s="1" t="s">
        <v>16</v>
      </c>
      <c r="O29" s="1" t="s">
        <v>16</v>
      </c>
      <c r="P29" s="3">
        <f t="shared" si="0"/>
        <v>-11.1238095238095</v>
      </c>
      <c r="Q29">
        <f t="shared" si="1"/>
        <v>1</v>
      </c>
      <c r="R29">
        <f t="shared" si="2"/>
        <v>1</v>
      </c>
      <c r="S29">
        <f>VLOOKUP(B29,'CC defect counts per cell'!A:B,2,FALSE)</f>
        <v>1</v>
      </c>
      <c r="T29"/>
    </row>
    <row r="30" spans="1:20" x14ac:dyDescent="0.2">
      <c r="A30" t="s">
        <v>69</v>
      </c>
      <c r="B30" t="s">
        <v>70</v>
      </c>
      <c r="C30" t="s">
        <v>15</v>
      </c>
      <c r="D30">
        <v>0</v>
      </c>
      <c r="E30">
        <v>71.599999999999994</v>
      </c>
      <c r="F30" s="1">
        <v>73.622727272727303</v>
      </c>
      <c r="G30" s="1">
        <v>2.0325756163950301</v>
      </c>
      <c r="H30" s="2">
        <v>14.9</v>
      </c>
      <c r="I30" s="1">
        <v>25.0857142857143</v>
      </c>
      <c r="J30" s="1">
        <v>1.7507957374536101</v>
      </c>
      <c r="K30" s="3">
        <v>-10.185714285714299</v>
      </c>
      <c r="L30" s="1">
        <v>-5.8177627851256997</v>
      </c>
      <c r="M30" s="2" t="s">
        <v>16</v>
      </c>
      <c r="N30" s="1" t="s">
        <v>16</v>
      </c>
      <c r="O30" s="1" t="s">
        <v>16</v>
      </c>
      <c r="P30" s="3">
        <f t="shared" si="0"/>
        <v>-10.185714285714299</v>
      </c>
      <c r="Q30">
        <f t="shared" si="1"/>
        <v>1</v>
      </c>
      <c r="R30">
        <f t="shared" si="2"/>
        <v>1</v>
      </c>
      <c r="S30">
        <f>VLOOKUP(B30,'CC defect counts per cell'!A:B,2,FALSE)</f>
        <v>1</v>
      </c>
      <c r="T30"/>
    </row>
    <row r="31" spans="1:20" s="8" customFormat="1" x14ac:dyDescent="0.2">
      <c r="A31" s="8" t="s">
        <v>141</v>
      </c>
      <c r="B31" s="14" t="s">
        <v>142</v>
      </c>
      <c r="C31" s="8" t="s">
        <v>105</v>
      </c>
      <c r="D31" s="8">
        <v>0</v>
      </c>
      <c r="E31" s="7">
        <v>107.3</v>
      </c>
      <c r="F31" s="9">
        <v>106.586363636364</v>
      </c>
      <c r="G31" s="9">
        <v>2.0691142467814001</v>
      </c>
      <c r="H31" s="6">
        <v>32.6</v>
      </c>
      <c r="I31" s="9">
        <v>42.481818181818198</v>
      </c>
      <c r="J31" s="9">
        <v>2.7207555609629499</v>
      </c>
      <c r="K31" s="10">
        <v>-9.8818181818181792</v>
      </c>
      <c r="L31" s="9">
        <v>-3.6320124907952902</v>
      </c>
      <c r="M31" s="6" t="s">
        <v>16</v>
      </c>
      <c r="N31" s="9" t="s">
        <v>16</v>
      </c>
      <c r="O31" s="9" t="s">
        <v>16</v>
      </c>
      <c r="P31" s="10">
        <f t="shared" si="0"/>
        <v>-9.8818181818181792</v>
      </c>
      <c r="Q31" s="8">
        <f t="shared" si="1"/>
        <v>1</v>
      </c>
      <c r="R31" s="8">
        <f t="shared" si="2"/>
        <v>1</v>
      </c>
      <c r="S31" s="8">
        <f>VLOOKUP(B31,'CC defect counts per cell'!A:B,2,FALSE)</f>
        <v>1</v>
      </c>
      <c r="T31" s="6" t="s">
        <v>3435</v>
      </c>
    </row>
    <row r="32" spans="1:20" s="8" customFormat="1" x14ac:dyDescent="0.2">
      <c r="A32" s="8" t="s">
        <v>145</v>
      </c>
      <c r="B32" s="14" t="s">
        <v>94</v>
      </c>
      <c r="C32" s="8" t="s">
        <v>105</v>
      </c>
      <c r="D32" s="8">
        <v>478</v>
      </c>
      <c r="E32" s="7">
        <v>230.7</v>
      </c>
      <c r="F32" s="9">
        <v>219.713636363636</v>
      </c>
      <c r="G32" s="9">
        <v>2.36286659126971</v>
      </c>
      <c r="H32" s="6">
        <v>47</v>
      </c>
      <c r="I32" s="9">
        <v>39.804545454545497</v>
      </c>
      <c r="J32" s="9">
        <v>1.3534707669111701</v>
      </c>
      <c r="K32" s="10">
        <v>7.1954545454545498</v>
      </c>
      <c r="L32" s="9">
        <v>5.3162984538452003</v>
      </c>
      <c r="M32" s="6" t="s">
        <v>16</v>
      </c>
      <c r="N32" s="9" t="s">
        <v>16</v>
      </c>
      <c r="O32" s="9" t="s">
        <v>16</v>
      </c>
      <c r="P32" s="10">
        <f t="shared" si="0"/>
        <v>7.1954545454545498</v>
      </c>
      <c r="Q32" s="8">
        <f t="shared" si="1"/>
        <v>1</v>
      </c>
      <c r="R32" s="8">
        <f t="shared" si="2"/>
        <v>1</v>
      </c>
      <c r="S32" s="8">
        <f>VLOOKUP(B32,'CC defect counts per cell'!A:B,2,FALSE)</f>
        <v>4</v>
      </c>
      <c r="T32" s="6" t="s">
        <v>822</v>
      </c>
    </row>
    <row r="33" spans="1:20" s="8" customFormat="1" x14ac:dyDescent="0.2">
      <c r="A33" s="8" t="s">
        <v>147</v>
      </c>
      <c r="B33" s="14" t="s">
        <v>96</v>
      </c>
      <c r="C33" s="8" t="s">
        <v>105</v>
      </c>
      <c r="D33" s="8">
        <v>528</v>
      </c>
      <c r="E33" s="7">
        <v>196.2</v>
      </c>
      <c r="F33" s="9">
        <v>187.69545454545499</v>
      </c>
      <c r="G33" s="9">
        <v>2.2921142813542001</v>
      </c>
      <c r="H33" s="6">
        <v>48.7</v>
      </c>
      <c r="I33" s="9">
        <v>42.0045454545455</v>
      </c>
      <c r="J33" s="9">
        <v>2.0162381928275401</v>
      </c>
      <c r="K33" s="10">
        <v>6.6954545454545498</v>
      </c>
      <c r="L33" s="9">
        <v>3.32076565619708</v>
      </c>
      <c r="M33" s="6" t="s">
        <v>16</v>
      </c>
      <c r="N33" s="9" t="s">
        <v>16</v>
      </c>
      <c r="O33" s="9" t="s">
        <v>16</v>
      </c>
      <c r="P33" s="10">
        <f t="shared" si="0"/>
        <v>6.6954545454545498</v>
      </c>
      <c r="Q33" s="8">
        <f t="shared" si="1"/>
        <v>1</v>
      </c>
      <c r="R33" s="8">
        <f t="shared" si="2"/>
        <v>1</v>
      </c>
      <c r="S33" s="8">
        <f>VLOOKUP(B33,'CC defect counts per cell'!A:B,2,FALSE)</f>
        <v>2</v>
      </c>
      <c r="T33" s="6" t="s">
        <v>822</v>
      </c>
    </row>
    <row r="34" spans="1:20" s="8" customFormat="1" x14ac:dyDescent="0.2">
      <c r="A34" s="8" t="s">
        <v>148</v>
      </c>
      <c r="B34" s="14" t="s">
        <v>149</v>
      </c>
      <c r="C34" s="8" t="s">
        <v>105</v>
      </c>
      <c r="D34" s="8">
        <v>8</v>
      </c>
      <c r="E34" s="7">
        <v>288</v>
      </c>
      <c r="F34" s="9">
        <v>272.20454545454498</v>
      </c>
      <c r="G34" s="9">
        <v>6.15633450564982</v>
      </c>
      <c r="H34" s="6">
        <v>91.8</v>
      </c>
      <c r="I34" s="9">
        <v>75.436363636363595</v>
      </c>
      <c r="J34" s="9">
        <v>4.6537793606554203</v>
      </c>
      <c r="K34" s="10">
        <v>16.363636363636399</v>
      </c>
      <c r="L34" s="9">
        <v>3.51620373367503</v>
      </c>
      <c r="M34" s="6" t="s">
        <v>16</v>
      </c>
      <c r="N34" s="9" t="s">
        <v>16</v>
      </c>
      <c r="O34" s="9" t="s">
        <v>16</v>
      </c>
      <c r="P34" s="10">
        <f t="shared" ref="P34:P65" si="3">IF(ISNUMBER(K34),K34,IF(N34&gt;0,N34,"NA"))</f>
        <v>16.363636363636399</v>
      </c>
      <c r="Q34" s="8">
        <f t="shared" ref="Q34:Q65" si="4">IF(B34=B35,0,1)</f>
        <v>1</v>
      </c>
      <c r="R34" s="8">
        <f t="shared" ref="R34:R65" si="5">IF(B34=B33,R33+1,1)</f>
        <v>1</v>
      </c>
      <c r="S34" s="8">
        <f>VLOOKUP(B34,'CC defect counts per cell'!A:B,2,FALSE)</f>
        <v>1</v>
      </c>
      <c r="T34" s="6" t="s">
        <v>822</v>
      </c>
    </row>
    <row r="35" spans="1:20" s="8" customFormat="1" x14ac:dyDescent="0.2">
      <c r="A35" s="8" t="s">
        <v>150</v>
      </c>
      <c r="B35" s="14" t="s">
        <v>100</v>
      </c>
      <c r="C35" s="8" t="s">
        <v>105</v>
      </c>
      <c r="D35" s="8">
        <v>8</v>
      </c>
      <c r="E35" s="7">
        <v>212.4</v>
      </c>
      <c r="F35" s="9">
        <v>198.845454545455</v>
      </c>
      <c r="G35" s="9">
        <v>3.49172181196057</v>
      </c>
      <c r="H35" s="6">
        <v>61.2</v>
      </c>
      <c r="I35" s="9">
        <v>48.204545454545503</v>
      </c>
      <c r="J35" s="9">
        <v>2.4056436170225202</v>
      </c>
      <c r="K35" s="10">
        <v>12.9954545454545</v>
      </c>
      <c r="L35" s="9">
        <v>5.4020697220060701</v>
      </c>
      <c r="M35" s="6" t="s">
        <v>16</v>
      </c>
      <c r="N35" s="9" t="s">
        <v>16</v>
      </c>
      <c r="O35" s="9" t="s">
        <v>16</v>
      </c>
      <c r="P35" s="10">
        <f t="shared" si="3"/>
        <v>12.9954545454545</v>
      </c>
      <c r="Q35" s="8">
        <f t="shared" si="4"/>
        <v>1</v>
      </c>
      <c r="R35" s="8">
        <f t="shared" si="5"/>
        <v>1</v>
      </c>
      <c r="S35" s="8">
        <f>VLOOKUP(B35,'CC defect counts per cell'!A:B,2,FALSE)</f>
        <v>4</v>
      </c>
      <c r="T35" s="6" t="s">
        <v>822</v>
      </c>
    </row>
    <row r="36" spans="1:20" s="8" customFormat="1" x14ac:dyDescent="0.2">
      <c r="A36" s="8" t="s">
        <v>151</v>
      </c>
      <c r="B36" s="14" t="s">
        <v>152</v>
      </c>
      <c r="C36" s="8" t="s">
        <v>105</v>
      </c>
      <c r="D36" s="8">
        <v>8</v>
      </c>
      <c r="E36" s="7">
        <v>295.3</v>
      </c>
      <c r="F36" s="9">
        <v>264.11363636363598</v>
      </c>
      <c r="G36" s="9">
        <v>5.6769622539612099</v>
      </c>
      <c r="H36" s="6">
        <v>81.7</v>
      </c>
      <c r="I36" s="9">
        <v>63.618181818181803</v>
      </c>
      <c r="J36" s="9">
        <v>3.4286796519716098</v>
      </c>
      <c r="K36" s="10">
        <v>18.0818181818182</v>
      </c>
      <c r="L36" s="9">
        <v>5.2736971712771501</v>
      </c>
      <c r="M36" s="6" t="s">
        <v>16</v>
      </c>
      <c r="N36" s="9" t="s">
        <v>16</v>
      </c>
      <c r="O36" s="9" t="s">
        <v>16</v>
      </c>
      <c r="P36" s="10">
        <f t="shared" si="3"/>
        <v>18.0818181818182</v>
      </c>
      <c r="Q36" s="8">
        <f t="shared" si="4"/>
        <v>1</v>
      </c>
      <c r="R36" s="8">
        <f t="shared" si="5"/>
        <v>1</v>
      </c>
      <c r="S36" s="8">
        <f>VLOOKUP(B36,'CC defect counts per cell'!A:B,2,FALSE)</f>
        <v>1</v>
      </c>
      <c r="T36" s="6" t="s">
        <v>822</v>
      </c>
    </row>
    <row r="37" spans="1:20" s="8" customFormat="1" x14ac:dyDescent="0.2">
      <c r="A37" s="8" t="s">
        <v>153</v>
      </c>
      <c r="B37" s="14" t="s">
        <v>154</v>
      </c>
      <c r="C37" s="8" t="s">
        <v>105</v>
      </c>
      <c r="D37" s="8">
        <v>0</v>
      </c>
      <c r="E37" s="7">
        <v>112.5</v>
      </c>
      <c r="F37" s="9">
        <v>112.268181818182</v>
      </c>
      <c r="G37" s="9">
        <v>1.35765426682389</v>
      </c>
      <c r="H37" s="6">
        <v>20.8</v>
      </c>
      <c r="I37" s="9">
        <v>26.1</v>
      </c>
      <c r="J37" s="9">
        <v>1.28322510366134</v>
      </c>
      <c r="K37" s="10">
        <v>-5.3</v>
      </c>
      <c r="L37" s="9">
        <v>-4.1302184510557396</v>
      </c>
      <c r="M37" s="6" t="s">
        <v>16</v>
      </c>
      <c r="N37" s="9" t="s">
        <v>16</v>
      </c>
      <c r="O37" s="9" t="s">
        <v>16</v>
      </c>
      <c r="P37" s="10">
        <f t="shared" si="3"/>
        <v>-5.3</v>
      </c>
      <c r="Q37" s="8">
        <f t="shared" si="4"/>
        <v>1</v>
      </c>
      <c r="R37" s="8">
        <f t="shared" si="5"/>
        <v>1</v>
      </c>
      <c r="S37" s="8">
        <f>VLOOKUP(B37,'CC defect counts per cell'!A:B,2,FALSE)</f>
        <v>1</v>
      </c>
      <c r="T37" s="6" t="s">
        <v>3447</v>
      </c>
    </row>
    <row r="38" spans="1:20" s="8" customFormat="1" x14ac:dyDescent="0.2">
      <c r="A38" s="8" t="s">
        <v>155</v>
      </c>
      <c r="B38" s="14" t="s">
        <v>102</v>
      </c>
      <c r="C38" s="8" t="s">
        <v>105</v>
      </c>
      <c r="D38" s="8">
        <v>21</v>
      </c>
      <c r="E38" s="7">
        <v>223.4</v>
      </c>
      <c r="F38" s="9">
        <v>221.00909090909099</v>
      </c>
      <c r="G38" s="9">
        <v>2.0660311828442599</v>
      </c>
      <c r="H38" s="6">
        <v>46</v>
      </c>
      <c r="I38" s="9">
        <v>40.2454545454545</v>
      </c>
      <c r="J38" s="9">
        <v>1.60289240726384</v>
      </c>
      <c r="K38" s="10">
        <v>5.7545454545454602</v>
      </c>
      <c r="L38" s="9">
        <v>3.5901008879120901</v>
      </c>
      <c r="M38" s="6" t="s">
        <v>16</v>
      </c>
      <c r="N38" s="9" t="s">
        <v>16</v>
      </c>
      <c r="O38" s="9" t="s">
        <v>16</v>
      </c>
      <c r="P38" s="10">
        <f t="shared" si="3"/>
        <v>5.7545454545454602</v>
      </c>
      <c r="Q38" s="8">
        <f t="shared" si="4"/>
        <v>1</v>
      </c>
      <c r="R38" s="8">
        <f t="shared" si="5"/>
        <v>1</v>
      </c>
      <c r="S38" s="8">
        <f>VLOOKUP(B38,'CC defect counts per cell'!A:B,2,FALSE)</f>
        <v>2</v>
      </c>
      <c r="T38" s="6" t="s">
        <v>822</v>
      </c>
    </row>
    <row r="39" spans="1:20" s="8" customFormat="1" x14ac:dyDescent="0.2">
      <c r="A39" s="8" t="s">
        <v>156</v>
      </c>
      <c r="B39" s="14" t="s">
        <v>68</v>
      </c>
      <c r="C39" s="8" t="s">
        <v>105</v>
      </c>
      <c r="D39" s="8">
        <v>184</v>
      </c>
      <c r="E39" s="7">
        <v>253.8</v>
      </c>
      <c r="F39" s="9">
        <v>278.10909090909098</v>
      </c>
      <c r="G39" s="9">
        <v>3.62989034215965</v>
      </c>
      <c r="H39" s="6">
        <v>67.7</v>
      </c>
      <c r="I39" s="9">
        <v>88.009090909090901</v>
      </c>
      <c r="J39" s="9">
        <v>4.3243396513124903</v>
      </c>
      <c r="K39" s="10">
        <v>-20.309090909090902</v>
      </c>
      <c r="L39" s="9">
        <v>-4.6964606267518496</v>
      </c>
      <c r="M39" s="6" t="s">
        <v>16</v>
      </c>
      <c r="N39" s="9" t="s">
        <v>16</v>
      </c>
      <c r="O39" s="9" t="s">
        <v>16</v>
      </c>
      <c r="P39" s="10">
        <f t="shared" si="3"/>
        <v>-20.309090909090902</v>
      </c>
      <c r="Q39" s="8">
        <f t="shared" si="4"/>
        <v>1</v>
      </c>
      <c r="R39" s="8">
        <f t="shared" si="5"/>
        <v>1</v>
      </c>
      <c r="S39" s="8">
        <f>VLOOKUP(B39,'CC defect counts per cell'!A:B,2,FALSE)</f>
        <v>4</v>
      </c>
      <c r="T39" s="6" t="s">
        <v>822</v>
      </c>
    </row>
    <row r="40" spans="1:20" s="8" customFormat="1" x14ac:dyDescent="0.2">
      <c r="A40" s="8" t="s">
        <v>159</v>
      </c>
      <c r="B40" s="14" t="s">
        <v>160</v>
      </c>
      <c r="C40" s="8" t="s">
        <v>105</v>
      </c>
      <c r="D40" s="8">
        <v>0</v>
      </c>
      <c r="E40" s="7">
        <v>115.1</v>
      </c>
      <c r="F40" s="9">
        <v>114.836363636364</v>
      </c>
      <c r="G40" s="9">
        <v>1.87833397673005</v>
      </c>
      <c r="H40" s="6">
        <v>23.4</v>
      </c>
      <c r="I40" s="9">
        <v>28.65</v>
      </c>
      <c r="J40" s="9">
        <v>1.4127817881585201</v>
      </c>
      <c r="K40" s="10">
        <v>-5.25</v>
      </c>
      <c r="L40" s="9">
        <v>-3.7160728174752902</v>
      </c>
      <c r="M40" s="6" t="s">
        <v>16</v>
      </c>
      <c r="N40" s="9" t="s">
        <v>16</v>
      </c>
      <c r="O40" s="9" t="s">
        <v>16</v>
      </c>
      <c r="P40" s="10">
        <f t="shared" si="3"/>
        <v>-5.25</v>
      </c>
      <c r="Q40" s="8">
        <f t="shared" si="4"/>
        <v>1</v>
      </c>
      <c r="R40" s="8">
        <f t="shared" si="5"/>
        <v>1</v>
      </c>
      <c r="S40" s="8">
        <f>VLOOKUP(B40,'CC defect counts per cell'!A:B,2,FALSE)</f>
        <v>1</v>
      </c>
      <c r="T40" s="6" t="s">
        <v>3447</v>
      </c>
    </row>
    <row r="41" spans="1:20" x14ac:dyDescent="0.2">
      <c r="A41" t="s">
        <v>143</v>
      </c>
      <c r="B41" t="s">
        <v>144</v>
      </c>
      <c r="C41" t="s">
        <v>105</v>
      </c>
      <c r="D41">
        <v>0</v>
      </c>
      <c r="E41">
        <v>89</v>
      </c>
      <c r="F41" s="1">
        <v>84.109090909090895</v>
      </c>
      <c r="G41" s="1">
        <v>1.7151729305869401</v>
      </c>
      <c r="H41" s="2">
        <v>15.7</v>
      </c>
      <c r="I41" s="1">
        <v>21.240909090909099</v>
      </c>
      <c r="J41" s="1">
        <v>1.279009695376</v>
      </c>
      <c r="K41" s="3">
        <v>-5.5409090909090901</v>
      </c>
      <c r="L41" s="1">
        <v>-4.33218693411093</v>
      </c>
      <c r="M41" s="2" t="s">
        <v>16</v>
      </c>
      <c r="N41" s="1" t="s">
        <v>16</v>
      </c>
      <c r="O41" s="1" t="s">
        <v>16</v>
      </c>
      <c r="P41" s="3">
        <f t="shared" si="3"/>
        <v>-5.5409090909090901</v>
      </c>
      <c r="Q41">
        <f t="shared" si="4"/>
        <v>1</v>
      </c>
      <c r="R41">
        <f t="shared" si="5"/>
        <v>1</v>
      </c>
      <c r="S41">
        <f>VLOOKUP(B41,'CC defect counts per cell'!A:B,2,FALSE)</f>
        <v>1</v>
      </c>
      <c r="T41"/>
    </row>
    <row r="42" spans="1:20" x14ac:dyDescent="0.2">
      <c r="A42" t="s">
        <v>161</v>
      </c>
      <c r="B42" s="14" t="s">
        <v>162</v>
      </c>
      <c r="C42" t="s">
        <v>163</v>
      </c>
      <c r="D42">
        <v>33</v>
      </c>
      <c r="E42" s="5">
        <v>141.1</v>
      </c>
      <c r="F42" s="1">
        <v>135.81818181818201</v>
      </c>
      <c r="G42" s="1">
        <v>1.5167748879138401</v>
      </c>
      <c r="H42" s="2">
        <v>39</v>
      </c>
      <c r="I42" s="1">
        <v>32.395454545454498</v>
      </c>
      <c r="J42" s="1">
        <v>1.7398624118364101</v>
      </c>
      <c r="K42" s="3">
        <v>6.6045454545454501</v>
      </c>
      <c r="L42" s="1">
        <v>3.7960159433379599</v>
      </c>
      <c r="M42" s="2" t="s">
        <v>16</v>
      </c>
      <c r="N42" s="1" t="s">
        <v>16</v>
      </c>
      <c r="O42" s="1" t="s">
        <v>16</v>
      </c>
      <c r="P42" s="3">
        <f t="shared" si="3"/>
        <v>6.6045454545454501</v>
      </c>
      <c r="Q42">
        <f t="shared" si="4"/>
        <v>1</v>
      </c>
      <c r="R42">
        <f t="shared" si="5"/>
        <v>1</v>
      </c>
      <c r="S42">
        <f>VLOOKUP(B42,'CC defect counts per cell'!A:B,2,FALSE)</f>
        <v>1</v>
      </c>
      <c r="T42" s="2" t="s">
        <v>822</v>
      </c>
    </row>
    <row r="43" spans="1:20" x14ac:dyDescent="0.2">
      <c r="A43" t="s">
        <v>164</v>
      </c>
      <c r="B43" s="14" t="s">
        <v>165</v>
      </c>
      <c r="C43" t="s">
        <v>163</v>
      </c>
      <c r="D43">
        <v>1386</v>
      </c>
      <c r="E43" s="5">
        <v>182.4</v>
      </c>
      <c r="F43" s="1">
        <v>173.904545454545</v>
      </c>
      <c r="G43" s="1">
        <v>2.3351307239286401</v>
      </c>
      <c r="H43" s="2">
        <v>47.8</v>
      </c>
      <c r="I43" s="1">
        <v>38.572727272727299</v>
      </c>
      <c r="J43" s="1">
        <v>1.85861746318571</v>
      </c>
      <c r="K43" s="3">
        <v>9.2272727272727302</v>
      </c>
      <c r="L43" s="1">
        <v>4.9645894919425704</v>
      </c>
      <c r="M43" s="2" t="s">
        <v>16</v>
      </c>
      <c r="N43" s="1" t="s">
        <v>16</v>
      </c>
      <c r="O43" s="1" t="s">
        <v>16</v>
      </c>
      <c r="P43" s="3">
        <f t="shared" si="3"/>
        <v>9.2272727272727302</v>
      </c>
      <c r="Q43">
        <f t="shared" si="4"/>
        <v>1</v>
      </c>
      <c r="R43">
        <f t="shared" si="5"/>
        <v>1</v>
      </c>
      <c r="S43">
        <f>VLOOKUP(B43,'CC defect counts per cell'!A:B,2,FALSE)</f>
        <v>1</v>
      </c>
      <c r="T43" s="2" t="s">
        <v>822</v>
      </c>
    </row>
    <row r="44" spans="1:20" x14ac:dyDescent="0.2">
      <c r="A44" t="s">
        <v>166</v>
      </c>
      <c r="B44" s="14" t="s">
        <v>75</v>
      </c>
      <c r="C44" t="s">
        <v>163</v>
      </c>
      <c r="D44">
        <v>3195</v>
      </c>
      <c r="E44" s="5">
        <v>181.2</v>
      </c>
      <c r="F44" s="1">
        <v>176.47272727272701</v>
      </c>
      <c r="G44" s="1">
        <v>2.3242370623664699</v>
      </c>
      <c r="H44" s="2">
        <v>49.2</v>
      </c>
      <c r="I44" s="1">
        <v>42.0863636363636</v>
      </c>
      <c r="J44" s="1">
        <v>2.1114868276587999</v>
      </c>
      <c r="K44" s="3">
        <v>7.1136363636363704</v>
      </c>
      <c r="L44" s="1">
        <v>3.3690176374549798</v>
      </c>
      <c r="M44" s="2" t="s">
        <v>16</v>
      </c>
      <c r="N44" s="1" t="s">
        <v>16</v>
      </c>
      <c r="O44" s="1" t="s">
        <v>16</v>
      </c>
      <c r="P44" s="3">
        <f t="shared" si="3"/>
        <v>7.1136363636363704</v>
      </c>
      <c r="Q44">
        <f t="shared" si="4"/>
        <v>1</v>
      </c>
      <c r="R44">
        <f t="shared" si="5"/>
        <v>1</v>
      </c>
      <c r="S44">
        <f>VLOOKUP(B44,'CC defect counts per cell'!A:B,2,FALSE)</f>
        <v>4</v>
      </c>
      <c r="T44" s="2" t="s">
        <v>822</v>
      </c>
    </row>
    <row r="45" spans="1:20" x14ac:dyDescent="0.2">
      <c r="A45" t="s">
        <v>139</v>
      </c>
      <c r="B45" t="s">
        <v>140</v>
      </c>
      <c r="C45" t="s">
        <v>105</v>
      </c>
      <c r="D45">
        <v>0</v>
      </c>
      <c r="E45">
        <v>96.9</v>
      </c>
      <c r="F45" s="1">
        <v>92.781818181818196</v>
      </c>
      <c r="G45" s="1">
        <v>2.33577485127402</v>
      </c>
      <c r="H45" s="2">
        <v>19.5</v>
      </c>
      <c r="I45" s="1">
        <v>24.65</v>
      </c>
      <c r="J45" s="1">
        <v>1.66440322495425</v>
      </c>
      <c r="K45" s="3">
        <v>-5.15</v>
      </c>
      <c r="L45" s="1">
        <v>-3.09420212769749</v>
      </c>
      <c r="M45" s="2" t="s">
        <v>16</v>
      </c>
      <c r="N45" s="1" t="s">
        <v>16</v>
      </c>
      <c r="O45" s="1" t="s">
        <v>16</v>
      </c>
      <c r="P45" s="3">
        <f t="shared" si="3"/>
        <v>-5.15</v>
      </c>
      <c r="Q45">
        <f t="shared" si="4"/>
        <v>1</v>
      </c>
      <c r="R45">
        <f t="shared" si="5"/>
        <v>1</v>
      </c>
      <c r="S45">
        <f>VLOOKUP(B45,'CC defect counts per cell'!A:B,2,FALSE)</f>
        <v>1</v>
      </c>
      <c r="T45"/>
    </row>
    <row r="46" spans="1:20" x14ac:dyDescent="0.2">
      <c r="A46" t="s">
        <v>167</v>
      </c>
      <c r="B46" s="14" t="s">
        <v>20</v>
      </c>
      <c r="C46" t="s">
        <v>163</v>
      </c>
      <c r="D46">
        <v>2045</v>
      </c>
      <c r="E46" s="5">
        <v>218.3</v>
      </c>
      <c r="F46" s="1">
        <v>210.73636363636399</v>
      </c>
      <c r="G46" s="1">
        <v>2.7895289676703201</v>
      </c>
      <c r="H46" s="2">
        <v>47.3</v>
      </c>
      <c r="I46" s="1">
        <v>40.295454545454497</v>
      </c>
      <c r="J46" s="1">
        <v>1.6726019857089101</v>
      </c>
      <c r="K46" s="3">
        <v>7.0045454545454504</v>
      </c>
      <c r="L46" s="1">
        <v>4.1878136666067904</v>
      </c>
      <c r="M46" s="2" t="s">
        <v>16</v>
      </c>
      <c r="N46" s="1" t="s">
        <v>16</v>
      </c>
      <c r="O46" s="1" t="s">
        <v>16</v>
      </c>
      <c r="P46" s="3">
        <f t="shared" si="3"/>
        <v>7.0045454545454504</v>
      </c>
      <c r="Q46">
        <f t="shared" si="4"/>
        <v>1</v>
      </c>
      <c r="R46">
        <f t="shared" si="5"/>
        <v>1</v>
      </c>
      <c r="S46">
        <f>VLOOKUP(B46,'CC defect counts per cell'!A:B,2,FALSE)</f>
        <v>7</v>
      </c>
      <c r="T46" s="2" t="s">
        <v>822</v>
      </c>
    </row>
    <row r="47" spans="1:20" x14ac:dyDescent="0.2">
      <c r="A47" t="s">
        <v>168</v>
      </c>
      <c r="B47" s="14" t="s">
        <v>169</v>
      </c>
      <c r="C47" t="s">
        <v>163</v>
      </c>
      <c r="D47">
        <v>4041</v>
      </c>
      <c r="E47" s="5">
        <v>186.3</v>
      </c>
      <c r="F47" s="1">
        <v>178.37727272727301</v>
      </c>
      <c r="G47" s="1">
        <v>2.8696991410552402</v>
      </c>
      <c r="H47" s="2">
        <v>54.4</v>
      </c>
      <c r="I47" s="1">
        <v>42.790909090909103</v>
      </c>
      <c r="J47" s="1">
        <v>2.6027291703516</v>
      </c>
      <c r="K47" s="3">
        <v>11.6090909090909</v>
      </c>
      <c r="L47" s="1">
        <v>4.46035301764518</v>
      </c>
      <c r="M47" s="2" t="s">
        <v>16</v>
      </c>
      <c r="N47" s="1" t="s">
        <v>16</v>
      </c>
      <c r="O47" s="1" t="s">
        <v>16</v>
      </c>
      <c r="P47" s="3">
        <f t="shared" si="3"/>
        <v>11.6090909090909</v>
      </c>
      <c r="Q47">
        <f t="shared" si="4"/>
        <v>1</v>
      </c>
      <c r="R47">
        <f t="shared" si="5"/>
        <v>1</v>
      </c>
      <c r="S47">
        <f>VLOOKUP(B47,'CC defect counts per cell'!A:B,2,FALSE)</f>
        <v>2</v>
      </c>
      <c r="T47" s="2" t="s">
        <v>822</v>
      </c>
    </row>
    <row r="48" spans="1:20" x14ac:dyDescent="0.2">
      <c r="A48" t="s">
        <v>170</v>
      </c>
      <c r="B48" s="14" t="s">
        <v>26</v>
      </c>
      <c r="C48" t="s">
        <v>163</v>
      </c>
      <c r="D48">
        <v>4041</v>
      </c>
      <c r="E48" s="5">
        <v>254</v>
      </c>
      <c r="F48" s="1">
        <v>231.45</v>
      </c>
      <c r="G48" s="1">
        <v>3.6513207003963499</v>
      </c>
      <c r="H48" s="2">
        <v>66.5</v>
      </c>
      <c r="I48" s="1">
        <v>51.440909090909102</v>
      </c>
      <c r="J48" s="1">
        <v>1.7292054577613101</v>
      </c>
      <c r="K48" s="3">
        <v>15.0590909090909</v>
      </c>
      <c r="L48" s="1">
        <v>8.70867648578146</v>
      </c>
      <c r="M48" s="2" t="s">
        <v>16</v>
      </c>
      <c r="N48" s="1" t="s">
        <v>16</v>
      </c>
      <c r="O48" s="1" t="s">
        <v>16</v>
      </c>
      <c r="P48" s="3">
        <f t="shared" si="3"/>
        <v>15.0590909090909</v>
      </c>
      <c r="Q48">
        <f t="shared" si="4"/>
        <v>1</v>
      </c>
      <c r="R48">
        <f t="shared" si="5"/>
        <v>1</v>
      </c>
      <c r="S48">
        <f>VLOOKUP(B48,'CC defect counts per cell'!A:B,2,FALSE)</f>
        <v>8</v>
      </c>
      <c r="T48" s="2" t="s">
        <v>822</v>
      </c>
    </row>
    <row r="49" spans="1:20" x14ac:dyDescent="0.2">
      <c r="A49" t="s">
        <v>171</v>
      </c>
      <c r="B49" s="14" t="s">
        <v>28</v>
      </c>
      <c r="C49" t="s">
        <v>163</v>
      </c>
      <c r="D49">
        <v>4041</v>
      </c>
      <c r="E49" s="5">
        <v>263</v>
      </c>
      <c r="F49" s="1">
        <v>237.35909090909101</v>
      </c>
      <c r="G49" s="1">
        <v>4.0004355823441102</v>
      </c>
      <c r="H49" s="2">
        <v>75.5</v>
      </c>
      <c r="I49" s="1">
        <v>57.340909090909101</v>
      </c>
      <c r="J49" s="1">
        <v>2.5516864807620601</v>
      </c>
      <c r="K49" s="3">
        <v>18.159090909090899</v>
      </c>
      <c r="L49" s="1">
        <v>7.1165055135095097</v>
      </c>
      <c r="M49" s="2" t="s">
        <v>16</v>
      </c>
      <c r="N49" s="1" t="s">
        <v>16</v>
      </c>
      <c r="O49" s="1" t="s">
        <v>16</v>
      </c>
      <c r="P49" s="3">
        <f t="shared" si="3"/>
        <v>18.159090909090899</v>
      </c>
      <c r="Q49">
        <f t="shared" si="4"/>
        <v>1</v>
      </c>
      <c r="R49">
        <f t="shared" si="5"/>
        <v>1</v>
      </c>
      <c r="S49">
        <f>VLOOKUP(B49,'CC defect counts per cell'!A:B,2,FALSE)</f>
        <v>8</v>
      </c>
      <c r="T49" s="2" t="s">
        <v>822</v>
      </c>
    </row>
    <row r="50" spans="1:20" x14ac:dyDescent="0.2">
      <c r="A50" t="s">
        <v>172</v>
      </c>
      <c r="B50" s="14" t="s">
        <v>30</v>
      </c>
      <c r="C50" t="s">
        <v>163</v>
      </c>
      <c r="D50">
        <v>2784</v>
      </c>
      <c r="E50" s="5">
        <v>236.1</v>
      </c>
      <c r="F50" s="1">
        <v>213.41363636363599</v>
      </c>
      <c r="G50" s="1">
        <v>2.5559073413686901</v>
      </c>
      <c r="H50" s="2">
        <v>65.099999999999994</v>
      </c>
      <c r="I50" s="1">
        <v>41.313636363636398</v>
      </c>
      <c r="J50" s="1">
        <v>1.2429977031528601</v>
      </c>
      <c r="K50" s="3">
        <v>23.7863636363636</v>
      </c>
      <c r="L50" s="1">
        <v>19.136289291629101</v>
      </c>
      <c r="M50" s="2" t="s">
        <v>16</v>
      </c>
      <c r="N50" s="1" t="s">
        <v>16</v>
      </c>
      <c r="O50" s="1" t="s">
        <v>16</v>
      </c>
      <c r="P50" s="3">
        <f t="shared" si="3"/>
        <v>23.7863636363636</v>
      </c>
      <c r="Q50">
        <f t="shared" si="4"/>
        <v>1</v>
      </c>
      <c r="R50">
        <f t="shared" si="5"/>
        <v>1</v>
      </c>
      <c r="S50">
        <f>VLOOKUP(B50,'CC defect counts per cell'!A:B,2,FALSE)</f>
        <v>8</v>
      </c>
      <c r="T50" s="2" t="s">
        <v>822</v>
      </c>
    </row>
    <row r="51" spans="1:20" x14ac:dyDescent="0.2">
      <c r="A51" t="s">
        <v>173</v>
      </c>
      <c r="B51" s="14" t="s">
        <v>174</v>
      </c>
      <c r="C51" t="s">
        <v>163</v>
      </c>
      <c r="D51">
        <v>2784</v>
      </c>
      <c r="E51" s="5">
        <v>310.39999999999998</v>
      </c>
      <c r="F51" s="1">
        <v>272.60000000000002</v>
      </c>
      <c r="G51" s="1">
        <v>5.1686785637373598</v>
      </c>
      <c r="H51" s="2">
        <v>72.900000000000006</v>
      </c>
      <c r="I51" s="1">
        <v>57.5818181818182</v>
      </c>
      <c r="J51" s="1">
        <v>3.6833778963436199</v>
      </c>
      <c r="K51" s="3">
        <v>15.318181818181801</v>
      </c>
      <c r="L51" s="1">
        <v>4.1587320794284404</v>
      </c>
      <c r="M51" s="2" t="s">
        <v>16</v>
      </c>
      <c r="N51" s="1" t="s">
        <v>16</v>
      </c>
      <c r="O51" s="1" t="s">
        <v>16</v>
      </c>
      <c r="P51" s="3">
        <f t="shared" si="3"/>
        <v>15.318181818181801</v>
      </c>
      <c r="Q51">
        <f t="shared" si="4"/>
        <v>1</v>
      </c>
      <c r="R51">
        <f t="shared" si="5"/>
        <v>1</v>
      </c>
      <c r="S51">
        <f>VLOOKUP(B51,'CC defect counts per cell'!A:B,2,FALSE)</f>
        <v>1</v>
      </c>
      <c r="T51" s="2" t="s">
        <v>822</v>
      </c>
    </row>
    <row r="52" spans="1:20" x14ac:dyDescent="0.2">
      <c r="A52" t="s">
        <v>175</v>
      </c>
      <c r="B52" s="14" t="s">
        <v>32</v>
      </c>
      <c r="C52" t="s">
        <v>163</v>
      </c>
      <c r="D52">
        <v>2784</v>
      </c>
      <c r="E52" s="5">
        <v>233.5</v>
      </c>
      <c r="F52" s="1">
        <v>224.28181818181801</v>
      </c>
      <c r="G52" s="1">
        <v>3.3992487074193001</v>
      </c>
      <c r="H52" s="2">
        <v>62.6</v>
      </c>
      <c r="I52" s="1">
        <v>52.186363636363602</v>
      </c>
      <c r="J52" s="1">
        <v>2.0420100868519699</v>
      </c>
      <c r="K52" s="3">
        <v>10.4136363636364</v>
      </c>
      <c r="L52" s="1">
        <v>5.0996987873308504</v>
      </c>
      <c r="M52" s="2" t="s">
        <v>16</v>
      </c>
      <c r="N52" s="1" t="s">
        <v>16</v>
      </c>
      <c r="O52" s="1" t="s">
        <v>16</v>
      </c>
      <c r="P52" s="3">
        <f t="shared" si="3"/>
        <v>10.4136363636364</v>
      </c>
      <c r="Q52">
        <f t="shared" si="4"/>
        <v>1</v>
      </c>
      <c r="R52">
        <f t="shared" si="5"/>
        <v>1</v>
      </c>
      <c r="S52">
        <f>VLOOKUP(B52,'CC defect counts per cell'!A:B,2,FALSE)</f>
        <v>4</v>
      </c>
      <c r="T52" s="2" t="s">
        <v>822</v>
      </c>
    </row>
    <row r="53" spans="1:20" x14ac:dyDescent="0.2">
      <c r="A53" t="s">
        <v>176</v>
      </c>
      <c r="B53" s="14" t="s">
        <v>177</v>
      </c>
      <c r="C53" t="s">
        <v>163</v>
      </c>
      <c r="D53">
        <v>33</v>
      </c>
      <c r="E53" s="5">
        <v>179.9</v>
      </c>
      <c r="F53" s="1">
        <v>174.995454545455</v>
      </c>
      <c r="G53" s="1">
        <v>2.0762780969635899</v>
      </c>
      <c r="H53" s="2">
        <v>45.3</v>
      </c>
      <c r="I53" s="1">
        <v>39.704545454545503</v>
      </c>
      <c r="J53" s="1">
        <v>1.6190759483134001</v>
      </c>
      <c r="K53" s="3">
        <v>5.5954545454545404</v>
      </c>
      <c r="L53" s="1">
        <v>3.4559555722406801</v>
      </c>
      <c r="M53" s="2" t="s">
        <v>16</v>
      </c>
      <c r="N53" s="1" t="s">
        <v>16</v>
      </c>
      <c r="O53" s="1" t="s">
        <v>16</v>
      </c>
      <c r="P53" s="3">
        <f t="shared" si="3"/>
        <v>5.5954545454545404</v>
      </c>
      <c r="Q53">
        <f t="shared" si="4"/>
        <v>1</v>
      </c>
      <c r="R53">
        <f t="shared" si="5"/>
        <v>1</v>
      </c>
      <c r="S53">
        <f>VLOOKUP(B53,'CC defect counts per cell'!A:B,2,FALSE)</f>
        <v>1</v>
      </c>
      <c r="T53" s="2" t="s">
        <v>822</v>
      </c>
    </row>
    <row r="54" spans="1:20" x14ac:dyDescent="0.2">
      <c r="A54" t="s">
        <v>178</v>
      </c>
      <c r="B54" s="14" t="s">
        <v>179</v>
      </c>
      <c r="C54" t="s">
        <v>163</v>
      </c>
      <c r="D54">
        <v>0</v>
      </c>
      <c r="E54" s="5">
        <v>291.10000000000002</v>
      </c>
      <c r="F54" s="1">
        <v>285.96818181818202</v>
      </c>
      <c r="G54" s="1">
        <v>4.6969479820751996</v>
      </c>
      <c r="H54" s="2">
        <v>71.599999999999994</v>
      </c>
      <c r="I54" s="1">
        <v>62.963636363636397</v>
      </c>
      <c r="J54" s="1">
        <v>1.8589668032962801</v>
      </c>
      <c r="K54" s="3">
        <v>8.6363636363636296</v>
      </c>
      <c r="L54" s="1">
        <v>4.6457869075713703</v>
      </c>
      <c r="M54" s="2" t="s">
        <v>16</v>
      </c>
      <c r="N54" s="1" t="s">
        <v>16</v>
      </c>
      <c r="O54" s="1" t="s">
        <v>16</v>
      </c>
      <c r="P54" s="3">
        <f t="shared" si="3"/>
        <v>8.6363636363636296</v>
      </c>
      <c r="Q54">
        <f t="shared" si="4"/>
        <v>1</v>
      </c>
      <c r="R54">
        <f t="shared" si="5"/>
        <v>1</v>
      </c>
      <c r="S54">
        <f>VLOOKUP(B54,'CC defect counts per cell'!A:B,2,FALSE)</f>
        <v>1</v>
      </c>
      <c r="T54" s="2" t="s">
        <v>822</v>
      </c>
    </row>
    <row r="55" spans="1:20" x14ac:dyDescent="0.2">
      <c r="A55" t="s">
        <v>180</v>
      </c>
      <c r="B55" s="14" t="s">
        <v>181</v>
      </c>
      <c r="C55" t="s">
        <v>163</v>
      </c>
      <c r="D55">
        <v>0</v>
      </c>
      <c r="E55" s="5">
        <v>220.7</v>
      </c>
      <c r="F55" s="1">
        <v>214.58181818181799</v>
      </c>
      <c r="G55" s="1">
        <v>6.9006305000848496</v>
      </c>
      <c r="H55" s="2">
        <v>58.7</v>
      </c>
      <c r="I55" s="1">
        <v>48.5772727272727</v>
      </c>
      <c r="J55" s="1">
        <v>2.68646197108351</v>
      </c>
      <c r="K55" s="3">
        <v>10.1227272727273</v>
      </c>
      <c r="L55" s="1">
        <v>3.7680515792466398</v>
      </c>
      <c r="M55" s="2" t="s">
        <v>16</v>
      </c>
      <c r="N55" s="1" t="s">
        <v>16</v>
      </c>
      <c r="O55" s="1" t="s">
        <v>16</v>
      </c>
      <c r="P55" s="3">
        <f t="shared" si="3"/>
        <v>10.1227272727273</v>
      </c>
      <c r="Q55">
        <f t="shared" si="4"/>
        <v>1</v>
      </c>
      <c r="R55">
        <f t="shared" si="5"/>
        <v>1</v>
      </c>
      <c r="S55">
        <f>VLOOKUP(B55,'CC defect counts per cell'!A:B,2,FALSE)</f>
        <v>1</v>
      </c>
      <c r="T55" s="2" t="s">
        <v>822</v>
      </c>
    </row>
    <row r="56" spans="1:20" x14ac:dyDescent="0.2">
      <c r="A56" t="s">
        <v>182</v>
      </c>
      <c r="B56" s="14" t="s">
        <v>183</v>
      </c>
      <c r="C56" t="s">
        <v>163</v>
      </c>
      <c r="D56">
        <v>0</v>
      </c>
      <c r="E56" s="5">
        <v>188.8</v>
      </c>
      <c r="F56" s="1">
        <v>184.66363636363599</v>
      </c>
      <c r="G56" s="1">
        <v>3.7115707693317099</v>
      </c>
      <c r="H56" s="2">
        <v>60.7</v>
      </c>
      <c r="I56" s="1">
        <v>52.781818181818203</v>
      </c>
      <c r="J56" s="1">
        <v>1.41308051320388</v>
      </c>
      <c r="K56" s="3">
        <v>7.9181818181818198</v>
      </c>
      <c r="L56" s="1">
        <v>5.6034894998508804</v>
      </c>
      <c r="M56" s="2" t="s">
        <v>16</v>
      </c>
      <c r="N56" s="1" t="s">
        <v>16</v>
      </c>
      <c r="O56" s="1" t="s">
        <v>16</v>
      </c>
      <c r="P56" s="3">
        <f t="shared" si="3"/>
        <v>7.9181818181818198</v>
      </c>
      <c r="Q56">
        <f t="shared" si="4"/>
        <v>1</v>
      </c>
      <c r="R56">
        <f t="shared" si="5"/>
        <v>1</v>
      </c>
      <c r="S56">
        <f>VLOOKUP(B56,'CC defect counts per cell'!A:B,2,FALSE)</f>
        <v>2</v>
      </c>
      <c r="T56" s="2" t="s">
        <v>822</v>
      </c>
    </row>
    <row r="57" spans="1:20" x14ac:dyDescent="0.2">
      <c r="A57" t="s">
        <v>184</v>
      </c>
      <c r="B57" s="14" t="s">
        <v>185</v>
      </c>
      <c r="C57" t="s">
        <v>163</v>
      </c>
      <c r="D57">
        <v>0</v>
      </c>
      <c r="E57" s="5">
        <v>260.39999999999998</v>
      </c>
      <c r="F57" s="1">
        <v>272.89999999999998</v>
      </c>
      <c r="G57" s="1">
        <v>5.3263942954381598</v>
      </c>
      <c r="H57" s="2">
        <v>52.3</v>
      </c>
      <c r="I57" s="1">
        <v>64.9227272727273</v>
      </c>
      <c r="J57" s="1">
        <v>3.6139849814142102</v>
      </c>
      <c r="K57" s="3">
        <v>-12.6227272727273</v>
      </c>
      <c r="L57" s="1">
        <v>-3.4927448059808501</v>
      </c>
      <c r="M57" s="2" t="s">
        <v>16</v>
      </c>
      <c r="N57" s="1" t="s">
        <v>16</v>
      </c>
      <c r="O57" s="1" t="s">
        <v>16</v>
      </c>
      <c r="P57" s="3">
        <f t="shared" si="3"/>
        <v>-12.6227272727273</v>
      </c>
      <c r="Q57">
        <f t="shared" si="4"/>
        <v>1</v>
      </c>
      <c r="R57">
        <f t="shared" si="5"/>
        <v>1</v>
      </c>
      <c r="S57">
        <f>VLOOKUP(B57,'CC defect counts per cell'!A:B,2,FALSE)</f>
        <v>1</v>
      </c>
      <c r="T57" s="2" t="s">
        <v>822</v>
      </c>
    </row>
    <row r="58" spans="1:20" x14ac:dyDescent="0.2">
      <c r="A58" t="s">
        <v>186</v>
      </c>
      <c r="B58" s="14" t="s">
        <v>187</v>
      </c>
      <c r="C58" t="s">
        <v>163</v>
      </c>
      <c r="D58">
        <v>0</v>
      </c>
      <c r="E58" s="5">
        <v>233.5</v>
      </c>
      <c r="F58" s="1">
        <v>223.15</v>
      </c>
      <c r="G58" s="1">
        <v>4.1764361658738496</v>
      </c>
      <c r="H58" s="2">
        <v>79.400000000000006</v>
      </c>
      <c r="I58" s="1">
        <v>67.036363636363603</v>
      </c>
      <c r="J58" s="1">
        <v>2.6526797689713599</v>
      </c>
      <c r="K58" s="3">
        <v>12.363636363636401</v>
      </c>
      <c r="L58" s="1">
        <v>4.6608099885462799</v>
      </c>
      <c r="M58" s="2" t="s">
        <v>16</v>
      </c>
      <c r="N58" s="1" t="s">
        <v>16</v>
      </c>
      <c r="O58" s="1" t="s">
        <v>16</v>
      </c>
      <c r="P58" s="3">
        <f t="shared" si="3"/>
        <v>12.363636363636401</v>
      </c>
      <c r="Q58">
        <f t="shared" si="4"/>
        <v>1</v>
      </c>
      <c r="R58">
        <f t="shared" si="5"/>
        <v>1</v>
      </c>
      <c r="S58">
        <f>VLOOKUP(B58,'CC defect counts per cell'!A:B,2,FALSE)</f>
        <v>2</v>
      </c>
      <c r="T58" s="2" t="s">
        <v>822</v>
      </c>
    </row>
    <row r="59" spans="1:20" x14ac:dyDescent="0.2">
      <c r="A59" t="s">
        <v>188</v>
      </c>
      <c r="B59" s="14" t="s">
        <v>189</v>
      </c>
      <c r="C59" t="s">
        <v>163</v>
      </c>
      <c r="D59">
        <v>0</v>
      </c>
      <c r="E59" s="5">
        <v>237.4</v>
      </c>
      <c r="F59" s="1">
        <v>228.78181818181801</v>
      </c>
      <c r="G59" s="1">
        <v>4.9541359694161802</v>
      </c>
      <c r="H59" s="2">
        <v>83.3</v>
      </c>
      <c r="I59" s="1">
        <v>71.454545454545496</v>
      </c>
      <c r="J59" s="1">
        <v>3.9235221388474399</v>
      </c>
      <c r="K59" s="3">
        <v>11.845454545454499</v>
      </c>
      <c r="L59" s="1">
        <v>3.0190869647887899</v>
      </c>
      <c r="M59" s="2" t="s">
        <v>16</v>
      </c>
      <c r="N59" s="1" t="s">
        <v>16</v>
      </c>
      <c r="O59" s="1" t="s">
        <v>16</v>
      </c>
      <c r="P59" s="3">
        <f t="shared" si="3"/>
        <v>11.845454545454499</v>
      </c>
      <c r="Q59">
        <f t="shared" si="4"/>
        <v>1</v>
      </c>
      <c r="R59">
        <f t="shared" si="5"/>
        <v>1</v>
      </c>
      <c r="S59">
        <f>VLOOKUP(B59,'CC defect counts per cell'!A:B,2,FALSE)</f>
        <v>1</v>
      </c>
      <c r="T59" s="2" t="s">
        <v>822</v>
      </c>
    </row>
    <row r="60" spans="1:20" x14ac:dyDescent="0.2">
      <c r="A60" t="s">
        <v>190</v>
      </c>
      <c r="B60" s="14" t="s">
        <v>191</v>
      </c>
      <c r="C60" t="s">
        <v>163</v>
      </c>
      <c r="D60">
        <v>0</v>
      </c>
      <c r="E60" s="5">
        <v>165.9</v>
      </c>
      <c r="F60" s="1">
        <v>158.87727272727301</v>
      </c>
      <c r="G60" s="1">
        <v>3.5333690678581799</v>
      </c>
      <c r="H60" s="2">
        <v>56</v>
      </c>
      <c r="I60" s="1">
        <v>48.5863636363636</v>
      </c>
      <c r="J60" s="1">
        <v>2.34120348672083</v>
      </c>
      <c r="K60" s="3">
        <v>7.4136363636363596</v>
      </c>
      <c r="L60" s="1">
        <v>3.1665920564726999</v>
      </c>
      <c r="M60" s="2" t="s">
        <v>16</v>
      </c>
      <c r="N60" s="1" t="s">
        <v>16</v>
      </c>
      <c r="O60" s="1" t="s">
        <v>16</v>
      </c>
      <c r="P60" s="3">
        <f t="shared" si="3"/>
        <v>7.4136363636363596</v>
      </c>
      <c r="Q60">
        <f t="shared" si="4"/>
        <v>1</v>
      </c>
      <c r="R60">
        <f t="shared" si="5"/>
        <v>1</v>
      </c>
      <c r="S60">
        <f>VLOOKUP(B60,'CC defect counts per cell'!A:B,2,FALSE)</f>
        <v>1</v>
      </c>
      <c r="T60" s="2" t="s">
        <v>822</v>
      </c>
    </row>
    <row r="61" spans="1:20" x14ac:dyDescent="0.2">
      <c r="A61" t="s">
        <v>192</v>
      </c>
      <c r="B61" s="14" t="s">
        <v>193</v>
      </c>
      <c r="C61" t="s">
        <v>163</v>
      </c>
      <c r="D61">
        <v>0</v>
      </c>
      <c r="E61" s="5">
        <v>170.9</v>
      </c>
      <c r="F61" s="1">
        <v>159.61818181818199</v>
      </c>
      <c r="G61" s="1">
        <v>4.1291802903396997</v>
      </c>
      <c r="H61" s="2">
        <v>61</v>
      </c>
      <c r="I61" s="1">
        <v>49.3363636363636</v>
      </c>
      <c r="J61" s="1">
        <v>3.0921629745975299</v>
      </c>
      <c r="K61" s="3">
        <v>11.6636363636364</v>
      </c>
      <c r="L61" s="1">
        <v>3.77199923142941</v>
      </c>
      <c r="M61" s="2" t="s">
        <v>16</v>
      </c>
      <c r="N61" s="1" t="s">
        <v>16</v>
      </c>
      <c r="O61" s="1" t="s">
        <v>16</v>
      </c>
      <c r="P61" s="3">
        <f t="shared" si="3"/>
        <v>11.6636363636364</v>
      </c>
      <c r="Q61">
        <f t="shared" si="4"/>
        <v>1</v>
      </c>
      <c r="R61">
        <f t="shared" si="5"/>
        <v>1</v>
      </c>
      <c r="S61">
        <f>VLOOKUP(B61,'CC defect counts per cell'!A:B,2,FALSE)</f>
        <v>1</v>
      </c>
      <c r="T61" s="2" t="s">
        <v>822</v>
      </c>
    </row>
    <row r="62" spans="1:20" x14ac:dyDescent="0.2">
      <c r="A62" t="s">
        <v>194</v>
      </c>
      <c r="B62" s="14" t="s">
        <v>195</v>
      </c>
      <c r="C62" t="s">
        <v>163</v>
      </c>
      <c r="D62">
        <v>1151</v>
      </c>
      <c r="E62" s="5">
        <v>192.6</v>
      </c>
      <c r="F62" s="1">
        <v>181.8</v>
      </c>
      <c r="G62" s="1">
        <v>2.4483230412438899</v>
      </c>
      <c r="H62" s="2">
        <v>50.3</v>
      </c>
      <c r="I62" s="1">
        <v>36.240909090909099</v>
      </c>
      <c r="J62" s="1">
        <v>1.3696225030517699</v>
      </c>
      <c r="K62" s="3">
        <v>14.0590909090909</v>
      </c>
      <c r="L62" s="1">
        <v>10.264938607364201</v>
      </c>
      <c r="M62" s="2" t="s">
        <v>16</v>
      </c>
      <c r="N62" s="1" t="s">
        <v>16</v>
      </c>
      <c r="O62" s="1" t="s">
        <v>16</v>
      </c>
      <c r="P62" s="3">
        <f t="shared" si="3"/>
        <v>14.0590909090909</v>
      </c>
      <c r="Q62">
        <f t="shared" si="4"/>
        <v>1</v>
      </c>
      <c r="R62">
        <f t="shared" si="5"/>
        <v>1</v>
      </c>
      <c r="S62">
        <f>VLOOKUP(B62,'CC defect counts per cell'!A:B,2,FALSE)</f>
        <v>3</v>
      </c>
      <c r="T62" s="2" t="s">
        <v>822</v>
      </c>
    </row>
    <row r="63" spans="1:20" x14ac:dyDescent="0.2">
      <c r="A63" t="s">
        <v>196</v>
      </c>
      <c r="B63" s="14" t="s">
        <v>197</v>
      </c>
      <c r="C63" t="s">
        <v>163</v>
      </c>
      <c r="D63">
        <v>528</v>
      </c>
      <c r="E63" s="5">
        <v>259.10000000000002</v>
      </c>
      <c r="F63" s="1">
        <v>274.66818181818201</v>
      </c>
      <c r="G63" s="1">
        <v>4.3257134136228403</v>
      </c>
      <c r="H63" s="2">
        <v>67.7</v>
      </c>
      <c r="I63" s="1">
        <v>85.3363636363636</v>
      </c>
      <c r="J63" s="1">
        <v>4.2281984742514602</v>
      </c>
      <c r="K63" s="3">
        <v>-17.636363636363601</v>
      </c>
      <c r="L63" s="1">
        <v>-4.1711295587858803</v>
      </c>
      <c r="M63" s="2" t="s">
        <v>16</v>
      </c>
      <c r="N63" s="1" t="s">
        <v>16</v>
      </c>
      <c r="O63" s="1" t="s">
        <v>16</v>
      </c>
      <c r="P63" s="3">
        <f t="shared" si="3"/>
        <v>-17.636363636363601</v>
      </c>
      <c r="Q63">
        <f t="shared" si="4"/>
        <v>1</v>
      </c>
      <c r="R63">
        <f t="shared" si="5"/>
        <v>1</v>
      </c>
      <c r="S63">
        <f>VLOOKUP(B63,'CC defect counts per cell'!A:B,2,FALSE)</f>
        <v>3</v>
      </c>
      <c r="T63" s="2" t="s">
        <v>822</v>
      </c>
    </row>
    <row r="64" spans="1:20" x14ac:dyDescent="0.2">
      <c r="A64" t="s">
        <v>198</v>
      </c>
      <c r="B64" s="14" t="s">
        <v>98</v>
      </c>
      <c r="C64" t="s">
        <v>163</v>
      </c>
      <c r="D64">
        <v>0</v>
      </c>
      <c r="E64" s="5">
        <v>191.4</v>
      </c>
      <c r="F64" s="1">
        <v>187.78181818181801</v>
      </c>
      <c r="G64" s="1">
        <v>2.3095322890012602</v>
      </c>
      <c r="H64" s="2">
        <v>45</v>
      </c>
      <c r="I64" s="1">
        <v>37.904545454545499</v>
      </c>
      <c r="J64" s="1">
        <v>1.40389840655609</v>
      </c>
      <c r="K64" s="3">
        <v>7.0954545454545404</v>
      </c>
      <c r="L64" s="1">
        <v>5.0541082690309702</v>
      </c>
      <c r="M64" s="2" t="s">
        <v>16</v>
      </c>
      <c r="N64" s="1" t="s">
        <v>16</v>
      </c>
      <c r="O64" s="1" t="s">
        <v>16</v>
      </c>
      <c r="P64" s="3">
        <f t="shared" si="3"/>
        <v>7.0954545454545404</v>
      </c>
      <c r="Q64">
        <f t="shared" si="4"/>
        <v>1</v>
      </c>
      <c r="R64">
        <f t="shared" si="5"/>
        <v>1</v>
      </c>
      <c r="S64">
        <f>VLOOKUP(B64,'CC defect counts per cell'!A:B,2,FALSE)</f>
        <v>2</v>
      </c>
      <c r="T64" s="2" t="s">
        <v>822</v>
      </c>
    </row>
    <row r="65" spans="1:20" x14ac:dyDescent="0.2">
      <c r="A65" t="s">
        <v>199</v>
      </c>
      <c r="B65" s="14" t="s">
        <v>100</v>
      </c>
      <c r="C65" t="s">
        <v>163</v>
      </c>
      <c r="D65">
        <v>8</v>
      </c>
      <c r="E65" s="5">
        <v>205.4</v>
      </c>
      <c r="F65" s="1">
        <v>198.845454545455</v>
      </c>
      <c r="G65" s="1">
        <v>3.49172181196057</v>
      </c>
      <c r="H65" s="2">
        <v>57.8</v>
      </c>
      <c r="I65" s="1">
        <v>48.204545454545503</v>
      </c>
      <c r="J65" s="1">
        <v>2.4056436170225202</v>
      </c>
      <c r="K65" s="3">
        <v>9.5954545454545404</v>
      </c>
      <c r="L65" s="1">
        <v>3.9887265418519799</v>
      </c>
      <c r="M65" s="2" t="s">
        <v>16</v>
      </c>
      <c r="N65" s="1" t="s">
        <v>16</v>
      </c>
      <c r="O65" s="1" t="s">
        <v>16</v>
      </c>
      <c r="P65" s="3">
        <f t="shared" si="3"/>
        <v>9.5954545454545404</v>
      </c>
      <c r="Q65">
        <f t="shared" si="4"/>
        <v>1</v>
      </c>
      <c r="R65">
        <f t="shared" si="5"/>
        <v>1</v>
      </c>
      <c r="S65">
        <f>VLOOKUP(B65,'CC defect counts per cell'!A:B,2,FALSE)</f>
        <v>4</v>
      </c>
      <c r="T65" s="2" t="s">
        <v>822</v>
      </c>
    </row>
    <row r="66" spans="1:20" x14ac:dyDescent="0.2">
      <c r="A66" t="s">
        <v>200</v>
      </c>
      <c r="B66" s="14" t="s">
        <v>64</v>
      </c>
      <c r="C66" t="s">
        <v>163</v>
      </c>
      <c r="D66">
        <v>199</v>
      </c>
      <c r="E66" s="5">
        <v>231</v>
      </c>
      <c r="F66" s="1">
        <v>223.82272727272701</v>
      </c>
      <c r="G66" s="1">
        <v>1.82389740161055</v>
      </c>
      <c r="H66" s="2">
        <v>48.5</v>
      </c>
      <c r="I66" s="1">
        <v>42.959090909090897</v>
      </c>
      <c r="J66" s="1">
        <v>1.24963198045668</v>
      </c>
      <c r="K66" s="3">
        <v>5.5409090909090901</v>
      </c>
      <c r="L66" s="1">
        <v>4.4340327212849902</v>
      </c>
      <c r="M66" s="2" t="s">
        <v>16</v>
      </c>
      <c r="N66" s="1" t="s">
        <v>16</v>
      </c>
      <c r="O66" s="1" t="s">
        <v>16</v>
      </c>
      <c r="P66" s="3">
        <f t="shared" ref="P66:P97" si="6">IF(ISNUMBER(K66),K66,IF(N66&gt;0,N66,"NA"))</f>
        <v>5.5409090909090901</v>
      </c>
      <c r="Q66">
        <f t="shared" ref="Q66:Q97" si="7">IF(B66=B67,0,1)</f>
        <v>1</v>
      </c>
      <c r="R66">
        <f t="shared" ref="R66:R97" si="8">IF(B66=B65,R65+1,1)</f>
        <v>1</v>
      </c>
      <c r="S66">
        <f>VLOOKUP(B66,'CC defect counts per cell'!A:B,2,FALSE)</f>
        <v>2</v>
      </c>
      <c r="T66" s="2" t="s">
        <v>822</v>
      </c>
    </row>
    <row r="67" spans="1:20" x14ac:dyDescent="0.2">
      <c r="A67" t="s">
        <v>201</v>
      </c>
      <c r="B67" s="14" t="s">
        <v>202</v>
      </c>
      <c r="C67" t="s">
        <v>163</v>
      </c>
      <c r="D67">
        <v>199</v>
      </c>
      <c r="E67" s="5">
        <v>191.4</v>
      </c>
      <c r="F67" s="1">
        <v>186.172727272727</v>
      </c>
      <c r="G67" s="1">
        <v>2.1137152617588302</v>
      </c>
      <c r="H67" s="2">
        <v>46.5</v>
      </c>
      <c r="I67" s="1">
        <v>39.25</v>
      </c>
      <c r="J67" s="1">
        <v>1.93187547661407</v>
      </c>
      <c r="K67" s="3">
        <v>7.25</v>
      </c>
      <c r="L67" s="1">
        <v>3.7528298732311698</v>
      </c>
      <c r="M67" s="2" t="s">
        <v>16</v>
      </c>
      <c r="N67" s="1" t="s">
        <v>16</v>
      </c>
      <c r="O67" s="1" t="s">
        <v>16</v>
      </c>
      <c r="P67" s="3">
        <f t="shared" si="6"/>
        <v>7.25</v>
      </c>
      <c r="Q67">
        <f t="shared" si="7"/>
        <v>1</v>
      </c>
      <c r="R67">
        <f t="shared" si="8"/>
        <v>1</v>
      </c>
      <c r="S67">
        <f>VLOOKUP(B67,'CC defect counts per cell'!A:B,2,FALSE)</f>
        <v>2</v>
      </c>
      <c r="T67" s="2" t="s">
        <v>822</v>
      </c>
    </row>
    <row r="68" spans="1:20" x14ac:dyDescent="0.2">
      <c r="A68" t="s">
        <v>203</v>
      </c>
      <c r="B68" s="14" t="s">
        <v>204</v>
      </c>
      <c r="C68" t="s">
        <v>163</v>
      </c>
      <c r="D68">
        <v>184</v>
      </c>
      <c r="E68" s="5">
        <v>197.8</v>
      </c>
      <c r="F68" s="1">
        <v>188.477272727273</v>
      </c>
      <c r="G68" s="1">
        <v>2.6523900844659298</v>
      </c>
      <c r="H68" s="2">
        <v>51.4</v>
      </c>
      <c r="I68" s="1">
        <v>42.159090909090899</v>
      </c>
      <c r="J68" s="1">
        <v>1.93185306818512</v>
      </c>
      <c r="K68" s="3">
        <v>9.2409090909090903</v>
      </c>
      <c r="L68" s="1">
        <v>4.7834430284030098</v>
      </c>
      <c r="M68" s="2" t="s">
        <v>16</v>
      </c>
      <c r="N68" s="1" t="s">
        <v>16</v>
      </c>
      <c r="O68" s="1" t="s">
        <v>16</v>
      </c>
      <c r="P68" s="3">
        <f t="shared" si="6"/>
        <v>9.2409090909090903</v>
      </c>
      <c r="Q68">
        <f t="shared" si="7"/>
        <v>1</v>
      </c>
      <c r="R68">
        <f t="shared" si="8"/>
        <v>1</v>
      </c>
      <c r="S68">
        <f>VLOOKUP(B68,'CC defect counts per cell'!A:B,2,FALSE)</f>
        <v>1</v>
      </c>
      <c r="T68" s="2" t="s">
        <v>822</v>
      </c>
    </row>
    <row r="69" spans="1:20" x14ac:dyDescent="0.2">
      <c r="A69" t="s">
        <v>205</v>
      </c>
      <c r="B69" s="14" t="s">
        <v>68</v>
      </c>
      <c r="C69" t="s">
        <v>163</v>
      </c>
      <c r="D69">
        <v>184</v>
      </c>
      <c r="E69" s="5">
        <v>266.8</v>
      </c>
      <c r="F69" s="1">
        <v>278.10909090909098</v>
      </c>
      <c r="G69" s="1">
        <v>3.62989034215965</v>
      </c>
      <c r="H69" s="2">
        <v>67.7</v>
      </c>
      <c r="I69" s="1">
        <v>88.009090909090901</v>
      </c>
      <c r="J69" s="1">
        <v>4.3243396513124903</v>
      </c>
      <c r="K69" s="3">
        <v>-20.309090909090902</v>
      </c>
      <c r="L69" s="1">
        <v>-4.6964606267518496</v>
      </c>
      <c r="M69" s="2" t="s">
        <v>16</v>
      </c>
      <c r="N69" s="1" t="s">
        <v>16</v>
      </c>
      <c r="O69" s="1" t="s">
        <v>16</v>
      </c>
      <c r="P69" s="3">
        <f t="shared" si="6"/>
        <v>-20.309090909090902</v>
      </c>
      <c r="Q69">
        <f t="shared" si="7"/>
        <v>1</v>
      </c>
      <c r="R69">
        <f t="shared" si="8"/>
        <v>1</v>
      </c>
      <c r="S69">
        <f>VLOOKUP(B69,'CC defect counts per cell'!A:B,2,FALSE)</f>
        <v>4</v>
      </c>
      <c r="T69" s="2" t="s">
        <v>822</v>
      </c>
    </row>
    <row r="70" spans="1:20" s="8" customFormat="1" x14ac:dyDescent="0.2">
      <c r="A70" s="8" t="s">
        <v>71</v>
      </c>
      <c r="B70" s="14" t="s">
        <v>72</v>
      </c>
      <c r="C70" s="8" t="s">
        <v>73</v>
      </c>
      <c r="D70" s="8">
        <v>1317</v>
      </c>
      <c r="E70" s="7">
        <v>171.4</v>
      </c>
      <c r="F70" s="9">
        <v>170.245454545455</v>
      </c>
      <c r="G70" s="9">
        <v>2.0110947676581898</v>
      </c>
      <c r="H70" s="6">
        <v>40</v>
      </c>
      <c r="I70" s="9">
        <v>34.904545454545499</v>
      </c>
      <c r="J70" s="9">
        <v>1.4423780868602201</v>
      </c>
      <c r="K70" s="10">
        <v>5.0954545454545404</v>
      </c>
      <c r="L70" s="9">
        <v>3.5326760659172098</v>
      </c>
      <c r="M70" s="6" t="s">
        <v>16</v>
      </c>
      <c r="N70" s="9" t="s">
        <v>16</v>
      </c>
      <c r="O70" s="9" t="s">
        <v>16</v>
      </c>
      <c r="P70" s="10">
        <f t="shared" si="6"/>
        <v>5.0954545454545404</v>
      </c>
      <c r="Q70" s="8">
        <f t="shared" si="7"/>
        <v>1</v>
      </c>
      <c r="R70" s="8">
        <f t="shared" si="8"/>
        <v>1</v>
      </c>
      <c r="S70" s="8">
        <f>VLOOKUP(B70,'CC defect counts per cell'!A:B,2,FALSE)</f>
        <v>1</v>
      </c>
      <c r="T70" s="6" t="s">
        <v>822</v>
      </c>
    </row>
    <row r="71" spans="1:20" x14ac:dyDescent="0.2">
      <c r="A71" t="s">
        <v>295</v>
      </c>
      <c r="B71" t="s">
        <v>296</v>
      </c>
      <c r="C71" t="s">
        <v>287</v>
      </c>
      <c r="D71">
        <v>0</v>
      </c>
      <c r="E71">
        <v>70.599999999999994</v>
      </c>
      <c r="F71" s="1">
        <v>73.777272727272702</v>
      </c>
      <c r="G71" s="1">
        <v>1.78803744985331</v>
      </c>
      <c r="H71" s="2">
        <v>23.7</v>
      </c>
      <c r="I71" s="1">
        <v>16.936363636363598</v>
      </c>
      <c r="J71" s="1">
        <v>1.76622962821008</v>
      </c>
      <c r="K71" s="3">
        <v>6.7636363636363601</v>
      </c>
      <c r="L71" s="1">
        <v>3.8294207364705701</v>
      </c>
      <c r="M71" s="2" t="s">
        <v>16</v>
      </c>
      <c r="N71" s="1" t="s">
        <v>16</v>
      </c>
      <c r="O71" s="1" t="s">
        <v>16</v>
      </c>
      <c r="P71" s="3">
        <f t="shared" si="6"/>
        <v>6.7636363636363601</v>
      </c>
      <c r="Q71">
        <f t="shared" si="7"/>
        <v>1</v>
      </c>
      <c r="R71">
        <f t="shared" si="8"/>
        <v>1</v>
      </c>
      <c r="S71">
        <f>VLOOKUP(B71,'CC defect counts per cell'!A:B,2,FALSE)</f>
        <v>1</v>
      </c>
      <c r="T71"/>
    </row>
    <row r="72" spans="1:20" s="8" customFormat="1" x14ac:dyDescent="0.2">
      <c r="A72" s="8" t="s">
        <v>74</v>
      </c>
      <c r="B72" s="14" t="s">
        <v>75</v>
      </c>
      <c r="C72" s="8" t="s">
        <v>73</v>
      </c>
      <c r="D72" s="8">
        <v>3195</v>
      </c>
      <c r="E72" s="7">
        <v>181.5</v>
      </c>
      <c r="F72" s="9">
        <v>176.47272727272701</v>
      </c>
      <c r="G72" s="9">
        <v>2.3242370623664699</v>
      </c>
      <c r="H72" s="6">
        <v>50.1</v>
      </c>
      <c r="I72" s="9">
        <v>42.0863636363636</v>
      </c>
      <c r="J72" s="9">
        <v>2.1114868276587999</v>
      </c>
      <c r="K72" s="10">
        <v>8.0136363636363708</v>
      </c>
      <c r="L72" s="9">
        <v>3.79525756858347</v>
      </c>
      <c r="M72" s="6" t="s">
        <v>16</v>
      </c>
      <c r="N72" s="9" t="s">
        <v>16</v>
      </c>
      <c r="O72" s="9" t="s">
        <v>16</v>
      </c>
      <c r="P72" s="10">
        <f t="shared" si="6"/>
        <v>8.0136363636363708</v>
      </c>
      <c r="Q72" s="8">
        <f t="shared" si="7"/>
        <v>1</v>
      </c>
      <c r="R72" s="8">
        <f t="shared" si="8"/>
        <v>1</v>
      </c>
      <c r="S72" s="8">
        <f>VLOOKUP(B72,'CC defect counts per cell'!A:B,2,FALSE)</f>
        <v>4</v>
      </c>
      <c r="T72" s="6" t="s">
        <v>822</v>
      </c>
    </row>
    <row r="73" spans="1:20" s="8" customFormat="1" x14ac:dyDescent="0.2">
      <c r="A73" s="8" t="s">
        <v>76</v>
      </c>
      <c r="B73" s="14" t="s">
        <v>77</v>
      </c>
      <c r="C73" s="8" t="s">
        <v>73</v>
      </c>
      <c r="D73" s="8">
        <v>3195</v>
      </c>
      <c r="E73" s="7">
        <v>243.9</v>
      </c>
      <c r="F73" s="9">
        <v>229.37727272727301</v>
      </c>
      <c r="G73" s="9">
        <v>3.0191345051476501</v>
      </c>
      <c r="H73" s="6">
        <v>60.8</v>
      </c>
      <c r="I73" s="9">
        <v>51.263636363636401</v>
      </c>
      <c r="J73" s="9">
        <v>1.5646528458858</v>
      </c>
      <c r="K73" s="10">
        <v>9.5363636363636299</v>
      </c>
      <c r="L73" s="9">
        <v>6.0948750781613796</v>
      </c>
      <c r="M73" s="6" t="s">
        <v>16</v>
      </c>
      <c r="N73" s="9" t="s">
        <v>16</v>
      </c>
      <c r="O73" s="9" t="s">
        <v>16</v>
      </c>
      <c r="P73" s="10">
        <f t="shared" si="6"/>
        <v>9.5363636363636299</v>
      </c>
      <c r="Q73" s="8">
        <f t="shared" si="7"/>
        <v>1</v>
      </c>
      <c r="R73" s="8">
        <f t="shared" si="8"/>
        <v>1</v>
      </c>
      <c r="S73" s="8">
        <f>VLOOKUP(B73,'CC defect counts per cell'!A:B,2,FALSE)</f>
        <v>3</v>
      </c>
      <c r="T73" s="6" t="s">
        <v>822</v>
      </c>
    </row>
    <row r="74" spans="1:20" s="8" customFormat="1" x14ac:dyDescent="0.2">
      <c r="A74" s="8" t="s">
        <v>78</v>
      </c>
      <c r="B74" s="14" t="s">
        <v>20</v>
      </c>
      <c r="C74" s="8" t="s">
        <v>73</v>
      </c>
      <c r="D74" s="8">
        <v>2045</v>
      </c>
      <c r="E74" s="7">
        <v>215.9</v>
      </c>
      <c r="F74" s="9">
        <v>210.73636363636399</v>
      </c>
      <c r="G74" s="9">
        <v>2.7895289676703201</v>
      </c>
      <c r="H74" s="6">
        <v>45.8</v>
      </c>
      <c r="I74" s="9">
        <v>40.295454545454497</v>
      </c>
      <c r="J74" s="9">
        <v>1.6726019857089101</v>
      </c>
      <c r="K74" s="10">
        <v>5.5045454545454504</v>
      </c>
      <c r="L74" s="9">
        <v>3.29100736551643</v>
      </c>
      <c r="M74" s="6" t="s">
        <v>16</v>
      </c>
      <c r="N74" s="9" t="s">
        <v>16</v>
      </c>
      <c r="O74" s="9" t="s">
        <v>16</v>
      </c>
      <c r="P74" s="10">
        <f t="shared" si="6"/>
        <v>5.5045454545454504</v>
      </c>
      <c r="Q74" s="8">
        <f t="shared" si="7"/>
        <v>1</v>
      </c>
      <c r="R74" s="8">
        <f t="shared" si="8"/>
        <v>1</v>
      </c>
      <c r="S74" s="8">
        <f>VLOOKUP(B74,'CC defect counts per cell'!A:B,2,FALSE)</f>
        <v>7</v>
      </c>
      <c r="T74" s="6" t="s">
        <v>822</v>
      </c>
    </row>
    <row r="75" spans="1:20" s="8" customFormat="1" x14ac:dyDescent="0.2">
      <c r="A75" s="8" t="s">
        <v>81</v>
      </c>
      <c r="B75" s="14" t="s">
        <v>30</v>
      </c>
      <c r="C75" s="8" t="s">
        <v>73</v>
      </c>
      <c r="D75" s="8">
        <v>2784</v>
      </c>
      <c r="E75" s="7">
        <v>228.5</v>
      </c>
      <c r="F75" s="9">
        <v>213.41363636363599</v>
      </c>
      <c r="G75" s="9">
        <v>2.5559073413686901</v>
      </c>
      <c r="H75" s="6">
        <v>55.6</v>
      </c>
      <c r="I75" s="9">
        <v>41.313636363636398</v>
      </c>
      <c r="J75" s="9">
        <v>1.2429977031528601</v>
      </c>
      <c r="K75" s="10">
        <v>14.2863636363636</v>
      </c>
      <c r="L75" s="9">
        <v>11.4934754908447</v>
      </c>
      <c r="M75" s="6" t="s">
        <v>16</v>
      </c>
      <c r="N75" s="9" t="s">
        <v>16</v>
      </c>
      <c r="O75" s="9" t="s">
        <v>16</v>
      </c>
      <c r="P75" s="10">
        <f t="shared" si="6"/>
        <v>14.2863636363636</v>
      </c>
      <c r="Q75" s="8">
        <f t="shared" si="7"/>
        <v>1</v>
      </c>
      <c r="R75" s="8">
        <f t="shared" si="8"/>
        <v>1</v>
      </c>
      <c r="S75" s="8">
        <f>VLOOKUP(B75,'CC defect counts per cell'!A:B,2,FALSE)</f>
        <v>8</v>
      </c>
      <c r="T75" s="6" t="s">
        <v>822</v>
      </c>
    </row>
    <row r="76" spans="1:20" s="8" customFormat="1" x14ac:dyDescent="0.2">
      <c r="A76" s="8" t="s">
        <v>82</v>
      </c>
      <c r="B76" s="14" t="s">
        <v>83</v>
      </c>
      <c r="C76" s="8" t="s">
        <v>73</v>
      </c>
      <c r="D76" s="8">
        <v>1855</v>
      </c>
      <c r="E76" s="7">
        <v>225.7</v>
      </c>
      <c r="F76" s="9">
        <v>215.922727272727</v>
      </c>
      <c r="G76" s="9">
        <v>3.3838456311438398</v>
      </c>
      <c r="H76" s="6">
        <v>54.2</v>
      </c>
      <c r="I76" s="9">
        <v>45.7</v>
      </c>
      <c r="J76" s="9">
        <v>1.9680785892167401</v>
      </c>
      <c r="K76" s="10">
        <v>8.5</v>
      </c>
      <c r="L76" s="9">
        <v>4.3189332207423998</v>
      </c>
      <c r="M76" s="6" t="s">
        <v>16</v>
      </c>
      <c r="N76" s="9" t="s">
        <v>16</v>
      </c>
      <c r="O76" s="9" t="s">
        <v>16</v>
      </c>
      <c r="P76" s="10">
        <f t="shared" si="6"/>
        <v>8.5</v>
      </c>
      <c r="Q76" s="8">
        <f t="shared" si="7"/>
        <v>1</v>
      </c>
      <c r="R76" s="8">
        <f t="shared" si="8"/>
        <v>1</v>
      </c>
      <c r="S76" s="8">
        <f>VLOOKUP(B76,'CC defect counts per cell'!A:B,2,FALSE)</f>
        <v>1</v>
      </c>
      <c r="T76" s="6" t="s">
        <v>822</v>
      </c>
    </row>
    <row r="77" spans="1:20" s="8" customFormat="1" x14ac:dyDescent="0.2">
      <c r="A77" s="8" t="s">
        <v>84</v>
      </c>
      <c r="B77" s="14" t="s">
        <v>85</v>
      </c>
      <c r="C77" s="8" t="s">
        <v>73</v>
      </c>
      <c r="D77" s="8">
        <v>33</v>
      </c>
      <c r="E77" s="7">
        <v>177.1</v>
      </c>
      <c r="F77" s="9">
        <v>172.540909090909</v>
      </c>
      <c r="G77" s="9">
        <v>2.0671256996149601</v>
      </c>
      <c r="H77" s="6">
        <v>42.9</v>
      </c>
      <c r="I77" s="9">
        <v>37.636363636363598</v>
      </c>
      <c r="J77" s="9">
        <v>1.6600474618990799</v>
      </c>
      <c r="K77" s="10">
        <v>5.2636363636363601</v>
      </c>
      <c r="L77" s="9">
        <v>3.17077462207906</v>
      </c>
      <c r="M77" s="6" t="s">
        <v>16</v>
      </c>
      <c r="N77" s="9" t="s">
        <v>16</v>
      </c>
      <c r="O77" s="9" t="s">
        <v>16</v>
      </c>
      <c r="P77" s="10">
        <f t="shared" si="6"/>
        <v>5.2636363636363601</v>
      </c>
      <c r="Q77" s="8">
        <f t="shared" si="7"/>
        <v>1</v>
      </c>
      <c r="R77" s="8">
        <f t="shared" si="8"/>
        <v>1</v>
      </c>
      <c r="S77" s="8">
        <f>VLOOKUP(B77,'CC defect counts per cell'!A:B,2,FALSE)</f>
        <v>1</v>
      </c>
      <c r="T77" s="6" t="s">
        <v>822</v>
      </c>
    </row>
    <row r="78" spans="1:20" x14ac:dyDescent="0.2">
      <c r="A78" t="s">
        <v>293</v>
      </c>
      <c r="B78" t="s">
        <v>294</v>
      </c>
      <c r="C78" t="s">
        <v>287</v>
      </c>
      <c r="D78">
        <v>0</v>
      </c>
      <c r="E78">
        <v>70.599999999999994</v>
      </c>
      <c r="F78" s="1">
        <v>73.272727272727295</v>
      </c>
      <c r="G78" s="1">
        <v>1.7057833888559699</v>
      </c>
      <c r="H78" s="2">
        <v>23.7</v>
      </c>
      <c r="I78" s="1">
        <v>16.436363636363598</v>
      </c>
      <c r="J78" s="1">
        <v>1.9313319989176601</v>
      </c>
      <c r="K78" s="3">
        <v>7.2636363636363601</v>
      </c>
      <c r="L78" s="1">
        <v>3.76094652173059</v>
      </c>
      <c r="M78" s="2" t="s">
        <v>16</v>
      </c>
      <c r="N78" s="1" t="s">
        <v>16</v>
      </c>
      <c r="O78" s="1" t="s">
        <v>16</v>
      </c>
      <c r="P78" s="3">
        <f t="shared" si="6"/>
        <v>7.2636363636363601</v>
      </c>
      <c r="Q78">
        <f t="shared" si="7"/>
        <v>1</v>
      </c>
      <c r="R78">
        <f t="shared" si="8"/>
        <v>1</v>
      </c>
      <c r="S78">
        <f>VLOOKUP(B78,'CC defect counts per cell'!A:B,2,FALSE)</f>
        <v>1</v>
      </c>
      <c r="T78"/>
    </row>
    <row r="79" spans="1:20" s="8" customFormat="1" x14ac:dyDescent="0.2">
      <c r="A79" s="8" t="s">
        <v>86</v>
      </c>
      <c r="B79" s="14" t="s">
        <v>40</v>
      </c>
      <c r="C79" s="8" t="s">
        <v>73</v>
      </c>
      <c r="D79" s="8">
        <v>4105</v>
      </c>
      <c r="E79" s="7">
        <v>243.9</v>
      </c>
      <c r="F79" s="9">
        <v>230.65</v>
      </c>
      <c r="G79" s="9">
        <v>3.73920668948197</v>
      </c>
      <c r="H79" s="6">
        <v>60.8</v>
      </c>
      <c r="I79" s="9">
        <v>50.490909090909099</v>
      </c>
      <c r="J79" s="9">
        <v>1.6578554968648</v>
      </c>
      <c r="K79" s="10">
        <v>10.3090909090909</v>
      </c>
      <c r="L79" s="9">
        <v>6.2183289970607101</v>
      </c>
      <c r="M79" s="6" t="s">
        <v>16</v>
      </c>
      <c r="N79" s="9" t="s">
        <v>16</v>
      </c>
      <c r="O79" s="9" t="s">
        <v>16</v>
      </c>
      <c r="P79" s="10">
        <f t="shared" si="6"/>
        <v>10.3090909090909</v>
      </c>
      <c r="Q79" s="8">
        <f t="shared" si="7"/>
        <v>1</v>
      </c>
      <c r="R79" s="8">
        <f t="shared" si="8"/>
        <v>1</v>
      </c>
      <c r="S79" s="8">
        <f>VLOOKUP(B79,'CC defect counts per cell'!A:B,2,FALSE)</f>
        <v>4</v>
      </c>
      <c r="T79" s="6" t="s">
        <v>822</v>
      </c>
    </row>
    <row r="80" spans="1:20" s="8" customFormat="1" x14ac:dyDescent="0.2">
      <c r="A80" s="8" t="s">
        <v>87</v>
      </c>
      <c r="B80" s="14" t="s">
        <v>88</v>
      </c>
      <c r="C80" s="8" t="s">
        <v>73</v>
      </c>
      <c r="D80" s="8">
        <v>7266</v>
      </c>
      <c r="E80" s="7">
        <v>248.1</v>
      </c>
      <c r="F80" s="9">
        <v>236.03181818181801</v>
      </c>
      <c r="G80" s="9">
        <v>3.9215383720503398</v>
      </c>
      <c r="H80" s="6">
        <v>65.099999999999994</v>
      </c>
      <c r="I80" s="9">
        <v>55.881818181818197</v>
      </c>
      <c r="J80" s="9">
        <v>2.6979068365496399</v>
      </c>
      <c r="K80" s="10">
        <v>9.2181818181818098</v>
      </c>
      <c r="L80" s="9">
        <v>3.4167902661794498</v>
      </c>
      <c r="M80" s="6" t="s">
        <v>16</v>
      </c>
      <c r="N80" s="9" t="s">
        <v>16</v>
      </c>
      <c r="O80" s="9" t="s">
        <v>16</v>
      </c>
      <c r="P80" s="10">
        <f t="shared" si="6"/>
        <v>9.2181818181818098</v>
      </c>
      <c r="Q80" s="8">
        <f t="shared" si="7"/>
        <v>1</v>
      </c>
      <c r="R80" s="8">
        <f t="shared" si="8"/>
        <v>1</v>
      </c>
      <c r="S80" s="8">
        <f>VLOOKUP(B80,'CC defect counts per cell'!A:B,2,FALSE)</f>
        <v>1</v>
      </c>
      <c r="T80" s="6" t="s">
        <v>822</v>
      </c>
    </row>
    <row r="81" spans="1:20" s="8" customFormat="1" x14ac:dyDescent="0.2">
      <c r="A81" s="8" t="s">
        <v>89</v>
      </c>
      <c r="B81" s="14" t="s">
        <v>90</v>
      </c>
      <c r="C81" s="8" t="s">
        <v>73</v>
      </c>
      <c r="D81" s="8">
        <v>0</v>
      </c>
      <c r="E81" s="7">
        <v>228.5</v>
      </c>
      <c r="F81" s="9">
        <v>221.05</v>
      </c>
      <c r="G81" s="9">
        <v>1.9776729952624801</v>
      </c>
      <c r="H81" s="6">
        <v>54.1</v>
      </c>
      <c r="I81" s="9">
        <v>48.886363636363598</v>
      </c>
      <c r="J81" s="9">
        <v>1.58933812355825</v>
      </c>
      <c r="K81" s="10">
        <v>5.2136363636363603</v>
      </c>
      <c r="L81" s="9">
        <v>3.2803821203029599</v>
      </c>
      <c r="M81" s="6" t="s">
        <v>16</v>
      </c>
      <c r="N81" s="9" t="s">
        <v>16</v>
      </c>
      <c r="O81" s="9" t="s">
        <v>16</v>
      </c>
      <c r="P81" s="10">
        <f t="shared" si="6"/>
        <v>5.2136363636363603</v>
      </c>
      <c r="Q81" s="8">
        <f t="shared" si="7"/>
        <v>1</v>
      </c>
      <c r="R81" s="8">
        <f t="shared" si="8"/>
        <v>1</v>
      </c>
      <c r="S81" s="8">
        <f>VLOOKUP(B81,'CC defect counts per cell'!A:B,2,FALSE)</f>
        <v>1</v>
      </c>
      <c r="T81" s="6" t="s">
        <v>822</v>
      </c>
    </row>
    <row r="82" spans="1:20" s="8" customFormat="1" x14ac:dyDescent="0.2">
      <c r="A82" s="8" t="s">
        <v>91</v>
      </c>
      <c r="B82" s="14" t="s">
        <v>92</v>
      </c>
      <c r="C82" s="8" t="s">
        <v>73</v>
      </c>
      <c r="D82" s="8">
        <v>1474</v>
      </c>
      <c r="E82" s="7">
        <v>232.7</v>
      </c>
      <c r="F82" s="9">
        <v>224.345454545455</v>
      </c>
      <c r="G82" s="9">
        <v>2.5171274770918401</v>
      </c>
      <c r="H82" s="6">
        <v>52.6</v>
      </c>
      <c r="I82" s="9">
        <v>44.654545454545499</v>
      </c>
      <c r="J82" s="9">
        <v>1.8038918964355899</v>
      </c>
      <c r="K82" s="10">
        <v>7.9454545454545498</v>
      </c>
      <c r="L82" s="9">
        <v>4.4046179048502996</v>
      </c>
      <c r="M82" s="6" t="s">
        <v>16</v>
      </c>
      <c r="N82" s="9" t="s">
        <v>16</v>
      </c>
      <c r="O82" s="9" t="s">
        <v>16</v>
      </c>
      <c r="P82" s="10">
        <f t="shared" si="6"/>
        <v>7.9454545454545498</v>
      </c>
      <c r="Q82" s="8">
        <f t="shared" si="7"/>
        <v>1</v>
      </c>
      <c r="R82" s="8">
        <f t="shared" si="8"/>
        <v>1</v>
      </c>
      <c r="S82" s="8">
        <f>VLOOKUP(B82,'CC defect counts per cell'!A:B,2,FALSE)</f>
        <v>1</v>
      </c>
      <c r="T82" s="6" t="s">
        <v>822</v>
      </c>
    </row>
    <row r="83" spans="1:20" s="8" customFormat="1" x14ac:dyDescent="0.2">
      <c r="A83" s="8" t="s">
        <v>93</v>
      </c>
      <c r="B83" s="14" t="s">
        <v>94</v>
      </c>
      <c r="C83" s="8" t="s">
        <v>73</v>
      </c>
      <c r="D83" s="8">
        <v>478</v>
      </c>
      <c r="E83" s="7">
        <v>234.1</v>
      </c>
      <c r="F83" s="9">
        <v>219.713636363636</v>
      </c>
      <c r="G83" s="9">
        <v>2.36286659126971</v>
      </c>
      <c r="H83" s="6">
        <v>49.8</v>
      </c>
      <c r="I83" s="9">
        <v>39.804545454545497</v>
      </c>
      <c r="J83" s="9">
        <v>1.3534707669111701</v>
      </c>
      <c r="K83" s="10">
        <v>9.9954545454545407</v>
      </c>
      <c r="L83" s="9">
        <v>7.3850538850319598</v>
      </c>
      <c r="M83" s="6" t="s">
        <v>16</v>
      </c>
      <c r="N83" s="9" t="s">
        <v>16</v>
      </c>
      <c r="O83" s="9" t="s">
        <v>16</v>
      </c>
      <c r="P83" s="10">
        <f t="shared" si="6"/>
        <v>9.9954545454545407</v>
      </c>
      <c r="Q83" s="8">
        <f t="shared" si="7"/>
        <v>1</v>
      </c>
      <c r="R83" s="8">
        <f t="shared" si="8"/>
        <v>1</v>
      </c>
      <c r="S83" s="8">
        <f>VLOOKUP(B83,'CC defect counts per cell'!A:B,2,FALSE)</f>
        <v>4</v>
      </c>
      <c r="T83" s="6" t="s">
        <v>822</v>
      </c>
    </row>
    <row r="84" spans="1:20" s="8" customFormat="1" x14ac:dyDescent="0.2">
      <c r="A84" s="8" t="s">
        <v>95</v>
      </c>
      <c r="B84" s="14" t="s">
        <v>96</v>
      </c>
      <c r="C84" s="8" t="s">
        <v>73</v>
      </c>
      <c r="D84" s="8">
        <v>528</v>
      </c>
      <c r="E84" s="7">
        <v>195.8</v>
      </c>
      <c r="F84" s="9">
        <v>187.69545454545499</v>
      </c>
      <c r="G84" s="9">
        <v>2.2921142813542001</v>
      </c>
      <c r="H84" s="6">
        <v>50.1</v>
      </c>
      <c r="I84" s="9">
        <v>42.0045454545455</v>
      </c>
      <c r="J84" s="9">
        <v>2.0162381928275401</v>
      </c>
      <c r="K84" s="10">
        <v>8.0954545454545404</v>
      </c>
      <c r="L84" s="9">
        <v>4.0151280608873003</v>
      </c>
      <c r="M84" s="6" t="s">
        <v>16</v>
      </c>
      <c r="N84" s="9" t="s">
        <v>16</v>
      </c>
      <c r="O84" s="9" t="s">
        <v>16</v>
      </c>
      <c r="P84" s="10">
        <f t="shared" si="6"/>
        <v>8.0954545454545404</v>
      </c>
      <c r="Q84" s="8">
        <f t="shared" si="7"/>
        <v>1</v>
      </c>
      <c r="R84" s="8">
        <f t="shared" si="8"/>
        <v>1</v>
      </c>
      <c r="S84" s="8">
        <f>VLOOKUP(B84,'CC defect counts per cell'!A:B,2,FALSE)</f>
        <v>2</v>
      </c>
      <c r="T84" s="6" t="s">
        <v>822</v>
      </c>
    </row>
    <row r="85" spans="1:20" s="8" customFormat="1" x14ac:dyDescent="0.2">
      <c r="A85" s="8" t="s">
        <v>97</v>
      </c>
      <c r="B85" s="14" t="s">
        <v>98</v>
      </c>
      <c r="C85" s="8" t="s">
        <v>73</v>
      </c>
      <c r="D85" s="8">
        <v>0</v>
      </c>
      <c r="E85" s="7">
        <v>194.4</v>
      </c>
      <c r="F85" s="9">
        <v>187.78181818181801</v>
      </c>
      <c r="G85" s="9">
        <v>2.3095322890012602</v>
      </c>
      <c r="H85" s="6">
        <v>44.4</v>
      </c>
      <c r="I85" s="9">
        <v>37.904545454545499</v>
      </c>
      <c r="J85" s="9">
        <v>1.40389840655609</v>
      </c>
      <c r="K85" s="10">
        <v>6.4954545454545398</v>
      </c>
      <c r="L85" s="9">
        <v>4.62672691636467</v>
      </c>
      <c r="M85" s="6" t="s">
        <v>16</v>
      </c>
      <c r="N85" s="9" t="s">
        <v>16</v>
      </c>
      <c r="O85" s="9" t="s">
        <v>16</v>
      </c>
      <c r="P85" s="10">
        <f t="shared" si="6"/>
        <v>6.4954545454545398</v>
      </c>
      <c r="Q85" s="8">
        <f t="shared" si="7"/>
        <v>1</v>
      </c>
      <c r="R85" s="8">
        <f t="shared" si="8"/>
        <v>1</v>
      </c>
      <c r="S85" s="8">
        <f>VLOOKUP(B85,'CC defect counts per cell'!A:B,2,FALSE)</f>
        <v>2</v>
      </c>
      <c r="T85" s="6" t="s">
        <v>822</v>
      </c>
    </row>
    <row r="86" spans="1:20" s="8" customFormat="1" x14ac:dyDescent="0.2">
      <c r="A86" s="8" t="s">
        <v>99</v>
      </c>
      <c r="B86" s="14" t="s">
        <v>100</v>
      </c>
      <c r="C86" s="8" t="s">
        <v>73</v>
      </c>
      <c r="D86" s="8">
        <v>8</v>
      </c>
      <c r="E86" s="7">
        <v>205.9</v>
      </c>
      <c r="F86" s="9">
        <v>198.845454545455</v>
      </c>
      <c r="G86" s="9">
        <v>3.49172181196057</v>
      </c>
      <c r="H86" s="6">
        <v>55.9</v>
      </c>
      <c r="I86" s="9">
        <v>48.204545454545503</v>
      </c>
      <c r="J86" s="9">
        <v>2.4056436170225202</v>
      </c>
      <c r="K86" s="10">
        <v>7.6954545454545498</v>
      </c>
      <c r="L86" s="9">
        <v>3.1989171176482301</v>
      </c>
      <c r="M86" s="6" t="s">
        <v>16</v>
      </c>
      <c r="N86" s="9" t="s">
        <v>16</v>
      </c>
      <c r="O86" s="9" t="s">
        <v>16</v>
      </c>
      <c r="P86" s="10">
        <f t="shared" si="6"/>
        <v>7.6954545454545498</v>
      </c>
      <c r="Q86" s="8">
        <f t="shared" si="7"/>
        <v>1</v>
      </c>
      <c r="R86" s="8">
        <f t="shared" si="8"/>
        <v>1</v>
      </c>
      <c r="S86" s="8">
        <f>VLOOKUP(B86,'CC defect counts per cell'!A:B,2,FALSE)</f>
        <v>4</v>
      </c>
      <c r="T86" s="6" t="s">
        <v>822</v>
      </c>
    </row>
    <row r="87" spans="1:20" s="8" customFormat="1" x14ac:dyDescent="0.2">
      <c r="A87" s="8" t="s">
        <v>101</v>
      </c>
      <c r="B87" s="14" t="s">
        <v>102</v>
      </c>
      <c r="C87" s="8" t="s">
        <v>73</v>
      </c>
      <c r="D87" s="8">
        <v>21</v>
      </c>
      <c r="E87" s="7">
        <v>229.9</v>
      </c>
      <c r="F87" s="9">
        <v>221.00909090909099</v>
      </c>
      <c r="G87" s="9">
        <v>2.0660311828442599</v>
      </c>
      <c r="H87" s="6">
        <v>45.5</v>
      </c>
      <c r="I87" s="9">
        <v>40.2454545454545</v>
      </c>
      <c r="J87" s="9">
        <v>1.60289240726384</v>
      </c>
      <c r="K87" s="10">
        <v>5.2545454545454602</v>
      </c>
      <c r="L87" s="9">
        <v>3.2781647918059802</v>
      </c>
      <c r="M87" s="6" t="s">
        <v>16</v>
      </c>
      <c r="N87" s="9" t="s">
        <v>16</v>
      </c>
      <c r="O87" s="9" t="s">
        <v>16</v>
      </c>
      <c r="P87" s="10">
        <f t="shared" si="6"/>
        <v>5.2545454545454602</v>
      </c>
      <c r="Q87" s="8">
        <f t="shared" si="7"/>
        <v>1</v>
      </c>
      <c r="R87" s="8">
        <f t="shared" si="8"/>
        <v>1</v>
      </c>
      <c r="S87" s="8">
        <f>VLOOKUP(B87,'CC defect counts per cell'!A:B,2,FALSE)</f>
        <v>2</v>
      </c>
      <c r="T87" s="6" t="s">
        <v>822</v>
      </c>
    </row>
    <row r="88" spans="1:20" x14ac:dyDescent="0.2">
      <c r="A88" t="s">
        <v>206</v>
      </c>
      <c r="B88" s="14" t="s">
        <v>207</v>
      </c>
      <c r="C88" t="s">
        <v>208</v>
      </c>
      <c r="D88">
        <v>13550</v>
      </c>
      <c r="E88" s="5">
        <v>335.8</v>
      </c>
      <c r="F88" s="1">
        <v>311.80476190476202</v>
      </c>
      <c r="G88" s="1">
        <v>5.5649327211095896</v>
      </c>
      <c r="H88" s="2">
        <v>107.3</v>
      </c>
      <c r="I88" s="1">
        <v>86.071428571428598</v>
      </c>
      <c r="J88" s="1">
        <v>4.6272176150622997</v>
      </c>
      <c r="K88" s="3">
        <v>21.228571428571399</v>
      </c>
      <c r="L88" s="1">
        <v>4.5877616301142101</v>
      </c>
      <c r="M88" s="2" t="s">
        <v>16</v>
      </c>
      <c r="N88" s="1" t="s">
        <v>16</v>
      </c>
      <c r="O88" s="1" t="s">
        <v>16</v>
      </c>
      <c r="P88" s="3">
        <f t="shared" si="6"/>
        <v>21.228571428571399</v>
      </c>
      <c r="Q88">
        <f t="shared" si="7"/>
        <v>1</v>
      </c>
      <c r="R88">
        <f t="shared" si="8"/>
        <v>1</v>
      </c>
      <c r="S88">
        <f>VLOOKUP(B88,'CC defect counts per cell'!A:B,2,FALSE)</f>
        <v>1</v>
      </c>
      <c r="T88" s="2" t="s">
        <v>822</v>
      </c>
    </row>
    <row r="89" spans="1:20" x14ac:dyDescent="0.2">
      <c r="A89" t="s">
        <v>209</v>
      </c>
      <c r="B89" s="14" t="s">
        <v>75</v>
      </c>
      <c r="C89" t="s">
        <v>208</v>
      </c>
      <c r="D89">
        <v>3195</v>
      </c>
      <c r="E89" s="5">
        <v>182.3</v>
      </c>
      <c r="F89" s="1">
        <v>176.47272727272701</v>
      </c>
      <c r="G89" s="1">
        <v>2.3242370623664699</v>
      </c>
      <c r="H89" s="2">
        <v>50.2</v>
      </c>
      <c r="I89" s="1">
        <v>42.0863636363636</v>
      </c>
      <c r="J89" s="1">
        <v>2.1114868276587999</v>
      </c>
      <c r="K89" s="3">
        <v>8.1136363636363704</v>
      </c>
      <c r="L89" s="1">
        <v>3.84261756093108</v>
      </c>
      <c r="M89" s="2" t="s">
        <v>16</v>
      </c>
      <c r="N89" s="1" t="s">
        <v>16</v>
      </c>
      <c r="O89" s="1" t="s">
        <v>16</v>
      </c>
      <c r="P89" s="3">
        <f t="shared" si="6"/>
        <v>8.1136363636363704</v>
      </c>
      <c r="Q89">
        <f t="shared" si="7"/>
        <v>1</v>
      </c>
      <c r="R89">
        <f t="shared" si="8"/>
        <v>1</v>
      </c>
      <c r="S89">
        <f>VLOOKUP(B89,'CC defect counts per cell'!A:B,2,FALSE)</f>
        <v>4</v>
      </c>
      <c r="T89" s="2" t="s">
        <v>822</v>
      </c>
    </row>
    <row r="90" spans="1:20" x14ac:dyDescent="0.2">
      <c r="A90" t="s">
        <v>210</v>
      </c>
      <c r="B90" s="14" t="s">
        <v>20</v>
      </c>
      <c r="C90" t="s">
        <v>208</v>
      </c>
      <c r="D90">
        <v>2045</v>
      </c>
      <c r="E90" s="5">
        <v>218.6</v>
      </c>
      <c r="F90" s="1">
        <v>210.73636363636399</v>
      </c>
      <c r="G90" s="1">
        <v>2.7895289676703201</v>
      </c>
      <c r="H90" s="2">
        <v>47.7</v>
      </c>
      <c r="I90" s="1">
        <v>40.295454545454497</v>
      </c>
      <c r="J90" s="1">
        <v>1.6726019857089101</v>
      </c>
      <c r="K90" s="3">
        <v>7.4045454545454596</v>
      </c>
      <c r="L90" s="1">
        <v>4.4269620135642196</v>
      </c>
      <c r="M90" s="2" t="s">
        <v>16</v>
      </c>
      <c r="N90" s="1" t="s">
        <v>16</v>
      </c>
      <c r="O90" s="1" t="s">
        <v>16</v>
      </c>
      <c r="P90" s="3">
        <f t="shared" si="6"/>
        <v>7.4045454545454596</v>
      </c>
      <c r="Q90">
        <f t="shared" si="7"/>
        <v>1</v>
      </c>
      <c r="R90">
        <f t="shared" si="8"/>
        <v>1</v>
      </c>
      <c r="S90">
        <f>VLOOKUP(B90,'CC defect counts per cell'!A:B,2,FALSE)</f>
        <v>7</v>
      </c>
      <c r="T90" s="2" t="s">
        <v>822</v>
      </c>
    </row>
    <row r="91" spans="1:20" x14ac:dyDescent="0.2">
      <c r="A91" t="s">
        <v>211</v>
      </c>
      <c r="B91" s="14" t="s">
        <v>169</v>
      </c>
      <c r="C91" t="s">
        <v>208</v>
      </c>
      <c r="D91">
        <v>4041</v>
      </c>
      <c r="E91" s="5">
        <v>183.9</v>
      </c>
      <c r="F91" s="1">
        <v>178.37727272727301</v>
      </c>
      <c r="G91" s="1">
        <v>2.8696991410552402</v>
      </c>
      <c r="H91" s="2">
        <v>51.8</v>
      </c>
      <c r="I91" s="1">
        <v>42.790909090909103</v>
      </c>
      <c r="J91" s="1">
        <v>2.6027291703516</v>
      </c>
      <c r="K91" s="3">
        <v>9.0090909090909097</v>
      </c>
      <c r="L91" s="1">
        <v>3.4614015978750001</v>
      </c>
      <c r="M91" s="2" t="s">
        <v>16</v>
      </c>
      <c r="N91" s="1" t="s">
        <v>16</v>
      </c>
      <c r="O91" s="1" t="s">
        <v>16</v>
      </c>
      <c r="P91" s="3">
        <f t="shared" si="6"/>
        <v>9.0090909090909097</v>
      </c>
      <c r="Q91">
        <f t="shared" si="7"/>
        <v>1</v>
      </c>
      <c r="R91">
        <f t="shared" si="8"/>
        <v>1</v>
      </c>
      <c r="S91">
        <f>VLOOKUP(B91,'CC defect counts per cell'!A:B,2,FALSE)</f>
        <v>2</v>
      </c>
      <c r="T91" s="2" t="s">
        <v>822</v>
      </c>
    </row>
    <row r="92" spans="1:20" x14ac:dyDescent="0.2">
      <c r="A92" t="s">
        <v>212</v>
      </c>
      <c r="B92" s="14" t="s">
        <v>26</v>
      </c>
      <c r="C92" t="s">
        <v>208</v>
      </c>
      <c r="D92">
        <v>4041</v>
      </c>
      <c r="E92" s="5">
        <v>261</v>
      </c>
      <c r="F92" s="1">
        <v>231.45</v>
      </c>
      <c r="G92" s="1">
        <v>3.6513207003963499</v>
      </c>
      <c r="H92" s="2">
        <v>75.5</v>
      </c>
      <c r="I92" s="1">
        <v>51.440909090909102</v>
      </c>
      <c r="J92" s="1">
        <v>1.7292054577613101</v>
      </c>
      <c r="K92" s="3">
        <v>24.059090909090902</v>
      </c>
      <c r="L92" s="1">
        <v>13.913379003694899</v>
      </c>
      <c r="M92" s="2" t="s">
        <v>16</v>
      </c>
      <c r="N92" s="1" t="s">
        <v>16</v>
      </c>
      <c r="O92" s="1" t="s">
        <v>16</v>
      </c>
      <c r="P92" s="3">
        <f t="shared" si="6"/>
        <v>24.059090909090902</v>
      </c>
      <c r="Q92">
        <f t="shared" si="7"/>
        <v>1</v>
      </c>
      <c r="R92">
        <f t="shared" si="8"/>
        <v>1</v>
      </c>
      <c r="S92">
        <f>VLOOKUP(B92,'CC defect counts per cell'!A:B,2,FALSE)</f>
        <v>8</v>
      </c>
      <c r="T92" s="2" t="s">
        <v>822</v>
      </c>
    </row>
    <row r="93" spans="1:20" x14ac:dyDescent="0.2">
      <c r="A93" t="s">
        <v>213</v>
      </c>
      <c r="B93" s="14" t="s">
        <v>28</v>
      </c>
      <c r="C93" t="s">
        <v>208</v>
      </c>
      <c r="D93">
        <v>4041</v>
      </c>
      <c r="E93" s="5">
        <v>262.60000000000002</v>
      </c>
      <c r="F93" s="1">
        <v>237.35909090909101</v>
      </c>
      <c r="G93" s="1">
        <v>4.0004355823441102</v>
      </c>
      <c r="H93" s="2">
        <v>77.099999999999994</v>
      </c>
      <c r="I93" s="1">
        <v>57.340909090909101</v>
      </c>
      <c r="J93" s="1">
        <v>2.5516864807620601</v>
      </c>
      <c r="K93" s="3">
        <v>19.759090909090901</v>
      </c>
      <c r="L93" s="1">
        <v>7.7435417940490199</v>
      </c>
      <c r="M93" s="2" t="s">
        <v>16</v>
      </c>
      <c r="N93" s="1" t="s">
        <v>16</v>
      </c>
      <c r="O93" s="1" t="s">
        <v>16</v>
      </c>
      <c r="P93" s="3">
        <f t="shared" si="6"/>
        <v>19.759090909090901</v>
      </c>
      <c r="Q93">
        <f t="shared" si="7"/>
        <v>1</v>
      </c>
      <c r="R93">
        <f t="shared" si="8"/>
        <v>1</v>
      </c>
      <c r="S93">
        <f>VLOOKUP(B93,'CC defect counts per cell'!A:B,2,FALSE)</f>
        <v>8</v>
      </c>
      <c r="T93" s="2" t="s">
        <v>822</v>
      </c>
    </row>
    <row r="94" spans="1:20" x14ac:dyDescent="0.2">
      <c r="A94" t="s">
        <v>214</v>
      </c>
      <c r="B94" s="14" t="s">
        <v>215</v>
      </c>
      <c r="C94" t="s">
        <v>208</v>
      </c>
      <c r="D94">
        <v>2784</v>
      </c>
      <c r="E94" s="5">
        <v>172.5</v>
      </c>
      <c r="F94" s="1">
        <v>170.47272727272701</v>
      </c>
      <c r="G94" s="1">
        <v>2.2288544608816898</v>
      </c>
      <c r="H94" s="2">
        <v>40.4</v>
      </c>
      <c r="I94" s="1">
        <v>34.863636363636402</v>
      </c>
      <c r="J94" s="1">
        <v>1.76407144184924</v>
      </c>
      <c r="K94" s="3">
        <v>5.5363636363636299</v>
      </c>
      <c r="L94" s="1">
        <v>3.1384010335545001</v>
      </c>
      <c r="M94" s="2" t="s">
        <v>16</v>
      </c>
      <c r="N94" s="1" t="s">
        <v>16</v>
      </c>
      <c r="O94" s="1" t="s">
        <v>16</v>
      </c>
      <c r="P94" s="3">
        <f t="shared" si="6"/>
        <v>5.5363636363636299</v>
      </c>
      <c r="Q94">
        <f t="shared" si="7"/>
        <v>1</v>
      </c>
      <c r="R94">
        <f t="shared" si="8"/>
        <v>1</v>
      </c>
      <c r="S94">
        <f>VLOOKUP(B94,'CC defect counts per cell'!A:B,2,FALSE)</f>
        <v>1</v>
      </c>
      <c r="T94" s="2" t="s">
        <v>822</v>
      </c>
    </row>
    <row r="95" spans="1:20" x14ac:dyDescent="0.2">
      <c r="A95" t="s">
        <v>216</v>
      </c>
      <c r="B95" s="14" t="s">
        <v>30</v>
      </c>
      <c r="C95" t="s">
        <v>208</v>
      </c>
      <c r="D95">
        <v>2784</v>
      </c>
      <c r="E95" s="5">
        <v>228.5</v>
      </c>
      <c r="F95" s="1">
        <v>213.41363636363599</v>
      </c>
      <c r="G95" s="1">
        <v>2.5559073413686901</v>
      </c>
      <c r="H95" s="2">
        <v>54.2</v>
      </c>
      <c r="I95" s="1">
        <v>41.313636363636398</v>
      </c>
      <c r="J95" s="1">
        <v>1.2429977031528601</v>
      </c>
      <c r="K95" s="3">
        <v>12.886363636363599</v>
      </c>
      <c r="L95" s="1">
        <v>10.367166088623801</v>
      </c>
      <c r="M95" s="2" t="s">
        <v>16</v>
      </c>
      <c r="N95" s="1" t="s">
        <v>16</v>
      </c>
      <c r="O95" s="1" t="s">
        <v>16</v>
      </c>
      <c r="P95" s="3">
        <f t="shared" si="6"/>
        <v>12.886363636363599</v>
      </c>
      <c r="Q95">
        <f t="shared" si="7"/>
        <v>1</v>
      </c>
      <c r="R95">
        <f t="shared" si="8"/>
        <v>1</v>
      </c>
      <c r="S95">
        <f>VLOOKUP(B95,'CC defect counts per cell'!A:B,2,FALSE)</f>
        <v>8</v>
      </c>
      <c r="T95" s="2" t="s">
        <v>822</v>
      </c>
    </row>
    <row r="96" spans="1:20" x14ac:dyDescent="0.2">
      <c r="A96" t="s">
        <v>217</v>
      </c>
      <c r="B96" s="14" t="s">
        <v>32</v>
      </c>
      <c r="C96" t="s">
        <v>208</v>
      </c>
      <c r="D96">
        <v>2784</v>
      </c>
      <c r="E96" s="5">
        <v>238.2</v>
      </c>
      <c r="F96" s="1">
        <v>224.28181818181801</v>
      </c>
      <c r="G96" s="1">
        <v>3.3992487074193001</v>
      </c>
      <c r="H96" s="2">
        <v>64</v>
      </c>
      <c r="I96" s="1">
        <v>52.186363636363602</v>
      </c>
      <c r="J96" s="1">
        <v>2.0420100868519699</v>
      </c>
      <c r="K96" s="3">
        <v>11.8136363636364</v>
      </c>
      <c r="L96" s="1">
        <v>5.7852977513194599</v>
      </c>
      <c r="M96" s="2" t="s">
        <v>16</v>
      </c>
      <c r="N96" s="1" t="s">
        <v>16</v>
      </c>
      <c r="O96" s="1" t="s">
        <v>16</v>
      </c>
      <c r="P96" s="3">
        <f t="shared" si="6"/>
        <v>11.8136363636364</v>
      </c>
      <c r="Q96">
        <f t="shared" si="7"/>
        <v>1</v>
      </c>
      <c r="R96">
        <f t="shared" si="8"/>
        <v>1</v>
      </c>
      <c r="S96">
        <f>VLOOKUP(B96,'CC defect counts per cell'!A:B,2,FALSE)</f>
        <v>4</v>
      </c>
      <c r="T96" s="2" t="s">
        <v>822</v>
      </c>
    </row>
    <row r="97" spans="1:20" x14ac:dyDescent="0.2">
      <c r="A97" t="s">
        <v>218</v>
      </c>
      <c r="B97" s="14" t="s">
        <v>40</v>
      </c>
      <c r="C97" t="s">
        <v>208</v>
      </c>
      <c r="D97">
        <v>4105</v>
      </c>
      <c r="E97" s="5">
        <v>241.5</v>
      </c>
      <c r="F97" s="1">
        <v>230.65</v>
      </c>
      <c r="G97" s="1">
        <v>3.73920668948197</v>
      </c>
      <c r="H97" s="2">
        <v>59.2</v>
      </c>
      <c r="I97" s="1">
        <v>50.490909090909099</v>
      </c>
      <c r="J97" s="1">
        <v>1.6578554968648</v>
      </c>
      <c r="K97" s="3">
        <v>8.7090909090909108</v>
      </c>
      <c r="L97" s="1">
        <v>5.2532267894040201</v>
      </c>
      <c r="M97" s="2" t="s">
        <v>16</v>
      </c>
      <c r="N97" s="1" t="s">
        <v>16</v>
      </c>
      <c r="O97" s="1" t="s">
        <v>16</v>
      </c>
      <c r="P97" s="3">
        <f t="shared" si="6"/>
        <v>8.7090909090909108</v>
      </c>
      <c r="Q97">
        <f t="shared" si="7"/>
        <v>1</v>
      </c>
      <c r="R97">
        <f t="shared" si="8"/>
        <v>1</v>
      </c>
      <c r="S97">
        <f>VLOOKUP(B97,'CC defect counts per cell'!A:B,2,FALSE)</f>
        <v>4</v>
      </c>
      <c r="T97" s="2" t="s">
        <v>822</v>
      </c>
    </row>
    <row r="98" spans="1:20" x14ac:dyDescent="0.2">
      <c r="A98" t="s">
        <v>219</v>
      </c>
      <c r="B98" s="14" t="s">
        <v>220</v>
      </c>
      <c r="C98" t="s">
        <v>208</v>
      </c>
      <c r="D98">
        <v>33</v>
      </c>
      <c r="E98" s="5">
        <v>169.4</v>
      </c>
      <c r="F98" s="1">
        <v>176.64545454545501</v>
      </c>
      <c r="G98" s="1">
        <v>2.02877567412731</v>
      </c>
      <c r="H98" s="2">
        <v>35.6</v>
      </c>
      <c r="I98" s="1">
        <v>41.359090909090902</v>
      </c>
      <c r="J98" s="1">
        <v>1.6117600822611799</v>
      </c>
      <c r="K98" s="3">
        <v>-5.7590909090909097</v>
      </c>
      <c r="L98" s="1">
        <v>-3.5731688434740998</v>
      </c>
      <c r="M98" s="2" t="s">
        <v>16</v>
      </c>
      <c r="N98" s="1" t="s">
        <v>16</v>
      </c>
      <c r="O98" s="1" t="s">
        <v>16</v>
      </c>
      <c r="P98" s="3">
        <f t="shared" ref="P98:P129" si="9">IF(ISNUMBER(K98),K98,IF(N98&gt;0,N98,"NA"))</f>
        <v>-5.7590909090909097</v>
      </c>
      <c r="Q98">
        <f t="shared" ref="Q98:Q129" si="10">IF(B98=B99,0,1)</f>
        <v>1</v>
      </c>
      <c r="R98">
        <f t="shared" ref="R98:R129" si="11">IF(B98=B97,R97+1,1)</f>
        <v>1</v>
      </c>
      <c r="S98">
        <f>VLOOKUP(B98,'CC defect counts per cell'!A:B,2,FALSE)</f>
        <v>1</v>
      </c>
      <c r="T98" s="2" t="s">
        <v>3448</v>
      </c>
    </row>
    <row r="99" spans="1:20" x14ac:dyDescent="0.2">
      <c r="A99" t="s">
        <v>221</v>
      </c>
      <c r="B99" s="14" t="s">
        <v>222</v>
      </c>
      <c r="C99" t="s">
        <v>208</v>
      </c>
      <c r="D99">
        <v>33</v>
      </c>
      <c r="E99" s="5">
        <v>235</v>
      </c>
      <c r="F99" s="1">
        <v>233.93636363636401</v>
      </c>
      <c r="G99" s="1">
        <v>3.1903941321746898</v>
      </c>
      <c r="H99" s="2">
        <v>64</v>
      </c>
      <c r="I99" s="1">
        <v>55.636363636363598</v>
      </c>
      <c r="J99" s="1">
        <v>2.4406372030086598</v>
      </c>
      <c r="K99" s="3">
        <v>8.3636363636363704</v>
      </c>
      <c r="L99" s="1">
        <v>3.4268249100383299</v>
      </c>
      <c r="M99" s="2" t="s">
        <v>16</v>
      </c>
      <c r="N99" s="1" t="s">
        <v>16</v>
      </c>
      <c r="O99" s="1" t="s">
        <v>16</v>
      </c>
      <c r="P99" s="3">
        <f t="shared" si="9"/>
        <v>8.3636363636363704</v>
      </c>
      <c r="Q99">
        <f t="shared" si="10"/>
        <v>1</v>
      </c>
      <c r="R99">
        <f t="shared" si="11"/>
        <v>1</v>
      </c>
      <c r="S99">
        <f>VLOOKUP(B99,'CC defect counts per cell'!A:B,2,FALSE)</f>
        <v>1</v>
      </c>
      <c r="T99" s="2" t="s">
        <v>3448</v>
      </c>
    </row>
    <row r="100" spans="1:20" x14ac:dyDescent="0.2">
      <c r="A100" t="s">
        <v>223</v>
      </c>
      <c r="B100" s="14" t="s">
        <v>224</v>
      </c>
      <c r="C100" t="s">
        <v>208</v>
      </c>
      <c r="D100">
        <v>33</v>
      </c>
      <c r="E100" s="5">
        <v>238.2</v>
      </c>
      <c r="F100" s="1">
        <v>234.81363636363599</v>
      </c>
      <c r="G100" s="1">
        <v>3.2040592489833402</v>
      </c>
      <c r="H100" s="2">
        <v>67.3</v>
      </c>
      <c r="I100" s="1">
        <v>56.509090909090901</v>
      </c>
      <c r="J100" s="1">
        <v>2.46052822259756</v>
      </c>
      <c r="K100" s="3">
        <v>10.7909090909091</v>
      </c>
      <c r="L100" s="1">
        <v>4.3856067131460099</v>
      </c>
      <c r="M100" s="2" t="s">
        <v>16</v>
      </c>
      <c r="N100" s="1" t="s">
        <v>16</v>
      </c>
      <c r="O100" s="1" t="s">
        <v>16</v>
      </c>
      <c r="P100" s="3">
        <f t="shared" si="9"/>
        <v>10.7909090909091</v>
      </c>
      <c r="Q100">
        <f t="shared" si="10"/>
        <v>1</v>
      </c>
      <c r="R100">
        <f t="shared" si="11"/>
        <v>1</v>
      </c>
      <c r="S100">
        <f>VLOOKUP(B100,'CC defect counts per cell'!A:B,2,FALSE)</f>
        <v>1</v>
      </c>
      <c r="T100" s="2" t="s">
        <v>3448</v>
      </c>
    </row>
    <row r="101" spans="1:20" x14ac:dyDescent="0.2">
      <c r="A101" t="s">
        <v>225</v>
      </c>
      <c r="B101" s="14" t="s">
        <v>226</v>
      </c>
      <c r="C101" t="s">
        <v>208</v>
      </c>
      <c r="D101">
        <v>0</v>
      </c>
      <c r="E101" s="5">
        <v>174.2</v>
      </c>
      <c r="F101" s="1">
        <v>169.786363636364</v>
      </c>
      <c r="G101" s="1">
        <v>2.5109845260461698</v>
      </c>
      <c r="H101" s="2">
        <v>42.1</v>
      </c>
      <c r="I101" s="1">
        <v>36.1681818181818</v>
      </c>
      <c r="J101" s="1">
        <v>1.4004714728691701</v>
      </c>
      <c r="K101" s="3">
        <v>5.9318181818181799</v>
      </c>
      <c r="L101" s="1">
        <v>4.2355865840419797</v>
      </c>
      <c r="M101" s="2" t="s">
        <v>16</v>
      </c>
      <c r="N101" s="1" t="s">
        <v>16</v>
      </c>
      <c r="O101" s="1" t="s">
        <v>16</v>
      </c>
      <c r="P101" s="3">
        <f t="shared" si="9"/>
        <v>5.9318181818181799</v>
      </c>
      <c r="Q101">
        <f t="shared" si="10"/>
        <v>1</v>
      </c>
      <c r="R101">
        <f t="shared" si="11"/>
        <v>1</v>
      </c>
      <c r="S101">
        <f>VLOOKUP(B101,'CC defect counts per cell'!A:B,2,FALSE)</f>
        <v>1</v>
      </c>
      <c r="T101" s="2" t="s">
        <v>822</v>
      </c>
    </row>
    <row r="102" spans="1:20" x14ac:dyDescent="0.2">
      <c r="A102" t="s">
        <v>227</v>
      </c>
      <c r="B102" s="14" t="s">
        <v>228</v>
      </c>
      <c r="C102" t="s">
        <v>208</v>
      </c>
      <c r="D102">
        <v>0</v>
      </c>
      <c r="E102" s="5">
        <v>319.60000000000002</v>
      </c>
      <c r="F102" s="1">
        <v>331.505882352941</v>
      </c>
      <c r="G102" s="1">
        <v>5.70027089139578</v>
      </c>
      <c r="H102" s="2">
        <v>71.5</v>
      </c>
      <c r="I102" s="1">
        <v>84.035294117647098</v>
      </c>
      <c r="J102" s="1">
        <v>3.5998161717771402</v>
      </c>
      <c r="K102" s="3">
        <v>-12.5352941176471</v>
      </c>
      <c r="L102" s="1">
        <v>-3.4822039569477998</v>
      </c>
      <c r="M102" s="2" t="s">
        <v>16</v>
      </c>
      <c r="N102" s="1" t="s">
        <v>16</v>
      </c>
      <c r="O102" s="1" t="s">
        <v>16</v>
      </c>
      <c r="P102" s="3">
        <f t="shared" si="9"/>
        <v>-12.5352941176471</v>
      </c>
      <c r="Q102">
        <f t="shared" si="10"/>
        <v>1</v>
      </c>
      <c r="R102">
        <f t="shared" si="11"/>
        <v>1</v>
      </c>
      <c r="S102">
        <f>VLOOKUP(B102,'CC defect counts per cell'!A:B,2,FALSE)</f>
        <v>1</v>
      </c>
      <c r="T102" s="2" t="s">
        <v>822</v>
      </c>
    </row>
    <row r="103" spans="1:20" x14ac:dyDescent="0.2">
      <c r="A103" t="s">
        <v>229</v>
      </c>
      <c r="B103" s="14" t="s">
        <v>195</v>
      </c>
      <c r="C103" t="s">
        <v>208</v>
      </c>
      <c r="D103">
        <v>1151</v>
      </c>
      <c r="E103" s="5">
        <v>193.6</v>
      </c>
      <c r="F103" s="1">
        <v>181.8</v>
      </c>
      <c r="G103" s="1">
        <v>2.4483230412438899</v>
      </c>
      <c r="H103" s="2">
        <v>48.5</v>
      </c>
      <c r="I103" s="1">
        <v>36.240909090909099</v>
      </c>
      <c r="J103" s="1">
        <v>1.3696225030517699</v>
      </c>
      <c r="K103" s="3">
        <v>12.259090909090901</v>
      </c>
      <c r="L103" s="1">
        <v>8.9507078642292903</v>
      </c>
      <c r="M103" s="2" t="s">
        <v>16</v>
      </c>
      <c r="N103" s="1" t="s">
        <v>16</v>
      </c>
      <c r="O103" s="1" t="s">
        <v>16</v>
      </c>
      <c r="P103" s="3">
        <f t="shared" si="9"/>
        <v>12.259090909090901</v>
      </c>
      <c r="Q103">
        <f t="shared" si="10"/>
        <v>1</v>
      </c>
      <c r="R103">
        <f t="shared" si="11"/>
        <v>1</v>
      </c>
      <c r="S103">
        <f>VLOOKUP(B103,'CC defect counts per cell'!A:B,2,FALSE)</f>
        <v>3</v>
      </c>
      <c r="T103" s="2" t="s">
        <v>822</v>
      </c>
    </row>
    <row r="104" spans="1:20" x14ac:dyDescent="0.2">
      <c r="A104" t="s">
        <v>230</v>
      </c>
      <c r="B104" s="14" t="s">
        <v>231</v>
      </c>
      <c r="C104" t="s">
        <v>208</v>
      </c>
      <c r="D104">
        <v>1151</v>
      </c>
      <c r="E104" s="5">
        <v>288.7</v>
      </c>
      <c r="F104" s="1">
        <v>283.97272727272701</v>
      </c>
      <c r="G104" s="1">
        <v>4.99668288235703</v>
      </c>
      <c r="H104" s="2">
        <v>50.4</v>
      </c>
      <c r="I104" s="1">
        <v>60.518181818181802</v>
      </c>
      <c r="J104" s="1">
        <v>2.8913065696417699</v>
      </c>
      <c r="K104" s="3">
        <v>-10.1181818181818</v>
      </c>
      <c r="L104" s="1">
        <v>-3.4995188419038699</v>
      </c>
      <c r="M104" s="2" t="s">
        <v>16</v>
      </c>
      <c r="N104" s="1" t="s">
        <v>16</v>
      </c>
      <c r="O104" s="1" t="s">
        <v>16</v>
      </c>
      <c r="P104" s="3">
        <f t="shared" si="9"/>
        <v>-10.1181818181818</v>
      </c>
      <c r="Q104">
        <f t="shared" si="10"/>
        <v>1</v>
      </c>
      <c r="R104">
        <f t="shared" si="11"/>
        <v>1</v>
      </c>
      <c r="S104">
        <f>VLOOKUP(B104,'CC defect counts per cell'!A:B,2,FALSE)</f>
        <v>1</v>
      </c>
      <c r="T104" s="2" t="s">
        <v>822</v>
      </c>
    </row>
    <row r="105" spans="1:20" x14ac:dyDescent="0.2">
      <c r="A105" t="s">
        <v>232</v>
      </c>
      <c r="B105" s="14" t="s">
        <v>94</v>
      </c>
      <c r="C105" t="s">
        <v>208</v>
      </c>
      <c r="D105">
        <v>478</v>
      </c>
      <c r="E105" s="5">
        <v>231.8</v>
      </c>
      <c r="F105" s="1">
        <v>219.713636363636</v>
      </c>
      <c r="G105" s="1">
        <v>2.36286659126971</v>
      </c>
      <c r="H105" s="2">
        <v>51.1</v>
      </c>
      <c r="I105" s="1">
        <v>39.804545454545497</v>
      </c>
      <c r="J105" s="1">
        <v>1.3534707669111701</v>
      </c>
      <c r="K105" s="3">
        <v>11.295454545454501</v>
      </c>
      <c r="L105" s="1">
        <v>8.3455474780829597</v>
      </c>
      <c r="M105" s="2" t="s">
        <v>16</v>
      </c>
      <c r="N105" s="1" t="s">
        <v>16</v>
      </c>
      <c r="O105" s="1" t="s">
        <v>16</v>
      </c>
      <c r="P105" s="3">
        <f t="shared" si="9"/>
        <v>11.295454545454501</v>
      </c>
      <c r="Q105">
        <f t="shared" si="10"/>
        <v>1</v>
      </c>
      <c r="R105">
        <f t="shared" si="11"/>
        <v>1</v>
      </c>
      <c r="S105">
        <f>VLOOKUP(B105,'CC defect counts per cell'!A:B,2,FALSE)</f>
        <v>4</v>
      </c>
      <c r="T105" s="2" t="s">
        <v>822</v>
      </c>
    </row>
    <row r="106" spans="1:20" x14ac:dyDescent="0.2">
      <c r="A106" t="s">
        <v>233</v>
      </c>
      <c r="B106" s="14" t="s">
        <v>197</v>
      </c>
      <c r="C106" t="s">
        <v>208</v>
      </c>
      <c r="D106">
        <v>528</v>
      </c>
      <c r="E106" s="5">
        <v>261</v>
      </c>
      <c r="F106" s="1">
        <v>274.66818181818201</v>
      </c>
      <c r="G106" s="1">
        <v>4.3257134136228403</v>
      </c>
      <c r="H106" s="2">
        <v>68.900000000000006</v>
      </c>
      <c r="I106" s="1">
        <v>85.3363636363636</v>
      </c>
      <c r="J106" s="1">
        <v>4.2281984742514602</v>
      </c>
      <c r="K106" s="3">
        <v>-16.436363636363598</v>
      </c>
      <c r="L106" s="1">
        <v>-3.8873207434458101</v>
      </c>
      <c r="M106" s="2" t="s">
        <v>16</v>
      </c>
      <c r="N106" s="1" t="s">
        <v>16</v>
      </c>
      <c r="O106" s="1" t="s">
        <v>16</v>
      </c>
      <c r="P106" s="3">
        <f t="shared" si="9"/>
        <v>-16.436363636363598</v>
      </c>
      <c r="Q106">
        <f t="shared" si="10"/>
        <v>1</v>
      </c>
      <c r="R106">
        <f t="shared" si="11"/>
        <v>1</v>
      </c>
      <c r="S106">
        <f>VLOOKUP(B106,'CC defect counts per cell'!A:B,2,FALSE)</f>
        <v>3</v>
      </c>
      <c r="T106" s="2" t="s">
        <v>822</v>
      </c>
    </row>
    <row r="107" spans="1:20" x14ac:dyDescent="0.2">
      <c r="A107" t="s">
        <v>234</v>
      </c>
      <c r="B107" s="14" t="s">
        <v>100</v>
      </c>
      <c r="C107" t="s">
        <v>208</v>
      </c>
      <c r="D107">
        <v>8</v>
      </c>
      <c r="E107" s="5">
        <v>207.2</v>
      </c>
      <c r="F107" s="1">
        <v>198.845454545455</v>
      </c>
      <c r="G107" s="1">
        <v>3.49172181196057</v>
      </c>
      <c r="H107" s="2">
        <v>58.9</v>
      </c>
      <c r="I107" s="1">
        <v>48.204545454545503</v>
      </c>
      <c r="J107" s="1">
        <v>2.4056436170225202</v>
      </c>
      <c r="K107" s="3">
        <v>10.695454545454499</v>
      </c>
      <c r="L107" s="1">
        <v>4.4459846295488896</v>
      </c>
      <c r="M107" s="2" t="s">
        <v>16</v>
      </c>
      <c r="N107" s="1" t="s">
        <v>16</v>
      </c>
      <c r="O107" s="1" t="s">
        <v>16</v>
      </c>
      <c r="P107" s="3">
        <f t="shared" si="9"/>
        <v>10.695454545454499</v>
      </c>
      <c r="Q107">
        <f t="shared" si="10"/>
        <v>1</v>
      </c>
      <c r="R107">
        <f t="shared" si="11"/>
        <v>1</v>
      </c>
      <c r="S107">
        <f>VLOOKUP(B107,'CC defect counts per cell'!A:B,2,FALSE)</f>
        <v>4</v>
      </c>
      <c r="T107" s="2" t="s">
        <v>822</v>
      </c>
    </row>
    <row r="108" spans="1:20" x14ac:dyDescent="0.2">
      <c r="A108" t="s">
        <v>235</v>
      </c>
      <c r="B108" s="14" t="s">
        <v>236</v>
      </c>
      <c r="C108" t="s">
        <v>208</v>
      </c>
      <c r="D108">
        <v>21</v>
      </c>
      <c r="E108" s="5">
        <v>146.69999999999999</v>
      </c>
      <c r="F108" s="1">
        <v>144.69999999999999</v>
      </c>
      <c r="G108" s="1">
        <v>1.52190356993815</v>
      </c>
      <c r="H108" s="2">
        <v>35.9</v>
      </c>
      <c r="I108" s="1">
        <v>30.727272727272702</v>
      </c>
      <c r="J108" s="1">
        <v>1.08679599793408</v>
      </c>
      <c r="K108" s="3">
        <v>5.1727272727272702</v>
      </c>
      <c r="L108" s="1">
        <v>4.7596119994554904</v>
      </c>
      <c r="M108" s="2" t="s">
        <v>16</v>
      </c>
      <c r="N108" s="1" t="s">
        <v>16</v>
      </c>
      <c r="O108" s="1" t="s">
        <v>16</v>
      </c>
      <c r="P108" s="3">
        <f t="shared" si="9"/>
        <v>5.1727272727272702</v>
      </c>
      <c r="Q108">
        <f t="shared" si="10"/>
        <v>1</v>
      </c>
      <c r="R108">
        <f t="shared" si="11"/>
        <v>1</v>
      </c>
      <c r="S108">
        <f>VLOOKUP(B108,'CC defect counts per cell'!A:B,2,FALSE)</f>
        <v>1</v>
      </c>
      <c r="T108" s="2" t="s">
        <v>3449</v>
      </c>
    </row>
    <row r="109" spans="1:20" s="8" customFormat="1" x14ac:dyDescent="0.2">
      <c r="A109" s="8" t="s">
        <v>17</v>
      </c>
      <c r="B109" s="14" t="s">
        <v>18</v>
      </c>
      <c r="C109" s="8" t="s">
        <v>15</v>
      </c>
      <c r="D109" s="8">
        <v>3195</v>
      </c>
      <c r="E109" s="7">
        <v>241.1</v>
      </c>
      <c r="F109" s="9">
        <v>231.3</v>
      </c>
      <c r="G109" s="9">
        <v>3.0411464003844699</v>
      </c>
      <c r="H109" s="6">
        <v>60.1</v>
      </c>
      <c r="I109" s="9">
        <v>53.181818181818201</v>
      </c>
      <c r="J109" s="9">
        <v>2.2672904667479301</v>
      </c>
      <c r="K109" s="10">
        <v>6.9181818181818198</v>
      </c>
      <c r="L109" s="9">
        <v>3.05129930180708</v>
      </c>
      <c r="M109" s="6" t="s">
        <v>16</v>
      </c>
      <c r="N109" s="9" t="s">
        <v>16</v>
      </c>
      <c r="O109" s="9" t="s">
        <v>16</v>
      </c>
      <c r="P109" s="10">
        <f t="shared" si="9"/>
        <v>6.9181818181818198</v>
      </c>
      <c r="Q109" s="8">
        <f t="shared" si="10"/>
        <v>1</v>
      </c>
      <c r="R109" s="8">
        <f t="shared" si="11"/>
        <v>1</v>
      </c>
      <c r="S109" s="8">
        <f>VLOOKUP(B109,'CC defect counts per cell'!A:B,2,FALSE)</f>
        <v>3</v>
      </c>
      <c r="T109" s="6" t="s">
        <v>822</v>
      </c>
    </row>
    <row r="110" spans="1:20" s="8" customFormat="1" x14ac:dyDescent="0.2">
      <c r="A110" s="8" t="s">
        <v>19</v>
      </c>
      <c r="B110" s="14" t="s">
        <v>20</v>
      </c>
      <c r="C110" s="8" t="s">
        <v>15</v>
      </c>
      <c r="D110" s="8">
        <v>2045</v>
      </c>
      <c r="E110" s="7">
        <v>218.2</v>
      </c>
      <c r="F110" s="9">
        <v>210.73636363636399</v>
      </c>
      <c r="G110" s="9">
        <v>2.7895289676703201</v>
      </c>
      <c r="H110" s="6">
        <v>45.9</v>
      </c>
      <c r="I110" s="9">
        <v>40.295454545454497</v>
      </c>
      <c r="J110" s="9">
        <v>1.6726019857089101</v>
      </c>
      <c r="K110" s="10">
        <v>5.6045454545454501</v>
      </c>
      <c r="L110" s="9">
        <v>3.3507944522557902</v>
      </c>
      <c r="M110" s="6" t="s">
        <v>16</v>
      </c>
      <c r="N110" s="9" t="s">
        <v>16</v>
      </c>
      <c r="O110" s="9" t="s">
        <v>16</v>
      </c>
      <c r="P110" s="10">
        <f t="shared" si="9"/>
        <v>5.6045454545454501</v>
      </c>
      <c r="Q110" s="8">
        <f t="shared" si="10"/>
        <v>1</v>
      </c>
      <c r="R110" s="8">
        <f t="shared" si="11"/>
        <v>1</v>
      </c>
      <c r="S110" s="8">
        <f>VLOOKUP(B110,'CC defect counts per cell'!A:B,2,FALSE)</f>
        <v>7</v>
      </c>
      <c r="T110" s="6" t="s">
        <v>822</v>
      </c>
    </row>
    <row r="111" spans="1:20" s="8" customFormat="1" x14ac:dyDescent="0.2">
      <c r="A111" s="8" t="s">
        <v>21</v>
      </c>
      <c r="B111" s="14" t="s">
        <v>22</v>
      </c>
      <c r="C111" s="8" t="s">
        <v>15</v>
      </c>
      <c r="D111" s="8">
        <v>2021</v>
      </c>
      <c r="E111" s="7">
        <v>287.5</v>
      </c>
      <c r="F111" s="9">
        <v>297.786363636364</v>
      </c>
      <c r="G111" s="9">
        <v>3.9022942524751301</v>
      </c>
      <c r="H111" s="6">
        <v>67.099999999999994</v>
      </c>
      <c r="I111" s="9">
        <v>76.8</v>
      </c>
      <c r="J111" s="9">
        <v>2.46131981629678</v>
      </c>
      <c r="K111" s="10">
        <v>-9.6999999999999993</v>
      </c>
      <c r="L111" s="9">
        <v>-3.94097505564892</v>
      </c>
      <c r="M111" s="6" t="s">
        <v>16</v>
      </c>
      <c r="N111" s="9" t="s">
        <v>16</v>
      </c>
      <c r="O111" s="9" t="s">
        <v>16</v>
      </c>
      <c r="P111" s="10">
        <f t="shared" si="9"/>
        <v>-9.6999999999999993</v>
      </c>
      <c r="Q111" s="8">
        <f t="shared" si="10"/>
        <v>1</v>
      </c>
      <c r="R111" s="8">
        <f t="shared" si="11"/>
        <v>1</v>
      </c>
      <c r="S111" s="8">
        <f>VLOOKUP(B111,'CC defect counts per cell'!A:B,2,FALSE)</f>
        <v>1</v>
      </c>
      <c r="T111" s="6" t="s">
        <v>822</v>
      </c>
    </row>
    <row r="112" spans="1:20" s="8" customFormat="1" x14ac:dyDescent="0.2">
      <c r="A112" s="8" t="s">
        <v>25</v>
      </c>
      <c r="B112" s="14" t="s">
        <v>26</v>
      </c>
      <c r="C112" s="8" t="s">
        <v>15</v>
      </c>
      <c r="D112" s="8">
        <v>4041</v>
      </c>
      <c r="E112" s="7">
        <v>263.8</v>
      </c>
      <c r="F112" s="9">
        <v>231.45</v>
      </c>
      <c r="G112" s="9">
        <v>3.6513207003963499</v>
      </c>
      <c r="H112" s="6">
        <v>80.8</v>
      </c>
      <c r="I112" s="9">
        <v>51.440909090909102</v>
      </c>
      <c r="J112" s="9">
        <v>1.7292054577613101</v>
      </c>
      <c r="K112" s="10">
        <v>29.359090909090899</v>
      </c>
      <c r="L112" s="9">
        <v>16.978370486466201</v>
      </c>
      <c r="M112" s="6" t="s">
        <v>16</v>
      </c>
      <c r="N112" s="9" t="s">
        <v>16</v>
      </c>
      <c r="O112" s="9" t="s">
        <v>16</v>
      </c>
      <c r="P112" s="10">
        <f t="shared" si="9"/>
        <v>29.359090909090899</v>
      </c>
      <c r="Q112" s="8">
        <f t="shared" si="10"/>
        <v>1</v>
      </c>
      <c r="R112" s="8">
        <f t="shared" si="11"/>
        <v>1</v>
      </c>
      <c r="S112" s="8">
        <f>VLOOKUP(B112,'CC defect counts per cell'!A:B,2,FALSE)</f>
        <v>8</v>
      </c>
      <c r="T112" s="6" t="s">
        <v>822</v>
      </c>
    </row>
    <row r="113" spans="1:20" s="8" customFormat="1" x14ac:dyDescent="0.2">
      <c r="A113" s="8" t="s">
        <v>27</v>
      </c>
      <c r="B113" s="14" t="s">
        <v>28</v>
      </c>
      <c r="C113" s="8" t="s">
        <v>15</v>
      </c>
      <c r="D113" s="8">
        <v>4041</v>
      </c>
      <c r="E113" s="7">
        <v>249.3</v>
      </c>
      <c r="F113" s="9">
        <v>237.35909090909101</v>
      </c>
      <c r="G113" s="9">
        <v>4.0004355823441102</v>
      </c>
      <c r="H113" s="6">
        <v>66.3</v>
      </c>
      <c r="I113" s="9">
        <v>57.340909090909101</v>
      </c>
      <c r="J113" s="9">
        <v>2.5516864807620601</v>
      </c>
      <c r="K113" s="10">
        <v>8.9590909090909001</v>
      </c>
      <c r="L113" s="9">
        <v>3.5110469004073201</v>
      </c>
      <c r="M113" s="6" t="s">
        <v>16</v>
      </c>
      <c r="N113" s="9" t="s">
        <v>16</v>
      </c>
      <c r="O113" s="9" t="s">
        <v>16</v>
      </c>
      <c r="P113" s="10">
        <f t="shared" si="9"/>
        <v>8.9590909090909001</v>
      </c>
      <c r="Q113" s="8">
        <f t="shared" si="10"/>
        <v>1</v>
      </c>
      <c r="R113" s="8">
        <f t="shared" si="11"/>
        <v>1</v>
      </c>
      <c r="S113" s="8">
        <f>VLOOKUP(B113,'CC defect counts per cell'!A:B,2,FALSE)</f>
        <v>8</v>
      </c>
      <c r="T113" s="6" t="s">
        <v>822</v>
      </c>
    </row>
    <row r="114" spans="1:20" s="8" customFormat="1" x14ac:dyDescent="0.2">
      <c r="A114" s="8" t="s">
        <v>29</v>
      </c>
      <c r="B114" s="14" t="s">
        <v>30</v>
      </c>
      <c r="C114" s="8" t="s">
        <v>15</v>
      </c>
      <c r="D114" s="8">
        <v>2784</v>
      </c>
      <c r="E114" s="7">
        <v>226.5</v>
      </c>
      <c r="F114" s="9">
        <v>213.41363636363599</v>
      </c>
      <c r="G114" s="9">
        <v>2.5559073413686901</v>
      </c>
      <c r="H114" s="6">
        <v>51.9</v>
      </c>
      <c r="I114" s="9">
        <v>41.313636363636398</v>
      </c>
      <c r="J114" s="9">
        <v>1.2429977031528601</v>
      </c>
      <c r="K114" s="10">
        <v>10.5863636363636</v>
      </c>
      <c r="L114" s="9">
        <v>8.5168006421181097</v>
      </c>
      <c r="M114" s="6" t="s">
        <v>16</v>
      </c>
      <c r="N114" s="9" t="s">
        <v>16</v>
      </c>
      <c r="O114" s="9" t="s">
        <v>16</v>
      </c>
      <c r="P114" s="10">
        <f t="shared" si="9"/>
        <v>10.5863636363636</v>
      </c>
      <c r="Q114" s="8">
        <f t="shared" si="10"/>
        <v>1</v>
      </c>
      <c r="R114" s="8">
        <f t="shared" si="11"/>
        <v>1</v>
      </c>
      <c r="S114" s="8">
        <f>VLOOKUP(B114,'CC defect counts per cell'!A:B,2,FALSE)</f>
        <v>8</v>
      </c>
      <c r="T114" s="6" t="s">
        <v>822</v>
      </c>
    </row>
    <row r="115" spans="1:20" s="8" customFormat="1" x14ac:dyDescent="0.2">
      <c r="A115" s="8" t="s">
        <v>31</v>
      </c>
      <c r="B115" s="14" t="s">
        <v>32</v>
      </c>
      <c r="C115" s="8" t="s">
        <v>15</v>
      </c>
      <c r="D115" s="8">
        <v>2784</v>
      </c>
      <c r="E115" s="7">
        <v>234.7</v>
      </c>
      <c r="F115" s="9">
        <v>224.28181818181801</v>
      </c>
      <c r="G115" s="9">
        <v>3.3992487074193001</v>
      </c>
      <c r="H115" s="6">
        <v>60.2</v>
      </c>
      <c r="I115" s="9">
        <v>52.186363636363602</v>
      </c>
      <c r="J115" s="9">
        <v>2.0420100868519699</v>
      </c>
      <c r="K115" s="10">
        <v>8.0136363636363708</v>
      </c>
      <c r="L115" s="9">
        <v>3.9243862776360898</v>
      </c>
      <c r="M115" s="6" t="s">
        <v>16</v>
      </c>
      <c r="N115" s="9" t="s">
        <v>16</v>
      </c>
      <c r="O115" s="9" t="s">
        <v>16</v>
      </c>
      <c r="P115" s="10">
        <f t="shared" si="9"/>
        <v>8.0136363636363708</v>
      </c>
      <c r="Q115" s="8">
        <f t="shared" si="10"/>
        <v>1</v>
      </c>
      <c r="R115" s="8">
        <f t="shared" si="11"/>
        <v>1</v>
      </c>
      <c r="S115" s="8">
        <f>VLOOKUP(B115,'CC defect counts per cell'!A:B,2,FALSE)</f>
        <v>4</v>
      </c>
      <c r="T115" s="6" t="s">
        <v>822</v>
      </c>
    </row>
    <row r="116" spans="1:20" s="8" customFormat="1" x14ac:dyDescent="0.2">
      <c r="A116" s="8" t="s">
        <v>33</v>
      </c>
      <c r="B116" s="14" t="s">
        <v>34</v>
      </c>
      <c r="C116" s="8" t="s">
        <v>15</v>
      </c>
      <c r="D116" s="8">
        <v>33</v>
      </c>
      <c r="E116" s="7">
        <v>236.8</v>
      </c>
      <c r="F116" s="9">
        <v>221.89090909090899</v>
      </c>
      <c r="G116" s="9">
        <v>1.9854012646863499</v>
      </c>
      <c r="H116" s="6">
        <v>60.2</v>
      </c>
      <c r="I116" s="9">
        <v>47.713636363636397</v>
      </c>
      <c r="J116" s="9">
        <v>2.0105188751131302</v>
      </c>
      <c r="K116" s="10">
        <v>12.486363636363601</v>
      </c>
      <c r="L116" s="9">
        <v>6.21051798663719</v>
      </c>
      <c r="M116" s="6" t="s">
        <v>16</v>
      </c>
      <c r="N116" s="9" t="s">
        <v>16</v>
      </c>
      <c r="O116" s="9" t="s">
        <v>16</v>
      </c>
      <c r="P116" s="10">
        <f t="shared" si="9"/>
        <v>12.486363636363601</v>
      </c>
      <c r="Q116" s="8">
        <f t="shared" si="10"/>
        <v>1</v>
      </c>
      <c r="R116" s="8">
        <f t="shared" si="11"/>
        <v>1</v>
      </c>
      <c r="S116" s="8">
        <f>VLOOKUP(B116,'CC defect counts per cell'!A:B,2,FALSE)</f>
        <v>1</v>
      </c>
      <c r="T116" s="6" t="s">
        <v>3450</v>
      </c>
    </row>
    <row r="117" spans="1:20" s="8" customFormat="1" x14ac:dyDescent="0.2">
      <c r="A117" s="8" t="s">
        <v>35</v>
      </c>
      <c r="B117" s="14" t="s">
        <v>36</v>
      </c>
      <c r="C117" s="8" t="s">
        <v>15</v>
      </c>
      <c r="D117" s="8">
        <v>33</v>
      </c>
      <c r="E117" s="7">
        <v>295.89999999999998</v>
      </c>
      <c r="F117" s="9">
        <v>294.05454545454501</v>
      </c>
      <c r="G117" s="9">
        <v>3.2854263001969701</v>
      </c>
      <c r="H117" s="6">
        <v>56.9</v>
      </c>
      <c r="I117" s="9">
        <v>70.545454545454504</v>
      </c>
      <c r="J117" s="9">
        <v>2.75900728743532</v>
      </c>
      <c r="K117" s="10">
        <v>-13.6454545454545</v>
      </c>
      <c r="L117" s="9">
        <v>-4.9457841621501801</v>
      </c>
      <c r="M117" s="6" t="s">
        <v>16</v>
      </c>
      <c r="N117" s="9" t="s">
        <v>16</v>
      </c>
      <c r="O117" s="9" t="s">
        <v>16</v>
      </c>
      <c r="P117" s="10">
        <f t="shared" si="9"/>
        <v>-13.6454545454545</v>
      </c>
      <c r="Q117" s="8">
        <f t="shared" si="10"/>
        <v>1</v>
      </c>
      <c r="R117" s="8">
        <f t="shared" si="11"/>
        <v>1</v>
      </c>
      <c r="S117" s="8">
        <f>VLOOKUP(B117,'CC defect counts per cell'!A:B,2,FALSE)</f>
        <v>1</v>
      </c>
      <c r="T117" s="6" t="s">
        <v>3450</v>
      </c>
    </row>
    <row r="118" spans="1:20" s="8" customFormat="1" x14ac:dyDescent="0.2">
      <c r="A118" s="8" t="s">
        <v>37</v>
      </c>
      <c r="B118" s="14" t="s">
        <v>38</v>
      </c>
      <c r="C118" s="8" t="s">
        <v>15</v>
      </c>
      <c r="D118" s="8">
        <v>33</v>
      </c>
      <c r="E118" s="7">
        <v>298</v>
      </c>
      <c r="F118" s="9">
        <v>300.09545454545503</v>
      </c>
      <c r="G118" s="9">
        <v>3.57710674158497</v>
      </c>
      <c r="H118" s="6">
        <v>59</v>
      </c>
      <c r="I118" s="9">
        <v>76.5772727272727</v>
      </c>
      <c r="J118" s="9">
        <v>3.04770511918501</v>
      </c>
      <c r="K118" s="10">
        <v>-17.5772727272727</v>
      </c>
      <c r="L118" s="9">
        <v>-5.7673797299566498</v>
      </c>
      <c r="M118" s="6" t="s">
        <v>16</v>
      </c>
      <c r="N118" s="9" t="s">
        <v>16</v>
      </c>
      <c r="O118" s="9" t="s">
        <v>16</v>
      </c>
      <c r="P118" s="10">
        <f t="shared" si="9"/>
        <v>-17.5772727272727</v>
      </c>
      <c r="Q118" s="8">
        <f t="shared" si="10"/>
        <v>1</v>
      </c>
      <c r="R118" s="8">
        <f t="shared" si="11"/>
        <v>1</v>
      </c>
      <c r="S118" s="8">
        <f>VLOOKUP(B118,'CC defect counts per cell'!A:B,2,FALSE)</f>
        <v>1</v>
      </c>
      <c r="T118" s="6" t="s">
        <v>3450</v>
      </c>
    </row>
    <row r="119" spans="1:20" s="8" customFormat="1" x14ac:dyDescent="0.2">
      <c r="A119" s="8" t="s">
        <v>39</v>
      </c>
      <c r="B119" s="14" t="s">
        <v>40</v>
      </c>
      <c r="C119" s="8" t="s">
        <v>15</v>
      </c>
      <c r="D119" s="8">
        <v>4105</v>
      </c>
      <c r="E119" s="7">
        <v>238.9</v>
      </c>
      <c r="F119" s="9">
        <v>230.65</v>
      </c>
      <c r="G119" s="9">
        <v>3.73920668948197</v>
      </c>
      <c r="H119" s="6">
        <v>58</v>
      </c>
      <c r="I119" s="9">
        <v>50.490909090909099</v>
      </c>
      <c r="J119" s="9">
        <v>1.6578554968648</v>
      </c>
      <c r="K119" s="10">
        <v>7.5090909090909097</v>
      </c>
      <c r="L119" s="9">
        <v>4.5294001336615004</v>
      </c>
      <c r="M119" s="6" t="s">
        <v>16</v>
      </c>
      <c r="N119" s="9" t="s">
        <v>16</v>
      </c>
      <c r="O119" s="9" t="s">
        <v>16</v>
      </c>
      <c r="P119" s="10">
        <f t="shared" si="9"/>
        <v>7.5090909090909097</v>
      </c>
      <c r="Q119" s="8">
        <f t="shared" si="10"/>
        <v>1</v>
      </c>
      <c r="R119" s="8">
        <f t="shared" si="11"/>
        <v>1</v>
      </c>
      <c r="S119" s="8">
        <f>VLOOKUP(B119,'CC defect counts per cell'!A:B,2,FALSE)</f>
        <v>4</v>
      </c>
      <c r="T119" s="6" t="s">
        <v>822</v>
      </c>
    </row>
    <row r="120" spans="1:20" s="8" customFormat="1" x14ac:dyDescent="0.2">
      <c r="A120" s="8" t="s">
        <v>45</v>
      </c>
      <c r="B120" s="14" t="s">
        <v>46</v>
      </c>
      <c r="C120" s="8" t="s">
        <v>15</v>
      </c>
      <c r="D120" s="8">
        <v>6365</v>
      </c>
      <c r="E120" s="7">
        <v>316.8</v>
      </c>
      <c r="F120" s="9">
        <v>306.47727272727298</v>
      </c>
      <c r="G120" s="9">
        <v>5.8061487783524504</v>
      </c>
      <c r="H120" s="6">
        <v>92.4</v>
      </c>
      <c r="I120" s="9">
        <v>81.759090909090901</v>
      </c>
      <c r="J120" s="9">
        <v>3.02240192891571</v>
      </c>
      <c r="K120" s="10">
        <v>10.6409090909091</v>
      </c>
      <c r="L120" s="9">
        <v>3.5206796915744798</v>
      </c>
      <c r="M120" s="6" t="s">
        <v>16</v>
      </c>
      <c r="N120" s="9" t="s">
        <v>16</v>
      </c>
      <c r="O120" s="9" t="s">
        <v>16</v>
      </c>
      <c r="P120" s="10">
        <f t="shared" si="9"/>
        <v>10.6409090909091</v>
      </c>
      <c r="Q120" s="8">
        <f t="shared" si="10"/>
        <v>1</v>
      </c>
      <c r="R120" s="8">
        <f t="shared" si="11"/>
        <v>1</v>
      </c>
      <c r="S120" s="8">
        <f>VLOOKUP(B120,'CC defect counts per cell'!A:B,2,FALSE)</f>
        <v>3</v>
      </c>
      <c r="T120" s="6" t="s">
        <v>822</v>
      </c>
    </row>
    <row r="121" spans="1:20" s="8" customFormat="1" x14ac:dyDescent="0.2">
      <c r="A121" s="8" t="s">
        <v>47</v>
      </c>
      <c r="B121" s="14" t="s">
        <v>48</v>
      </c>
      <c r="C121" s="8" t="s">
        <v>15</v>
      </c>
      <c r="D121" s="8">
        <v>5</v>
      </c>
      <c r="E121" s="7">
        <v>289.60000000000002</v>
      </c>
      <c r="F121" s="9">
        <v>300.45454545454498</v>
      </c>
      <c r="G121" s="9">
        <v>3.62999767450107</v>
      </c>
      <c r="H121" s="6">
        <v>69.2</v>
      </c>
      <c r="I121" s="9">
        <v>78.995454545454507</v>
      </c>
      <c r="J121" s="9">
        <v>2.7691286703715301</v>
      </c>
      <c r="K121" s="10">
        <v>-9.7954545454545503</v>
      </c>
      <c r="L121" s="9">
        <v>-3.5373778944480399</v>
      </c>
      <c r="M121" s="6" t="s">
        <v>16</v>
      </c>
      <c r="N121" s="9" t="s">
        <v>16</v>
      </c>
      <c r="O121" s="9" t="s">
        <v>16</v>
      </c>
      <c r="P121" s="10">
        <f t="shared" si="9"/>
        <v>-9.7954545454545503</v>
      </c>
      <c r="Q121" s="8">
        <f t="shared" si="10"/>
        <v>1</v>
      </c>
      <c r="R121" s="8">
        <f t="shared" si="11"/>
        <v>1</v>
      </c>
      <c r="S121" s="8">
        <f>VLOOKUP(B121,'CC defect counts per cell'!A:B,2,FALSE)</f>
        <v>1</v>
      </c>
      <c r="T121" s="6" t="s">
        <v>822</v>
      </c>
    </row>
    <row r="122" spans="1:20" s="8" customFormat="1" x14ac:dyDescent="0.2">
      <c r="A122" s="8" t="s">
        <v>53</v>
      </c>
      <c r="B122" s="14" t="s">
        <v>54</v>
      </c>
      <c r="C122" s="8" t="s">
        <v>15</v>
      </c>
      <c r="D122" s="8">
        <v>0</v>
      </c>
      <c r="E122" s="7">
        <v>163.80000000000001</v>
      </c>
      <c r="F122" s="9">
        <v>155.672727272727</v>
      </c>
      <c r="G122" s="9">
        <v>2.7957760347287501</v>
      </c>
      <c r="H122" s="6">
        <v>53.5</v>
      </c>
      <c r="I122" s="9">
        <v>47.368181818181803</v>
      </c>
      <c r="J122" s="9">
        <v>1.9574975189758299</v>
      </c>
      <c r="K122" s="10">
        <v>6.1318181818181801</v>
      </c>
      <c r="L122" s="9">
        <v>3.1324781372016099</v>
      </c>
      <c r="M122" s="6" t="s">
        <v>16</v>
      </c>
      <c r="N122" s="9" t="s">
        <v>16</v>
      </c>
      <c r="O122" s="9" t="s">
        <v>16</v>
      </c>
      <c r="P122" s="10">
        <f t="shared" si="9"/>
        <v>6.1318181818181801</v>
      </c>
      <c r="Q122" s="8">
        <f t="shared" si="10"/>
        <v>1</v>
      </c>
      <c r="R122" s="8">
        <f t="shared" si="11"/>
        <v>1</v>
      </c>
      <c r="S122" s="8">
        <f>VLOOKUP(B122,'CC defect counts per cell'!A:B,2,FALSE)</f>
        <v>1</v>
      </c>
      <c r="T122" s="6" t="s">
        <v>822</v>
      </c>
    </row>
    <row r="123" spans="1:20" s="8" customFormat="1" x14ac:dyDescent="0.2">
      <c r="A123" s="8" t="s">
        <v>57</v>
      </c>
      <c r="B123" s="14" t="s">
        <v>58</v>
      </c>
      <c r="C123" s="8" t="s">
        <v>15</v>
      </c>
      <c r="D123" s="8">
        <v>478</v>
      </c>
      <c r="E123" s="7">
        <v>329.3</v>
      </c>
      <c r="F123" s="9">
        <v>349.88749999999999</v>
      </c>
      <c r="G123" s="9">
        <v>4.5464075299703799</v>
      </c>
      <c r="H123" s="6">
        <v>96.5</v>
      </c>
      <c r="I123" s="9">
        <v>118.46250000000001</v>
      </c>
      <c r="J123" s="9">
        <v>5.9129247053745404</v>
      </c>
      <c r="K123" s="10">
        <v>-21.962499999999999</v>
      </c>
      <c r="L123" s="9">
        <v>-3.7143209315750698</v>
      </c>
      <c r="M123" s="6" t="s">
        <v>16</v>
      </c>
      <c r="N123" s="9" t="s">
        <v>16</v>
      </c>
      <c r="O123" s="9" t="s">
        <v>16</v>
      </c>
      <c r="P123" s="10">
        <f t="shared" si="9"/>
        <v>-21.962499999999999</v>
      </c>
      <c r="Q123" s="8">
        <f t="shared" si="10"/>
        <v>1</v>
      </c>
      <c r="R123" s="8">
        <f t="shared" si="11"/>
        <v>1</v>
      </c>
      <c r="S123" s="8">
        <f>VLOOKUP(B123,'CC defect counts per cell'!A:B,2,FALSE)</f>
        <v>3</v>
      </c>
      <c r="T123" s="6" t="s">
        <v>822</v>
      </c>
    </row>
    <row r="124" spans="1:20" s="8" customFormat="1" x14ac:dyDescent="0.2">
      <c r="A124" s="8" t="s">
        <v>59</v>
      </c>
      <c r="B124" s="14" t="s">
        <v>60</v>
      </c>
      <c r="C124" s="8" t="s">
        <v>15</v>
      </c>
      <c r="D124" s="8">
        <v>478</v>
      </c>
      <c r="E124" s="7">
        <v>304.3</v>
      </c>
      <c r="F124" s="9">
        <v>294.43636363636398</v>
      </c>
      <c r="G124" s="9">
        <v>4.4716616123939401</v>
      </c>
      <c r="H124" s="6">
        <v>71.5</v>
      </c>
      <c r="I124" s="9">
        <v>63.068181818181799</v>
      </c>
      <c r="J124" s="9">
        <v>2.4854598814929201</v>
      </c>
      <c r="K124" s="10">
        <v>8.4318181818181799</v>
      </c>
      <c r="L124" s="9">
        <v>3.39245796908759</v>
      </c>
      <c r="M124" s="6" t="s">
        <v>16</v>
      </c>
      <c r="N124" s="9" t="s">
        <v>16</v>
      </c>
      <c r="O124" s="9" t="s">
        <v>16</v>
      </c>
      <c r="P124" s="10">
        <f t="shared" si="9"/>
        <v>8.4318181818181799</v>
      </c>
      <c r="Q124" s="8">
        <f t="shared" si="10"/>
        <v>1</v>
      </c>
      <c r="R124" s="8">
        <f t="shared" si="11"/>
        <v>1</v>
      </c>
      <c r="S124" s="8">
        <f>VLOOKUP(B124,'CC defect counts per cell'!A:B,2,FALSE)</f>
        <v>3</v>
      </c>
      <c r="T124" s="6" t="s">
        <v>822</v>
      </c>
    </row>
    <row r="125" spans="1:20" s="8" customFormat="1" x14ac:dyDescent="0.2">
      <c r="A125" s="8" t="s">
        <v>61</v>
      </c>
      <c r="B125" s="14" t="s">
        <v>62</v>
      </c>
      <c r="C125" s="8" t="s">
        <v>15</v>
      </c>
      <c r="D125" s="8">
        <v>199</v>
      </c>
      <c r="E125" s="7">
        <v>228.6</v>
      </c>
      <c r="F125" s="9">
        <v>220.75909090909099</v>
      </c>
      <c r="G125" s="9">
        <v>1.7729875488803799</v>
      </c>
      <c r="H125" s="6">
        <v>45.5</v>
      </c>
      <c r="I125" s="9">
        <v>39.890909090909098</v>
      </c>
      <c r="J125" s="9">
        <v>1.2913297284320799</v>
      </c>
      <c r="K125" s="10">
        <v>5.6090909090909102</v>
      </c>
      <c r="L125" s="9">
        <v>4.3436550600452897</v>
      </c>
      <c r="M125" s="6" t="s">
        <v>16</v>
      </c>
      <c r="N125" s="9" t="s">
        <v>16</v>
      </c>
      <c r="O125" s="9" t="s">
        <v>16</v>
      </c>
      <c r="P125" s="10">
        <f t="shared" si="9"/>
        <v>5.6090909090909102</v>
      </c>
      <c r="Q125" s="8">
        <f t="shared" si="10"/>
        <v>1</v>
      </c>
      <c r="R125" s="8">
        <f t="shared" si="11"/>
        <v>1</v>
      </c>
      <c r="S125" s="8">
        <f>VLOOKUP(B125,'CC defect counts per cell'!A:B,2,FALSE)</f>
        <v>1</v>
      </c>
      <c r="T125" s="6" t="s">
        <v>822</v>
      </c>
    </row>
    <row r="126" spans="1:20" s="8" customFormat="1" x14ac:dyDescent="0.2">
      <c r="A126" s="8" t="s">
        <v>63</v>
      </c>
      <c r="B126" s="14" t="s">
        <v>64</v>
      </c>
      <c r="C126" s="8" t="s">
        <v>15</v>
      </c>
      <c r="D126" s="8">
        <v>199</v>
      </c>
      <c r="E126" s="7">
        <v>236.8</v>
      </c>
      <c r="F126" s="9">
        <v>223.82272727272701</v>
      </c>
      <c r="G126" s="9">
        <v>1.82389740161055</v>
      </c>
      <c r="H126" s="6">
        <v>53.8</v>
      </c>
      <c r="I126" s="9">
        <v>42.959090909090897</v>
      </c>
      <c r="J126" s="9">
        <v>1.24963198045668</v>
      </c>
      <c r="K126" s="10">
        <v>10.840909090909101</v>
      </c>
      <c r="L126" s="9">
        <v>8.6752814112097596</v>
      </c>
      <c r="M126" s="6" t="s">
        <v>16</v>
      </c>
      <c r="N126" s="9" t="s">
        <v>16</v>
      </c>
      <c r="O126" s="9" t="s">
        <v>16</v>
      </c>
      <c r="P126" s="10">
        <f t="shared" si="9"/>
        <v>10.840909090909101</v>
      </c>
      <c r="Q126" s="8">
        <f t="shared" si="10"/>
        <v>1</v>
      </c>
      <c r="R126" s="8">
        <f t="shared" si="11"/>
        <v>1</v>
      </c>
      <c r="S126" s="8">
        <f>VLOOKUP(B126,'CC defect counts per cell'!A:B,2,FALSE)</f>
        <v>2</v>
      </c>
      <c r="T126" s="6" t="s">
        <v>822</v>
      </c>
    </row>
    <row r="127" spans="1:20" s="8" customFormat="1" x14ac:dyDescent="0.2">
      <c r="A127" s="8" t="s">
        <v>65</v>
      </c>
      <c r="B127" s="14" t="s">
        <v>66</v>
      </c>
      <c r="C127" s="8" t="s">
        <v>15</v>
      </c>
      <c r="D127" s="8">
        <v>21</v>
      </c>
      <c r="E127" s="7">
        <v>289.60000000000002</v>
      </c>
      <c r="F127" s="9">
        <v>276.06363636363602</v>
      </c>
      <c r="G127" s="9">
        <v>2.5387558735099698</v>
      </c>
      <c r="H127" s="6">
        <v>61</v>
      </c>
      <c r="I127" s="9">
        <v>53.4</v>
      </c>
      <c r="J127" s="9">
        <v>1.4415600015591601</v>
      </c>
      <c r="K127" s="10">
        <v>7.6</v>
      </c>
      <c r="L127" s="9">
        <v>5.27206636683872</v>
      </c>
      <c r="M127" s="6" t="s">
        <v>16</v>
      </c>
      <c r="N127" s="9" t="s">
        <v>16</v>
      </c>
      <c r="O127" s="9" t="s">
        <v>16</v>
      </c>
      <c r="P127" s="10">
        <f t="shared" si="9"/>
        <v>7.6</v>
      </c>
      <c r="Q127" s="8">
        <f t="shared" si="10"/>
        <v>1</v>
      </c>
      <c r="R127" s="8">
        <f t="shared" si="11"/>
        <v>1</v>
      </c>
      <c r="S127" s="8">
        <f>VLOOKUP(B127,'CC defect counts per cell'!A:B,2,FALSE)</f>
        <v>1</v>
      </c>
      <c r="T127" s="6" t="s">
        <v>822</v>
      </c>
    </row>
    <row r="128" spans="1:20" s="8" customFormat="1" x14ac:dyDescent="0.2">
      <c r="A128" s="8" t="s">
        <v>67</v>
      </c>
      <c r="B128" s="14" t="s">
        <v>68</v>
      </c>
      <c r="C128" s="8" t="s">
        <v>15</v>
      </c>
      <c r="D128" s="8">
        <v>184</v>
      </c>
      <c r="E128" s="7">
        <v>263.8</v>
      </c>
      <c r="F128" s="9">
        <v>278.10909090909098</v>
      </c>
      <c r="G128" s="9">
        <v>3.62989034215965</v>
      </c>
      <c r="H128" s="6">
        <v>70.400000000000006</v>
      </c>
      <c r="I128" s="9">
        <v>88.009090909090901</v>
      </c>
      <c r="J128" s="9">
        <v>4.3243396513124903</v>
      </c>
      <c r="K128" s="10">
        <v>-17.609090909090899</v>
      </c>
      <c r="L128" s="9">
        <v>-4.07208783975753</v>
      </c>
      <c r="M128" s="6" t="s">
        <v>16</v>
      </c>
      <c r="N128" s="9" t="s">
        <v>16</v>
      </c>
      <c r="O128" s="9" t="s">
        <v>16</v>
      </c>
      <c r="P128" s="10">
        <f t="shared" si="9"/>
        <v>-17.609090909090899</v>
      </c>
      <c r="Q128" s="8">
        <f t="shared" si="10"/>
        <v>1</v>
      </c>
      <c r="R128" s="8">
        <f t="shared" si="11"/>
        <v>1</v>
      </c>
      <c r="S128" s="8">
        <f>VLOOKUP(B128,'CC defect counts per cell'!A:B,2,FALSE)</f>
        <v>4</v>
      </c>
      <c r="T128" s="6" t="s">
        <v>822</v>
      </c>
    </row>
    <row r="129" spans="1:20" x14ac:dyDescent="0.2">
      <c r="A129" t="s">
        <v>286</v>
      </c>
      <c r="B129" s="14" t="s">
        <v>18</v>
      </c>
      <c r="C129" t="s">
        <v>287</v>
      </c>
      <c r="D129">
        <v>3195</v>
      </c>
      <c r="E129" s="5">
        <v>245.4</v>
      </c>
      <c r="F129" s="1">
        <v>231.3</v>
      </c>
      <c r="G129" s="1">
        <v>3.0411464003844699</v>
      </c>
      <c r="H129" s="2">
        <v>64.8</v>
      </c>
      <c r="I129" s="1">
        <v>53.181818181818201</v>
      </c>
      <c r="J129" s="1">
        <v>2.2672904667479301</v>
      </c>
      <c r="K129" s="3">
        <v>11.6181818181818</v>
      </c>
      <c r="L129" s="1">
        <v>5.1242582230084697</v>
      </c>
      <c r="M129" s="2" t="s">
        <v>16</v>
      </c>
      <c r="N129" s="1" t="s">
        <v>16</v>
      </c>
      <c r="O129" s="1" t="s">
        <v>16</v>
      </c>
      <c r="P129" s="3">
        <f t="shared" si="9"/>
        <v>11.6181818181818</v>
      </c>
      <c r="Q129">
        <f t="shared" si="10"/>
        <v>1</v>
      </c>
      <c r="R129">
        <f t="shared" si="11"/>
        <v>1</v>
      </c>
      <c r="S129">
        <f>VLOOKUP(B129,'CC defect counts per cell'!A:B,2,FALSE)</f>
        <v>3</v>
      </c>
      <c r="T129" s="2" t="s">
        <v>822</v>
      </c>
    </row>
    <row r="130" spans="1:20" x14ac:dyDescent="0.2">
      <c r="A130" t="s">
        <v>288</v>
      </c>
      <c r="B130" s="14" t="s">
        <v>77</v>
      </c>
      <c r="C130" t="s">
        <v>287</v>
      </c>
      <c r="D130">
        <v>3195</v>
      </c>
      <c r="E130" s="5">
        <v>236.9</v>
      </c>
      <c r="F130" s="1">
        <v>229.37727272727301</v>
      </c>
      <c r="G130" s="1">
        <v>3.0191345051476501</v>
      </c>
      <c r="H130" s="2">
        <v>56.3</v>
      </c>
      <c r="I130" s="1">
        <v>51.263636363636401</v>
      </c>
      <c r="J130" s="1">
        <v>1.5646528458858</v>
      </c>
      <c r="K130" s="3">
        <v>5.0363636363636299</v>
      </c>
      <c r="L130" s="1">
        <v>3.2188377438526299</v>
      </c>
      <c r="M130" s="2" t="s">
        <v>16</v>
      </c>
      <c r="N130" s="1" t="s">
        <v>16</v>
      </c>
      <c r="O130" s="1" t="s">
        <v>16</v>
      </c>
      <c r="P130" s="3">
        <f t="shared" ref="P130:P161" si="12">IF(ISNUMBER(K130),K130,IF(N130&gt;0,N130,"NA"))</f>
        <v>5.0363636363636299</v>
      </c>
      <c r="Q130">
        <f t="shared" ref="Q130:Q161" si="13">IF(B130=B131,0,1)</f>
        <v>1</v>
      </c>
      <c r="R130">
        <f t="shared" ref="R130:R161" si="14">IF(B130=B129,R129+1,1)</f>
        <v>1</v>
      </c>
      <c r="S130">
        <f>VLOOKUP(B130,'CC defect counts per cell'!A:B,2,FALSE)</f>
        <v>3</v>
      </c>
      <c r="T130" s="2" t="s">
        <v>822</v>
      </c>
    </row>
    <row r="131" spans="1:20" x14ac:dyDescent="0.2">
      <c r="A131" t="s">
        <v>289</v>
      </c>
      <c r="B131" s="14" t="s">
        <v>26</v>
      </c>
      <c r="C131" t="s">
        <v>287</v>
      </c>
      <c r="D131">
        <v>4041</v>
      </c>
      <c r="E131" s="5">
        <v>253.8</v>
      </c>
      <c r="F131" s="1">
        <v>231.45</v>
      </c>
      <c r="G131" s="1">
        <v>3.6513207003963499</v>
      </c>
      <c r="H131" s="2">
        <v>68.900000000000006</v>
      </c>
      <c r="I131" s="1">
        <v>51.440909090909102</v>
      </c>
      <c r="J131" s="1">
        <v>1.7292054577613101</v>
      </c>
      <c r="K131" s="3">
        <v>17.4590909090909</v>
      </c>
      <c r="L131" s="1">
        <v>10.096597157225</v>
      </c>
      <c r="M131" s="2" t="s">
        <v>16</v>
      </c>
      <c r="N131" s="1" t="s">
        <v>16</v>
      </c>
      <c r="O131" s="1" t="s">
        <v>16</v>
      </c>
      <c r="P131" s="3">
        <f t="shared" si="12"/>
        <v>17.4590909090909</v>
      </c>
      <c r="Q131">
        <f t="shared" si="13"/>
        <v>1</v>
      </c>
      <c r="R131">
        <f t="shared" si="14"/>
        <v>1</v>
      </c>
      <c r="S131">
        <f>VLOOKUP(B131,'CC defect counts per cell'!A:B,2,FALSE)</f>
        <v>8</v>
      </c>
      <c r="T131" s="2" t="s">
        <v>822</v>
      </c>
    </row>
    <row r="132" spans="1:20" x14ac:dyDescent="0.2">
      <c r="A132" t="s">
        <v>290</v>
      </c>
      <c r="B132" s="14" t="s">
        <v>28</v>
      </c>
      <c r="C132" t="s">
        <v>287</v>
      </c>
      <c r="D132">
        <v>4041</v>
      </c>
      <c r="E132" s="5">
        <v>251.7</v>
      </c>
      <c r="F132" s="1">
        <v>237.35909090909101</v>
      </c>
      <c r="G132" s="1">
        <v>4.0004355823441102</v>
      </c>
      <c r="H132" s="2">
        <v>66.8</v>
      </c>
      <c r="I132" s="1">
        <v>57.340909090909101</v>
      </c>
      <c r="J132" s="1">
        <v>2.5516864807620601</v>
      </c>
      <c r="K132" s="3">
        <v>9.4590909090909001</v>
      </c>
      <c r="L132" s="1">
        <v>3.7069957380759102</v>
      </c>
      <c r="M132" s="2" t="s">
        <v>16</v>
      </c>
      <c r="N132" s="1" t="s">
        <v>16</v>
      </c>
      <c r="O132" s="1" t="s">
        <v>16</v>
      </c>
      <c r="P132" s="3">
        <f t="shared" si="12"/>
        <v>9.4590909090909001</v>
      </c>
      <c r="Q132">
        <f t="shared" si="13"/>
        <v>1</v>
      </c>
      <c r="R132">
        <f t="shared" si="14"/>
        <v>1</v>
      </c>
      <c r="S132">
        <f>VLOOKUP(B132,'CC defect counts per cell'!A:B,2,FALSE)</f>
        <v>8</v>
      </c>
      <c r="T132" s="2" t="s">
        <v>822</v>
      </c>
    </row>
    <row r="133" spans="1:20" x14ac:dyDescent="0.2">
      <c r="A133" t="s">
        <v>291</v>
      </c>
      <c r="B133" s="14" t="s">
        <v>30</v>
      </c>
      <c r="C133" t="s">
        <v>287</v>
      </c>
      <c r="D133">
        <v>2784</v>
      </c>
      <c r="E133" s="5">
        <v>224.5</v>
      </c>
      <c r="F133" s="1">
        <v>213.41363636363599</v>
      </c>
      <c r="G133" s="1">
        <v>2.5559073413686901</v>
      </c>
      <c r="H133" s="2">
        <v>50.1</v>
      </c>
      <c r="I133" s="1">
        <v>41.313636363636398</v>
      </c>
      <c r="J133" s="1">
        <v>1.2429977031528601</v>
      </c>
      <c r="K133" s="3">
        <v>8.7863636363636406</v>
      </c>
      <c r="L133" s="1">
        <v>7.0686885535484398</v>
      </c>
      <c r="M133" s="2" t="s">
        <v>16</v>
      </c>
      <c r="N133" s="1" t="s">
        <v>16</v>
      </c>
      <c r="O133" s="1" t="s">
        <v>16</v>
      </c>
      <c r="P133" s="3">
        <f t="shared" si="12"/>
        <v>8.7863636363636406</v>
      </c>
      <c r="Q133">
        <f t="shared" si="13"/>
        <v>1</v>
      </c>
      <c r="R133">
        <f t="shared" si="14"/>
        <v>1</v>
      </c>
      <c r="S133">
        <f>VLOOKUP(B133,'CC defect counts per cell'!A:B,2,FALSE)</f>
        <v>8</v>
      </c>
      <c r="T133" s="2" t="s">
        <v>822</v>
      </c>
    </row>
    <row r="134" spans="1:20" x14ac:dyDescent="0.2">
      <c r="A134" t="s">
        <v>297</v>
      </c>
      <c r="B134" s="14" t="s">
        <v>298</v>
      </c>
      <c r="C134" t="s">
        <v>287</v>
      </c>
      <c r="D134">
        <v>0</v>
      </c>
      <c r="E134" s="5">
        <v>216</v>
      </c>
      <c r="F134" s="1">
        <v>225.52727272727299</v>
      </c>
      <c r="G134" s="1">
        <v>6.7730686453378599</v>
      </c>
      <c r="H134" s="2">
        <v>50.2</v>
      </c>
      <c r="I134" s="1">
        <v>57.713636363636397</v>
      </c>
      <c r="J134" s="1">
        <v>2.09018009124879</v>
      </c>
      <c r="K134" s="3">
        <v>-7.5136363636363601</v>
      </c>
      <c r="L134" s="1">
        <v>-3.5947315712624901</v>
      </c>
      <c r="M134" s="2" t="s">
        <v>16</v>
      </c>
      <c r="N134" s="1" t="s">
        <v>16</v>
      </c>
      <c r="O134" s="1" t="s">
        <v>16</v>
      </c>
      <c r="P134" s="3">
        <f t="shared" si="12"/>
        <v>-7.5136363636363601</v>
      </c>
      <c r="Q134">
        <f t="shared" si="13"/>
        <v>1</v>
      </c>
      <c r="R134">
        <f t="shared" si="14"/>
        <v>1</v>
      </c>
      <c r="S134">
        <f>VLOOKUP(B134,'CC defect counts per cell'!A:B,2,FALSE)</f>
        <v>1</v>
      </c>
      <c r="T134" s="2" t="s">
        <v>822</v>
      </c>
    </row>
    <row r="135" spans="1:20" s="8" customFormat="1" x14ac:dyDescent="0.2">
      <c r="A135" s="8" t="s">
        <v>263</v>
      </c>
      <c r="B135" s="14" t="s">
        <v>20</v>
      </c>
      <c r="C135" s="8" t="s">
        <v>260</v>
      </c>
      <c r="D135" s="8">
        <v>2045</v>
      </c>
      <c r="E135" s="7">
        <v>222.2</v>
      </c>
      <c r="F135" s="9">
        <v>210.73636363636399</v>
      </c>
      <c r="G135" s="9">
        <v>2.7895289676703201</v>
      </c>
      <c r="H135" s="6">
        <v>51</v>
      </c>
      <c r="I135" s="9">
        <v>40.295454545454497</v>
      </c>
      <c r="J135" s="9">
        <v>1.6726019857089101</v>
      </c>
      <c r="K135" s="10">
        <v>10.704545454545499</v>
      </c>
      <c r="L135" s="9">
        <v>6.3999358759630098</v>
      </c>
      <c r="M135" s="6" t="s">
        <v>16</v>
      </c>
      <c r="N135" s="9" t="s">
        <v>16</v>
      </c>
      <c r="O135" s="9" t="s">
        <v>16</v>
      </c>
      <c r="P135" s="10">
        <f t="shared" si="12"/>
        <v>10.704545454545499</v>
      </c>
      <c r="Q135" s="8">
        <f t="shared" si="13"/>
        <v>1</v>
      </c>
      <c r="R135" s="8">
        <f t="shared" si="14"/>
        <v>1</v>
      </c>
      <c r="S135" s="8">
        <f>VLOOKUP(B135,'CC defect counts per cell'!A:B,2,FALSE)</f>
        <v>7</v>
      </c>
      <c r="T135" s="6" t="s">
        <v>822</v>
      </c>
    </row>
    <row r="136" spans="1:20" s="8" customFormat="1" x14ac:dyDescent="0.2">
      <c r="A136" s="8" t="s">
        <v>264</v>
      </c>
      <c r="B136" s="14" t="s">
        <v>26</v>
      </c>
      <c r="C136" s="8" t="s">
        <v>260</v>
      </c>
      <c r="D136" s="8">
        <v>4041</v>
      </c>
      <c r="E136" s="7">
        <v>265.3</v>
      </c>
      <c r="F136" s="9">
        <v>231.45</v>
      </c>
      <c r="G136" s="9">
        <v>3.6513207003963499</v>
      </c>
      <c r="H136" s="6">
        <v>78.2</v>
      </c>
      <c r="I136" s="9">
        <v>51.440909090909102</v>
      </c>
      <c r="J136" s="9">
        <v>1.7292054577613101</v>
      </c>
      <c r="K136" s="10">
        <v>26.759090909090901</v>
      </c>
      <c r="L136" s="9">
        <v>15.474789759068999</v>
      </c>
      <c r="M136" s="6" t="s">
        <v>16</v>
      </c>
      <c r="N136" s="9" t="s">
        <v>16</v>
      </c>
      <c r="O136" s="9" t="s">
        <v>16</v>
      </c>
      <c r="P136" s="10">
        <f t="shared" si="12"/>
        <v>26.759090909090901</v>
      </c>
      <c r="Q136" s="8">
        <f t="shared" si="13"/>
        <v>1</v>
      </c>
      <c r="R136" s="8">
        <f t="shared" si="14"/>
        <v>1</v>
      </c>
      <c r="S136" s="8">
        <f>VLOOKUP(B136,'CC defect counts per cell'!A:B,2,FALSE)</f>
        <v>8</v>
      </c>
      <c r="T136" s="6" t="s">
        <v>822</v>
      </c>
    </row>
    <row r="137" spans="1:20" s="8" customFormat="1" x14ac:dyDescent="0.2">
      <c r="A137" s="8" t="s">
        <v>265</v>
      </c>
      <c r="B137" s="14" t="s">
        <v>28</v>
      </c>
      <c r="C137" s="8" t="s">
        <v>260</v>
      </c>
      <c r="D137" s="8">
        <v>4041</v>
      </c>
      <c r="E137" s="7">
        <v>257.5</v>
      </c>
      <c r="F137" s="9">
        <v>237.35909090909101</v>
      </c>
      <c r="G137" s="9">
        <v>4.0004355823441102</v>
      </c>
      <c r="H137" s="6">
        <v>70.400000000000006</v>
      </c>
      <c r="I137" s="9">
        <v>57.340909090909101</v>
      </c>
      <c r="J137" s="9">
        <v>2.5516864807620601</v>
      </c>
      <c r="K137" s="10">
        <v>13.0590909090909</v>
      </c>
      <c r="L137" s="9">
        <v>5.1178273692898202</v>
      </c>
      <c r="M137" s="6" t="s">
        <v>16</v>
      </c>
      <c r="N137" s="9" t="s">
        <v>16</v>
      </c>
      <c r="O137" s="9" t="s">
        <v>16</v>
      </c>
      <c r="P137" s="10">
        <f t="shared" si="12"/>
        <v>13.0590909090909</v>
      </c>
      <c r="Q137" s="8">
        <f t="shared" si="13"/>
        <v>1</v>
      </c>
      <c r="R137" s="8">
        <f t="shared" si="14"/>
        <v>1</v>
      </c>
      <c r="S137" s="8">
        <f>VLOOKUP(B137,'CC defect counts per cell'!A:B,2,FALSE)</f>
        <v>8</v>
      </c>
      <c r="T137" s="6" t="s">
        <v>822</v>
      </c>
    </row>
    <row r="138" spans="1:20" s="8" customFormat="1" x14ac:dyDescent="0.2">
      <c r="A138" s="8" t="s">
        <v>266</v>
      </c>
      <c r="B138" s="14" t="s">
        <v>30</v>
      </c>
      <c r="C138" s="8" t="s">
        <v>260</v>
      </c>
      <c r="D138" s="8">
        <v>2784</v>
      </c>
      <c r="E138" s="7">
        <v>226.2</v>
      </c>
      <c r="F138" s="9">
        <v>213.41363636363599</v>
      </c>
      <c r="G138" s="9">
        <v>2.5559073413686901</v>
      </c>
      <c r="H138" s="6">
        <v>50.9</v>
      </c>
      <c r="I138" s="9">
        <v>41.313636363636398</v>
      </c>
      <c r="J138" s="9">
        <v>1.2429977031528601</v>
      </c>
      <c r="K138" s="10">
        <v>9.5863636363636395</v>
      </c>
      <c r="L138" s="9">
        <v>7.7122939262460699</v>
      </c>
      <c r="M138" s="6" t="s">
        <v>16</v>
      </c>
      <c r="N138" s="9" t="s">
        <v>16</v>
      </c>
      <c r="O138" s="9" t="s">
        <v>16</v>
      </c>
      <c r="P138" s="10">
        <f t="shared" si="12"/>
        <v>9.5863636363636395</v>
      </c>
      <c r="Q138" s="8">
        <f t="shared" si="13"/>
        <v>1</v>
      </c>
      <c r="R138" s="8">
        <f t="shared" si="14"/>
        <v>1</v>
      </c>
      <c r="S138" s="8">
        <f>VLOOKUP(B138,'CC defect counts per cell'!A:B,2,FALSE)</f>
        <v>8</v>
      </c>
      <c r="T138" s="6" t="s">
        <v>822</v>
      </c>
    </row>
    <row r="139" spans="1:20" s="8" customFormat="1" x14ac:dyDescent="0.2">
      <c r="A139" s="8" t="s">
        <v>269</v>
      </c>
      <c r="B139" s="14" t="s">
        <v>183</v>
      </c>
      <c r="C139" s="8" t="s">
        <v>260</v>
      </c>
      <c r="D139" s="8">
        <v>0</v>
      </c>
      <c r="E139" s="7">
        <v>189</v>
      </c>
      <c r="F139" s="9">
        <v>184.66363636363599</v>
      </c>
      <c r="G139" s="9">
        <v>3.7115707693317099</v>
      </c>
      <c r="H139" s="6">
        <v>58.1</v>
      </c>
      <c r="I139" s="9">
        <v>52.781818181818203</v>
      </c>
      <c r="J139" s="9">
        <v>1.41308051320388</v>
      </c>
      <c r="K139" s="10">
        <v>5.3181818181818201</v>
      </c>
      <c r="L139" s="9">
        <v>3.7635377237804399</v>
      </c>
      <c r="M139" s="6" t="s">
        <v>16</v>
      </c>
      <c r="N139" s="9" t="s">
        <v>16</v>
      </c>
      <c r="O139" s="9" t="s">
        <v>16</v>
      </c>
      <c r="P139" s="10">
        <f t="shared" si="12"/>
        <v>5.3181818181818201</v>
      </c>
      <c r="Q139" s="8">
        <f t="shared" si="13"/>
        <v>1</v>
      </c>
      <c r="R139" s="8">
        <f t="shared" si="14"/>
        <v>1</v>
      </c>
      <c r="S139" s="8">
        <f>VLOOKUP(B139,'CC defect counts per cell'!A:B,2,FALSE)</f>
        <v>2</v>
      </c>
      <c r="T139" s="6" t="s">
        <v>822</v>
      </c>
    </row>
    <row r="140" spans="1:20" s="8" customFormat="1" x14ac:dyDescent="0.2">
      <c r="A140" s="8" t="s">
        <v>270</v>
      </c>
      <c r="B140" s="14" t="s">
        <v>187</v>
      </c>
      <c r="C140" s="8" t="s">
        <v>260</v>
      </c>
      <c r="D140" s="8">
        <v>0</v>
      </c>
      <c r="E140" s="7">
        <v>236</v>
      </c>
      <c r="F140" s="9">
        <v>223.15</v>
      </c>
      <c r="G140" s="9">
        <v>4.1764361658738496</v>
      </c>
      <c r="H140" s="6">
        <v>76.8</v>
      </c>
      <c r="I140" s="9">
        <v>67.036363636363603</v>
      </c>
      <c r="J140" s="9">
        <v>2.6526797689713599</v>
      </c>
      <c r="K140" s="10">
        <v>9.7636363636363708</v>
      </c>
      <c r="L140" s="9">
        <v>3.6806690644843401</v>
      </c>
      <c r="M140" s="6" t="s">
        <v>16</v>
      </c>
      <c r="N140" s="9" t="s">
        <v>16</v>
      </c>
      <c r="O140" s="9" t="s">
        <v>16</v>
      </c>
      <c r="P140" s="10">
        <f t="shared" si="12"/>
        <v>9.7636363636363708</v>
      </c>
      <c r="Q140" s="8">
        <f t="shared" si="13"/>
        <v>1</v>
      </c>
      <c r="R140" s="8">
        <f t="shared" si="14"/>
        <v>1</v>
      </c>
      <c r="S140" s="8">
        <f>VLOOKUP(B140,'CC defect counts per cell'!A:B,2,FALSE)</f>
        <v>2</v>
      </c>
      <c r="T140" s="6" t="s">
        <v>822</v>
      </c>
    </row>
    <row r="141" spans="1:20" s="8" customFormat="1" x14ac:dyDescent="0.2">
      <c r="A141" s="8" t="s">
        <v>271</v>
      </c>
      <c r="B141" s="14" t="s">
        <v>254</v>
      </c>
      <c r="C141" s="8" t="s">
        <v>260</v>
      </c>
      <c r="D141" s="8">
        <v>1474</v>
      </c>
      <c r="E141" s="7">
        <v>336.9</v>
      </c>
      <c r="F141" s="9">
        <v>367.76666666666699</v>
      </c>
      <c r="G141" s="9">
        <v>7.30552302485364</v>
      </c>
      <c r="H141" s="6">
        <v>112.7</v>
      </c>
      <c r="I141" s="9">
        <v>146.21666666666701</v>
      </c>
      <c r="J141" s="9">
        <v>7.3987611575632499</v>
      </c>
      <c r="K141" s="10">
        <v>-33.516666666666701</v>
      </c>
      <c r="L141" s="9">
        <v>-4.5300376580483199</v>
      </c>
      <c r="M141" s="6" t="s">
        <v>16</v>
      </c>
      <c r="N141" s="9" t="s">
        <v>16</v>
      </c>
      <c r="O141" s="9" t="s">
        <v>16</v>
      </c>
      <c r="P141" s="10">
        <f t="shared" si="12"/>
        <v>-33.516666666666701</v>
      </c>
      <c r="Q141" s="8">
        <f t="shared" si="13"/>
        <v>1</v>
      </c>
      <c r="R141" s="8">
        <f t="shared" si="14"/>
        <v>1</v>
      </c>
      <c r="S141" s="8">
        <f>VLOOKUP(B141,'CC defect counts per cell'!A:B,2,FALSE)</f>
        <v>2</v>
      </c>
      <c r="T141" s="6" t="s">
        <v>822</v>
      </c>
    </row>
    <row r="142" spans="1:20" s="8" customFormat="1" x14ac:dyDescent="0.2">
      <c r="A142" s="8" t="s">
        <v>272</v>
      </c>
      <c r="B142" s="14" t="s">
        <v>195</v>
      </c>
      <c r="C142" s="8" t="s">
        <v>260</v>
      </c>
      <c r="D142" s="8">
        <v>1151</v>
      </c>
      <c r="E142" s="7">
        <v>189</v>
      </c>
      <c r="F142" s="9">
        <v>181.8</v>
      </c>
      <c r="G142" s="9">
        <v>2.4483230412438899</v>
      </c>
      <c r="H142" s="6">
        <v>44</v>
      </c>
      <c r="I142" s="9">
        <v>36.240909090909099</v>
      </c>
      <c r="J142" s="9">
        <v>1.3696225030517699</v>
      </c>
      <c r="K142" s="10">
        <v>7.7590909090909097</v>
      </c>
      <c r="L142" s="9">
        <v>5.6651310063920697</v>
      </c>
      <c r="M142" s="6" t="s">
        <v>16</v>
      </c>
      <c r="N142" s="9" t="s">
        <v>16</v>
      </c>
      <c r="O142" s="9" t="s">
        <v>16</v>
      </c>
      <c r="P142" s="10">
        <f t="shared" si="12"/>
        <v>7.7590909090909097</v>
      </c>
      <c r="Q142" s="8">
        <f t="shared" si="13"/>
        <v>1</v>
      </c>
      <c r="R142" s="8">
        <f t="shared" si="14"/>
        <v>1</v>
      </c>
      <c r="S142" s="8">
        <f>VLOOKUP(B142,'CC defect counts per cell'!A:B,2,FALSE)</f>
        <v>3</v>
      </c>
      <c r="T142" s="6" t="s">
        <v>822</v>
      </c>
    </row>
    <row r="143" spans="1:20" s="8" customFormat="1" x14ac:dyDescent="0.2">
      <c r="A143" s="8" t="s">
        <v>273</v>
      </c>
      <c r="B143" s="14" t="s">
        <v>58</v>
      </c>
      <c r="C143" s="8" t="s">
        <v>260</v>
      </c>
      <c r="D143" s="8">
        <v>478</v>
      </c>
      <c r="E143" s="7">
        <v>323.3</v>
      </c>
      <c r="F143" s="9">
        <v>349.88749999999999</v>
      </c>
      <c r="G143" s="9">
        <v>4.5464075299703799</v>
      </c>
      <c r="H143" s="6">
        <v>87.2</v>
      </c>
      <c r="I143" s="9">
        <v>118.46250000000001</v>
      </c>
      <c r="J143" s="9">
        <v>5.9129247053745404</v>
      </c>
      <c r="K143" s="10">
        <v>-31.262499999999999</v>
      </c>
      <c r="L143" s="9">
        <v>-5.2871466419289996</v>
      </c>
      <c r="M143" s="6" t="s">
        <v>16</v>
      </c>
      <c r="N143" s="9" t="s">
        <v>16</v>
      </c>
      <c r="O143" s="9" t="s">
        <v>16</v>
      </c>
      <c r="P143" s="10">
        <f t="shared" si="12"/>
        <v>-31.262499999999999</v>
      </c>
      <c r="Q143" s="8">
        <f t="shared" si="13"/>
        <v>1</v>
      </c>
      <c r="R143" s="8">
        <f t="shared" si="14"/>
        <v>1</v>
      </c>
      <c r="S143" s="8">
        <f>VLOOKUP(B143,'CC defect counts per cell'!A:B,2,FALSE)</f>
        <v>3</v>
      </c>
      <c r="T143" s="6" t="s">
        <v>822</v>
      </c>
    </row>
    <row r="144" spans="1:20" s="8" customFormat="1" x14ac:dyDescent="0.2">
      <c r="A144" s="8" t="s">
        <v>274</v>
      </c>
      <c r="B144" s="14" t="s">
        <v>60</v>
      </c>
      <c r="C144" s="8" t="s">
        <v>260</v>
      </c>
      <c r="D144" s="8">
        <v>478</v>
      </c>
      <c r="E144" s="7">
        <v>309.5</v>
      </c>
      <c r="F144" s="9">
        <v>294.43636363636398</v>
      </c>
      <c r="G144" s="9">
        <v>4.4716616123939401</v>
      </c>
      <c r="H144" s="6">
        <v>73.400000000000006</v>
      </c>
      <c r="I144" s="9">
        <v>63.068181818181799</v>
      </c>
      <c r="J144" s="9">
        <v>2.4854598814929201</v>
      </c>
      <c r="K144" s="10">
        <v>10.3318181818182</v>
      </c>
      <c r="L144" s="9">
        <v>4.1569040235774199</v>
      </c>
      <c r="M144" s="6" t="s">
        <v>16</v>
      </c>
      <c r="N144" s="9" t="s">
        <v>16</v>
      </c>
      <c r="O144" s="9" t="s">
        <v>16</v>
      </c>
      <c r="P144" s="10">
        <f t="shared" si="12"/>
        <v>10.3318181818182</v>
      </c>
      <c r="Q144" s="8">
        <f t="shared" si="13"/>
        <v>1</v>
      </c>
      <c r="R144" s="8">
        <f t="shared" si="14"/>
        <v>1</v>
      </c>
      <c r="S144" s="8">
        <f>VLOOKUP(B144,'CC defect counts per cell'!A:B,2,FALSE)</f>
        <v>3</v>
      </c>
      <c r="T144" s="6" t="s">
        <v>822</v>
      </c>
    </row>
    <row r="145" spans="1:20" s="8" customFormat="1" x14ac:dyDescent="0.2">
      <c r="A145" s="8" t="s">
        <v>275</v>
      </c>
      <c r="B145" s="14" t="s">
        <v>197</v>
      </c>
      <c r="C145" s="8" t="s">
        <v>260</v>
      </c>
      <c r="D145" s="8">
        <v>528</v>
      </c>
      <c r="E145" s="7">
        <v>263.5</v>
      </c>
      <c r="F145" s="9">
        <v>274.66818181818201</v>
      </c>
      <c r="G145" s="9">
        <v>4.3257134136228403</v>
      </c>
      <c r="H145" s="6">
        <v>66.5</v>
      </c>
      <c r="I145" s="9">
        <v>85.3363636363636</v>
      </c>
      <c r="J145" s="9">
        <v>4.2281984742514602</v>
      </c>
      <c r="K145" s="10">
        <v>-18.8363636363636</v>
      </c>
      <c r="L145" s="9">
        <v>-4.4549383741259598</v>
      </c>
      <c r="M145" s="6" t="s">
        <v>16</v>
      </c>
      <c r="N145" s="9" t="s">
        <v>16</v>
      </c>
      <c r="O145" s="9" t="s">
        <v>16</v>
      </c>
      <c r="P145" s="10">
        <f t="shared" si="12"/>
        <v>-18.8363636363636</v>
      </c>
      <c r="Q145" s="8">
        <f t="shared" si="13"/>
        <v>1</v>
      </c>
      <c r="R145" s="8">
        <f t="shared" si="14"/>
        <v>1</v>
      </c>
      <c r="S145" s="8">
        <f>VLOOKUP(B145,'CC defect counts per cell'!A:B,2,FALSE)</f>
        <v>3</v>
      </c>
      <c r="T145" s="6" t="s">
        <v>822</v>
      </c>
    </row>
    <row r="146" spans="1:20" s="8" customFormat="1" x14ac:dyDescent="0.2">
      <c r="A146" s="8" t="s">
        <v>276</v>
      </c>
      <c r="B146" s="14" t="s">
        <v>277</v>
      </c>
      <c r="C146" s="8" t="s">
        <v>260</v>
      </c>
      <c r="D146" s="8">
        <v>528</v>
      </c>
      <c r="E146" s="7">
        <v>317.3</v>
      </c>
      <c r="F146" s="9">
        <v>350.11250000000001</v>
      </c>
      <c r="G146" s="9">
        <v>6.5043803921445296</v>
      </c>
      <c r="H146" s="6">
        <v>43.3</v>
      </c>
      <c r="I146" s="9">
        <v>84.85</v>
      </c>
      <c r="J146" s="9">
        <v>5.3806531733079197</v>
      </c>
      <c r="K146" s="10">
        <v>-41.55</v>
      </c>
      <c r="L146" s="9">
        <v>-7.7221108035952302</v>
      </c>
      <c r="M146" s="6" t="s">
        <v>16</v>
      </c>
      <c r="N146" s="9" t="s">
        <v>16</v>
      </c>
      <c r="O146" s="9" t="s">
        <v>16</v>
      </c>
      <c r="P146" s="10">
        <f t="shared" si="12"/>
        <v>-41.55</v>
      </c>
      <c r="Q146" s="8">
        <f t="shared" si="13"/>
        <v>1</v>
      </c>
      <c r="R146" s="8">
        <f t="shared" si="14"/>
        <v>1</v>
      </c>
      <c r="S146" s="8">
        <f>VLOOKUP(B146,'CC defect counts per cell'!A:B,2,FALSE)</f>
        <v>1</v>
      </c>
      <c r="T146" s="6" t="s">
        <v>3450</v>
      </c>
    </row>
    <row r="147" spans="1:20" s="8" customFormat="1" x14ac:dyDescent="0.2">
      <c r="A147" s="8" t="s">
        <v>278</v>
      </c>
      <c r="B147" s="14" t="s">
        <v>279</v>
      </c>
      <c r="C147" s="8" t="s">
        <v>260</v>
      </c>
      <c r="D147" s="8">
        <v>21</v>
      </c>
      <c r="E147" s="7">
        <v>224.2</v>
      </c>
      <c r="F147" s="9">
        <v>229.690909090909</v>
      </c>
      <c r="G147" s="9">
        <v>2.7649005994204101</v>
      </c>
      <c r="H147" s="6">
        <v>42.9</v>
      </c>
      <c r="I147" s="9">
        <v>48.909090909090899</v>
      </c>
      <c r="J147" s="9">
        <v>1.87233215686419</v>
      </c>
      <c r="K147" s="10">
        <v>-6.0090909090909097</v>
      </c>
      <c r="L147" s="9">
        <v>-3.2094149999298298</v>
      </c>
      <c r="M147" s="6" t="s">
        <v>16</v>
      </c>
      <c r="N147" s="9" t="s">
        <v>16</v>
      </c>
      <c r="O147" s="9" t="s">
        <v>16</v>
      </c>
      <c r="P147" s="10">
        <f t="shared" si="12"/>
        <v>-6.0090909090909097</v>
      </c>
      <c r="Q147" s="8">
        <f t="shared" si="13"/>
        <v>1</v>
      </c>
      <c r="R147" s="8">
        <f t="shared" si="14"/>
        <v>1</v>
      </c>
      <c r="S147" s="8">
        <f>VLOOKUP(B147,'CC defect counts per cell'!A:B,2,FALSE)</f>
        <v>1</v>
      </c>
      <c r="T147" s="6" t="s">
        <v>822</v>
      </c>
    </row>
    <row r="148" spans="1:20" s="8" customFormat="1" x14ac:dyDescent="0.2">
      <c r="A148" s="8" t="s">
        <v>280</v>
      </c>
      <c r="B148" s="14" t="s">
        <v>281</v>
      </c>
      <c r="C148" s="8" t="s">
        <v>260</v>
      </c>
      <c r="D148" s="8">
        <v>21</v>
      </c>
      <c r="E148" s="7">
        <v>309.5</v>
      </c>
      <c r="F148" s="9">
        <v>341.60833333333301</v>
      </c>
      <c r="G148" s="9">
        <v>8.0758290689882202</v>
      </c>
      <c r="H148" s="6">
        <v>83.2</v>
      </c>
      <c r="I148" s="9">
        <v>110.325</v>
      </c>
      <c r="J148" s="9">
        <v>8.4970716881009807</v>
      </c>
      <c r="K148" s="10">
        <v>-27.125</v>
      </c>
      <c r="L148" s="9">
        <v>-3.1922762329974201</v>
      </c>
      <c r="M148" s="6" t="s">
        <v>16</v>
      </c>
      <c r="N148" s="9" t="s">
        <v>16</v>
      </c>
      <c r="O148" s="9" t="s">
        <v>16</v>
      </c>
      <c r="P148" s="10">
        <f t="shared" si="12"/>
        <v>-27.125</v>
      </c>
      <c r="Q148" s="8">
        <f t="shared" si="13"/>
        <v>1</v>
      </c>
      <c r="R148" s="8">
        <f t="shared" si="14"/>
        <v>1</v>
      </c>
      <c r="S148" s="8">
        <f>VLOOKUP(B148,'CC defect counts per cell'!A:B,2,FALSE)</f>
        <v>1</v>
      </c>
      <c r="T148" s="6" t="s">
        <v>822</v>
      </c>
    </row>
    <row r="149" spans="1:20" x14ac:dyDescent="0.2">
      <c r="A149" t="s">
        <v>80</v>
      </c>
      <c r="B149" t="s">
        <v>28</v>
      </c>
      <c r="C149" t="s">
        <v>73</v>
      </c>
      <c r="D149">
        <v>4041</v>
      </c>
      <c r="E149" t="s">
        <v>16</v>
      </c>
      <c r="F149" s="1">
        <v>237.35909090909101</v>
      </c>
      <c r="G149" s="1">
        <v>4.0004355823441102</v>
      </c>
      <c r="H149" s="2" t="s">
        <v>16</v>
      </c>
      <c r="I149" s="1">
        <v>57.340909090909101</v>
      </c>
      <c r="J149" s="1">
        <v>2.5516864807620601</v>
      </c>
      <c r="K149" s="3" t="s">
        <v>16</v>
      </c>
      <c r="L149" s="1" t="s">
        <v>16</v>
      </c>
      <c r="M149" s="2">
        <v>72</v>
      </c>
      <c r="N149" s="1">
        <v>14.659090909090899</v>
      </c>
      <c r="O149" s="1">
        <v>5.7448636498293304</v>
      </c>
      <c r="P149" s="3">
        <f t="shared" si="12"/>
        <v>14.659090909090899</v>
      </c>
      <c r="Q149">
        <f t="shared" si="13"/>
        <v>1</v>
      </c>
      <c r="R149">
        <f t="shared" si="14"/>
        <v>1</v>
      </c>
      <c r="S149">
        <f>VLOOKUP(B149,'CC defect counts per cell'!A:B,2,FALSE)</f>
        <v>8</v>
      </c>
      <c r="T149"/>
    </row>
    <row r="150" spans="1:20" s="8" customFormat="1" x14ac:dyDescent="0.2">
      <c r="A150" s="8" t="s">
        <v>282</v>
      </c>
      <c r="B150" s="14" t="s">
        <v>68</v>
      </c>
      <c r="C150" s="8" t="s">
        <v>260</v>
      </c>
      <c r="D150" s="8">
        <v>184</v>
      </c>
      <c r="E150" s="7">
        <v>261.5</v>
      </c>
      <c r="F150" s="9">
        <v>278.10909090909098</v>
      </c>
      <c r="G150" s="9">
        <v>3.62989034215965</v>
      </c>
      <c r="H150" s="6">
        <v>68.5</v>
      </c>
      <c r="I150" s="9">
        <v>88.009090909090901</v>
      </c>
      <c r="J150" s="9">
        <v>4.3243396513124903</v>
      </c>
      <c r="K150" s="10">
        <v>-19.509090909090901</v>
      </c>
      <c r="L150" s="9">
        <v>-4.5114612824572404</v>
      </c>
      <c r="M150" s="6" t="s">
        <v>16</v>
      </c>
      <c r="N150" s="9" t="s">
        <v>16</v>
      </c>
      <c r="O150" s="9" t="s">
        <v>16</v>
      </c>
      <c r="P150" s="10">
        <f t="shared" si="12"/>
        <v>-19.509090909090901</v>
      </c>
      <c r="Q150" s="8">
        <f t="shared" si="13"/>
        <v>1</v>
      </c>
      <c r="R150" s="8">
        <f t="shared" si="14"/>
        <v>1</v>
      </c>
      <c r="S150" s="8">
        <f>VLOOKUP(B150,'CC defect counts per cell'!A:B,2,FALSE)</f>
        <v>4</v>
      </c>
      <c r="T150" s="6" t="s">
        <v>822</v>
      </c>
    </row>
    <row r="151" spans="1:20" s="8" customFormat="1" x14ac:dyDescent="0.2">
      <c r="A151" s="8" t="s">
        <v>283</v>
      </c>
      <c r="B151" s="14" t="s">
        <v>158</v>
      </c>
      <c r="C151" s="8" t="s">
        <v>260</v>
      </c>
      <c r="D151" s="8">
        <v>184</v>
      </c>
      <c r="E151" s="7">
        <v>354.7</v>
      </c>
      <c r="F151" s="9">
        <v>346.81111111111102</v>
      </c>
      <c r="G151" s="9">
        <v>4.41883594525879</v>
      </c>
      <c r="H151" s="6">
        <v>99.1</v>
      </c>
      <c r="I151" s="9">
        <v>84.522222222222197</v>
      </c>
      <c r="J151" s="9">
        <v>2.7738861628488798</v>
      </c>
      <c r="K151" s="10">
        <v>14.577777777777801</v>
      </c>
      <c r="L151" s="9">
        <v>5.2553626652096996</v>
      </c>
      <c r="M151" s="6" t="s">
        <v>16</v>
      </c>
      <c r="N151" s="9" t="s">
        <v>16</v>
      </c>
      <c r="O151" s="9" t="s">
        <v>16</v>
      </c>
      <c r="P151" s="10">
        <f t="shared" si="12"/>
        <v>14.577777777777801</v>
      </c>
      <c r="Q151" s="8">
        <f t="shared" si="13"/>
        <v>1</v>
      </c>
      <c r="R151" s="8">
        <f t="shared" si="14"/>
        <v>1</v>
      </c>
      <c r="S151" s="8">
        <f>VLOOKUP(B151,'CC defect counts per cell'!A:B,2,FALSE)</f>
        <v>3</v>
      </c>
      <c r="T151" s="6" t="s">
        <v>822</v>
      </c>
    </row>
    <row r="152" spans="1:20" s="8" customFormat="1" x14ac:dyDescent="0.2">
      <c r="A152" s="8" t="s">
        <v>284</v>
      </c>
      <c r="B152" s="14" t="s">
        <v>285</v>
      </c>
      <c r="C152" s="8" t="s">
        <v>260</v>
      </c>
      <c r="D152" s="8">
        <v>0</v>
      </c>
      <c r="E152" s="7">
        <v>265.3</v>
      </c>
      <c r="F152" s="9">
        <v>259.98181818181803</v>
      </c>
      <c r="G152" s="9">
        <v>4.84666172433458</v>
      </c>
      <c r="H152" s="6">
        <v>66.5</v>
      </c>
      <c r="I152" s="9">
        <v>59.213636363636397</v>
      </c>
      <c r="J152" s="9">
        <v>2.4040235032813202</v>
      </c>
      <c r="K152" s="10">
        <v>7.2863636363636397</v>
      </c>
      <c r="L152" s="9">
        <v>3.0309036606415298</v>
      </c>
      <c r="M152" s="6" t="s">
        <v>16</v>
      </c>
      <c r="N152" s="9" t="s">
        <v>16</v>
      </c>
      <c r="O152" s="9" t="s">
        <v>16</v>
      </c>
      <c r="P152" s="10">
        <f t="shared" si="12"/>
        <v>7.2863636363636397</v>
      </c>
      <c r="Q152" s="8">
        <f t="shared" si="13"/>
        <v>1</v>
      </c>
      <c r="R152" s="8">
        <f t="shared" si="14"/>
        <v>1</v>
      </c>
      <c r="S152" s="8">
        <f>VLOOKUP(B152,'CC defect counts per cell'!A:B,2,FALSE)</f>
        <v>1</v>
      </c>
      <c r="T152" s="6" t="s">
        <v>822</v>
      </c>
    </row>
    <row r="153" spans="1:20" x14ac:dyDescent="0.2">
      <c r="A153" t="s">
        <v>237</v>
      </c>
      <c r="B153" s="14" t="s">
        <v>238</v>
      </c>
      <c r="C153" t="s">
        <v>239</v>
      </c>
      <c r="D153">
        <v>2700</v>
      </c>
      <c r="E153" s="5">
        <v>186.2</v>
      </c>
      <c r="F153" s="1">
        <v>179.959090909091</v>
      </c>
      <c r="G153" s="1">
        <v>3.0581131890524098</v>
      </c>
      <c r="H153" s="2">
        <v>48.4</v>
      </c>
      <c r="I153" s="1">
        <v>42.722727272727298</v>
      </c>
      <c r="J153" s="1">
        <v>1.88121840411545</v>
      </c>
      <c r="K153" s="3">
        <v>5.6772727272727197</v>
      </c>
      <c r="L153" s="1">
        <v>3.0178700755068202</v>
      </c>
      <c r="M153" s="2" t="s">
        <v>16</v>
      </c>
      <c r="N153" s="1" t="s">
        <v>16</v>
      </c>
      <c r="O153" s="1" t="s">
        <v>16</v>
      </c>
      <c r="P153" s="3">
        <f t="shared" si="12"/>
        <v>5.6772727272727197</v>
      </c>
      <c r="Q153">
        <f t="shared" si="13"/>
        <v>1</v>
      </c>
      <c r="R153">
        <f t="shared" si="14"/>
        <v>1</v>
      </c>
      <c r="S153">
        <f>VLOOKUP(B153,'CC defect counts per cell'!A:B,2,FALSE)</f>
        <v>1</v>
      </c>
      <c r="T153" s="2" t="s">
        <v>822</v>
      </c>
    </row>
    <row r="154" spans="1:20" x14ac:dyDescent="0.2">
      <c r="A154" t="s">
        <v>240</v>
      </c>
      <c r="B154" s="14" t="s">
        <v>241</v>
      </c>
      <c r="C154" t="s">
        <v>239</v>
      </c>
      <c r="D154">
        <v>1386</v>
      </c>
      <c r="E154" s="5">
        <v>333.1</v>
      </c>
      <c r="F154" s="1">
        <v>347.2</v>
      </c>
      <c r="G154" s="1">
        <v>5.5284114656321703</v>
      </c>
      <c r="H154" s="2">
        <v>96.9</v>
      </c>
      <c r="I154" s="1">
        <v>118.44285714285699</v>
      </c>
      <c r="J154" s="1">
        <v>5.5823702083306097</v>
      </c>
      <c r="K154" s="3">
        <v>-21.542857142857098</v>
      </c>
      <c r="L154" s="1">
        <v>-3.85908786749911</v>
      </c>
      <c r="M154" s="2" t="s">
        <v>16</v>
      </c>
      <c r="N154" s="1" t="s">
        <v>16</v>
      </c>
      <c r="O154" s="1" t="s">
        <v>16</v>
      </c>
      <c r="P154" s="3">
        <f t="shared" si="12"/>
        <v>-21.542857142857098</v>
      </c>
      <c r="Q154">
        <f t="shared" si="13"/>
        <v>1</v>
      </c>
      <c r="R154">
        <f t="shared" si="14"/>
        <v>1</v>
      </c>
      <c r="S154">
        <f>VLOOKUP(B154,'CC defect counts per cell'!A:B,2,FALSE)</f>
        <v>1</v>
      </c>
      <c r="T154" s="2" t="s">
        <v>822</v>
      </c>
    </row>
    <row r="155" spans="1:20" x14ac:dyDescent="0.2">
      <c r="A155" t="s">
        <v>242</v>
      </c>
      <c r="B155" s="14" t="s">
        <v>243</v>
      </c>
      <c r="C155" t="s">
        <v>239</v>
      </c>
      <c r="D155">
        <v>6995</v>
      </c>
      <c r="E155" s="5">
        <v>319.89999999999998</v>
      </c>
      <c r="F155" s="1">
        <v>337.86923076923102</v>
      </c>
      <c r="G155" s="1">
        <v>6.3413175044550298</v>
      </c>
      <c r="H155" s="2">
        <v>78.599999999999994</v>
      </c>
      <c r="I155" s="1">
        <v>98.230769230769198</v>
      </c>
      <c r="J155" s="1">
        <v>6.2692881859884499</v>
      </c>
      <c r="K155" s="3">
        <v>-19.6307692307692</v>
      </c>
      <c r="L155" s="1">
        <v>-3.1312596659128</v>
      </c>
      <c r="M155" s="2" t="s">
        <v>16</v>
      </c>
      <c r="N155" s="1" t="s">
        <v>16</v>
      </c>
      <c r="O155" s="1" t="s">
        <v>16</v>
      </c>
      <c r="P155" s="3">
        <f t="shared" si="12"/>
        <v>-19.6307692307692</v>
      </c>
      <c r="Q155">
        <f t="shared" si="13"/>
        <v>1</v>
      </c>
      <c r="R155">
        <f t="shared" si="14"/>
        <v>1</v>
      </c>
      <c r="S155">
        <f>VLOOKUP(B155,'CC defect counts per cell'!A:B,2,FALSE)</f>
        <v>1</v>
      </c>
      <c r="T155" s="2" t="s">
        <v>822</v>
      </c>
    </row>
    <row r="156" spans="1:20" x14ac:dyDescent="0.2">
      <c r="A156" t="s">
        <v>110</v>
      </c>
      <c r="B156" t="s">
        <v>111</v>
      </c>
      <c r="C156" t="s">
        <v>105</v>
      </c>
      <c r="D156">
        <v>9227</v>
      </c>
      <c r="E156" t="s">
        <v>16</v>
      </c>
      <c r="F156" s="1">
        <v>313.504545454545</v>
      </c>
      <c r="G156" s="1">
        <v>7.1729968016780301</v>
      </c>
      <c r="H156" s="2" t="s">
        <v>16</v>
      </c>
      <c r="I156" s="1">
        <v>80.4136363636364</v>
      </c>
      <c r="J156" s="1">
        <v>5.2107302709610597</v>
      </c>
      <c r="K156" s="3" t="s">
        <v>16</v>
      </c>
      <c r="L156" s="1" t="s">
        <v>16</v>
      </c>
      <c r="M156" s="2">
        <v>97.7</v>
      </c>
      <c r="N156" s="1">
        <v>17.2863636363636</v>
      </c>
      <c r="O156" s="1">
        <v>3.3174550854606699</v>
      </c>
      <c r="P156" s="3">
        <f t="shared" si="12"/>
        <v>17.2863636363636</v>
      </c>
      <c r="Q156">
        <f t="shared" si="13"/>
        <v>1</v>
      </c>
      <c r="R156">
        <f t="shared" si="14"/>
        <v>1</v>
      </c>
      <c r="S156">
        <f>VLOOKUP(B156,'CC defect counts per cell'!A:B,2,FALSE)</f>
        <v>1</v>
      </c>
      <c r="T156"/>
    </row>
    <row r="157" spans="1:20" x14ac:dyDescent="0.2">
      <c r="A157" t="s">
        <v>244</v>
      </c>
      <c r="B157" s="14" t="s">
        <v>75</v>
      </c>
      <c r="C157" t="s">
        <v>239</v>
      </c>
      <c r="D157">
        <v>3195</v>
      </c>
      <c r="E157" s="5">
        <v>182.9</v>
      </c>
      <c r="F157" s="1">
        <v>176.47272727272701</v>
      </c>
      <c r="G157" s="1">
        <v>2.3242370623664699</v>
      </c>
      <c r="H157" s="2">
        <v>48.5</v>
      </c>
      <c r="I157" s="1">
        <v>42.0863636363636</v>
      </c>
      <c r="J157" s="1">
        <v>2.1114868276587999</v>
      </c>
      <c r="K157" s="3">
        <v>6.4136363636363596</v>
      </c>
      <c r="L157" s="1">
        <v>3.0374976910217102</v>
      </c>
      <c r="M157" s="2" t="s">
        <v>16</v>
      </c>
      <c r="N157" s="1" t="s">
        <v>16</v>
      </c>
      <c r="O157" s="1" t="s">
        <v>16</v>
      </c>
      <c r="P157" s="3">
        <f t="shared" si="12"/>
        <v>6.4136363636363596</v>
      </c>
      <c r="Q157">
        <f t="shared" si="13"/>
        <v>1</v>
      </c>
      <c r="R157">
        <f t="shared" si="14"/>
        <v>1</v>
      </c>
      <c r="S157">
        <f>VLOOKUP(B157,'CC defect counts per cell'!A:B,2,FALSE)</f>
        <v>4</v>
      </c>
      <c r="T157" s="2" t="s">
        <v>822</v>
      </c>
    </row>
    <row r="158" spans="1:20" x14ac:dyDescent="0.2">
      <c r="A158" t="s">
        <v>245</v>
      </c>
      <c r="B158" s="14" t="s">
        <v>20</v>
      </c>
      <c r="C158" t="s">
        <v>239</v>
      </c>
      <c r="D158">
        <v>2045</v>
      </c>
      <c r="E158" s="5">
        <v>219.5</v>
      </c>
      <c r="F158" s="1">
        <v>210.73636363636399</v>
      </c>
      <c r="G158" s="1">
        <v>2.7895289676703201</v>
      </c>
      <c r="H158" s="2">
        <v>48.2</v>
      </c>
      <c r="I158" s="1">
        <v>40.295454545454497</v>
      </c>
      <c r="J158" s="1">
        <v>1.6726019857089101</v>
      </c>
      <c r="K158" s="3">
        <v>7.9045454545454596</v>
      </c>
      <c r="L158" s="1">
        <v>4.7258974472610102</v>
      </c>
      <c r="M158" s="2" t="s">
        <v>16</v>
      </c>
      <c r="N158" s="1" t="s">
        <v>16</v>
      </c>
      <c r="O158" s="1" t="s">
        <v>16</v>
      </c>
      <c r="P158" s="3">
        <f t="shared" si="12"/>
        <v>7.9045454545454596</v>
      </c>
      <c r="Q158">
        <f t="shared" si="13"/>
        <v>1</v>
      </c>
      <c r="R158">
        <f t="shared" si="14"/>
        <v>1</v>
      </c>
      <c r="S158">
        <f>VLOOKUP(B158,'CC defect counts per cell'!A:B,2,FALSE)</f>
        <v>7</v>
      </c>
      <c r="T158" s="2" t="s">
        <v>822</v>
      </c>
    </row>
    <row r="159" spans="1:20" x14ac:dyDescent="0.2">
      <c r="A159" t="s">
        <v>246</v>
      </c>
      <c r="B159" s="14" t="s">
        <v>26</v>
      </c>
      <c r="C159" t="s">
        <v>239</v>
      </c>
      <c r="D159">
        <v>4041</v>
      </c>
      <c r="E159" s="5">
        <v>252.8</v>
      </c>
      <c r="F159" s="1">
        <v>231.45</v>
      </c>
      <c r="G159" s="1">
        <v>3.6513207003963499</v>
      </c>
      <c r="H159" s="2">
        <v>68.2</v>
      </c>
      <c r="I159" s="1">
        <v>51.440909090909102</v>
      </c>
      <c r="J159" s="1">
        <v>1.7292054577613101</v>
      </c>
      <c r="K159" s="3">
        <v>16.759090909090901</v>
      </c>
      <c r="L159" s="1">
        <v>9.6917869613873293</v>
      </c>
      <c r="M159" s="2" t="s">
        <v>16</v>
      </c>
      <c r="N159" s="1" t="s">
        <v>16</v>
      </c>
      <c r="O159" s="1" t="s">
        <v>16</v>
      </c>
      <c r="P159" s="3">
        <f t="shared" si="12"/>
        <v>16.759090909090901</v>
      </c>
      <c r="Q159">
        <f t="shared" si="13"/>
        <v>1</v>
      </c>
      <c r="R159">
        <f t="shared" si="14"/>
        <v>1</v>
      </c>
      <c r="S159">
        <f>VLOOKUP(B159,'CC defect counts per cell'!A:B,2,FALSE)</f>
        <v>8</v>
      </c>
      <c r="T159" s="2" t="s">
        <v>822</v>
      </c>
    </row>
    <row r="160" spans="1:20" x14ac:dyDescent="0.2">
      <c r="A160" t="s">
        <v>157</v>
      </c>
      <c r="B160" t="s">
        <v>158</v>
      </c>
      <c r="C160" t="s">
        <v>105</v>
      </c>
      <c r="D160">
        <v>184</v>
      </c>
      <c r="E160" t="s">
        <v>16</v>
      </c>
      <c r="F160" s="1">
        <v>346.81111111111102</v>
      </c>
      <c r="G160" s="1">
        <v>4.41883594525879</v>
      </c>
      <c r="H160" s="2" t="s">
        <v>16</v>
      </c>
      <c r="I160" s="1">
        <v>84.522222222222197</v>
      </c>
      <c r="J160" s="1">
        <v>2.7738861628488798</v>
      </c>
      <c r="K160" s="3" t="s">
        <v>16</v>
      </c>
      <c r="L160" s="1" t="s">
        <v>16</v>
      </c>
      <c r="M160" s="2">
        <v>103.8</v>
      </c>
      <c r="N160" s="1">
        <v>19.2777777777778</v>
      </c>
      <c r="O160" s="1">
        <v>6.9497364513253297</v>
      </c>
      <c r="P160" s="3">
        <f t="shared" si="12"/>
        <v>19.2777777777778</v>
      </c>
      <c r="Q160">
        <f t="shared" si="13"/>
        <v>1</v>
      </c>
      <c r="R160">
        <f t="shared" si="14"/>
        <v>1</v>
      </c>
      <c r="S160">
        <f>VLOOKUP(B160,'CC defect counts per cell'!A:B,2,FALSE)</f>
        <v>3</v>
      </c>
      <c r="T160"/>
    </row>
    <row r="161" spans="1:20" x14ac:dyDescent="0.2">
      <c r="A161" t="s">
        <v>247</v>
      </c>
      <c r="B161" s="14" t="s">
        <v>28</v>
      </c>
      <c r="C161" t="s">
        <v>239</v>
      </c>
      <c r="D161">
        <v>4041</v>
      </c>
      <c r="E161" s="5">
        <v>257.7</v>
      </c>
      <c r="F161" s="1">
        <v>237.35909090909101</v>
      </c>
      <c r="G161" s="1">
        <v>4.0004355823441102</v>
      </c>
      <c r="H161" s="2">
        <v>73.099999999999994</v>
      </c>
      <c r="I161" s="1">
        <v>57.340909090909101</v>
      </c>
      <c r="J161" s="1">
        <v>2.5516864807620601</v>
      </c>
      <c r="K161" s="3">
        <v>15.759090909090901</v>
      </c>
      <c r="L161" s="1">
        <v>6.1759510927002399</v>
      </c>
      <c r="M161" s="2" t="s">
        <v>16</v>
      </c>
      <c r="N161" s="1" t="s">
        <v>16</v>
      </c>
      <c r="O161" s="1" t="s">
        <v>16</v>
      </c>
      <c r="P161" s="3">
        <f t="shared" si="12"/>
        <v>15.759090909090901</v>
      </c>
      <c r="Q161">
        <f t="shared" si="13"/>
        <v>1</v>
      </c>
      <c r="R161">
        <f t="shared" si="14"/>
        <v>1</v>
      </c>
      <c r="S161">
        <f>VLOOKUP(B161,'CC defect counts per cell'!A:B,2,FALSE)</f>
        <v>8</v>
      </c>
      <c r="T161" s="2" t="s">
        <v>822</v>
      </c>
    </row>
    <row r="162" spans="1:20" x14ac:dyDescent="0.2">
      <c r="A162" t="s">
        <v>79</v>
      </c>
      <c r="B162" t="s">
        <v>26</v>
      </c>
      <c r="C162" t="s">
        <v>73</v>
      </c>
      <c r="D162">
        <v>4041</v>
      </c>
      <c r="E162" t="s">
        <v>16</v>
      </c>
      <c r="F162" s="1">
        <v>231.45</v>
      </c>
      <c r="G162" s="1">
        <v>3.6513207003963499</v>
      </c>
      <c r="H162" s="2" t="s">
        <v>16</v>
      </c>
      <c r="I162" s="1">
        <v>51.440909090909102</v>
      </c>
      <c r="J162" s="1">
        <v>1.7292054577613101</v>
      </c>
      <c r="K162" s="3" t="s">
        <v>16</v>
      </c>
      <c r="L162" s="1" t="s">
        <v>16</v>
      </c>
      <c r="M162" s="2">
        <v>72</v>
      </c>
      <c r="N162" s="1">
        <v>20.559090909090902</v>
      </c>
      <c r="O162" s="1">
        <v>11.8893280245063</v>
      </c>
      <c r="P162" s="3">
        <f t="shared" ref="P162:P176" si="15">IF(ISNUMBER(K162),K162,IF(N162&gt;0,N162,"NA"))</f>
        <v>20.559090909090902</v>
      </c>
      <c r="Q162">
        <f t="shared" ref="Q162:Q176" si="16">IF(B162=B163,0,1)</f>
        <v>1</v>
      </c>
      <c r="R162">
        <f t="shared" ref="R162:R176" si="17">IF(B162=B161,R161+1,1)</f>
        <v>1</v>
      </c>
      <c r="S162">
        <f>VLOOKUP(B162,'CC defect counts per cell'!A:B,2,FALSE)</f>
        <v>8</v>
      </c>
      <c r="T162"/>
    </row>
    <row r="163" spans="1:20" x14ac:dyDescent="0.2">
      <c r="A163" t="s">
        <v>248</v>
      </c>
      <c r="B163" s="14" t="s">
        <v>30</v>
      </c>
      <c r="C163" t="s">
        <v>239</v>
      </c>
      <c r="D163">
        <v>2784</v>
      </c>
      <c r="E163" s="5">
        <v>224.6</v>
      </c>
      <c r="F163" s="1">
        <v>213.41363636363599</v>
      </c>
      <c r="G163" s="1">
        <v>2.5559073413686901</v>
      </c>
      <c r="H163" s="2">
        <v>50</v>
      </c>
      <c r="I163" s="1">
        <v>41.313636363636398</v>
      </c>
      <c r="J163" s="1">
        <v>1.2429977031528601</v>
      </c>
      <c r="K163" s="3">
        <v>8.6863636363636392</v>
      </c>
      <c r="L163" s="1">
        <v>6.9882378819612399</v>
      </c>
      <c r="M163" s="2" t="s">
        <v>16</v>
      </c>
      <c r="N163" s="1" t="s">
        <v>16</v>
      </c>
      <c r="O163" s="1" t="s">
        <v>16</v>
      </c>
      <c r="P163" s="3">
        <f t="shared" si="15"/>
        <v>8.6863636363636392</v>
      </c>
      <c r="Q163">
        <f t="shared" si="16"/>
        <v>1</v>
      </c>
      <c r="R163">
        <f t="shared" si="17"/>
        <v>1</v>
      </c>
      <c r="S163">
        <f>VLOOKUP(B163,'CC defect counts per cell'!A:B,2,FALSE)</f>
        <v>8</v>
      </c>
      <c r="T163" s="2" t="s">
        <v>822</v>
      </c>
    </row>
    <row r="164" spans="1:20" x14ac:dyDescent="0.2">
      <c r="A164" t="s">
        <v>249</v>
      </c>
      <c r="B164" s="14" t="s">
        <v>250</v>
      </c>
      <c r="C164" t="s">
        <v>239</v>
      </c>
      <c r="D164">
        <v>1855</v>
      </c>
      <c r="E164" s="5">
        <v>364.3</v>
      </c>
      <c r="F164" s="1">
        <v>293.41363636363599</v>
      </c>
      <c r="G164" s="1">
        <v>5.0900739497430498</v>
      </c>
      <c r="H164" s="2">
        <v>146.4</v>
      </c>
      <c r="I164" s="1">
        <v>75.868181818181796</v>
      </c>
      <c r="J164" s="1">
        <v>3.8502178495738999</v>
      </c>
      <c r="K164" s="3">
        <v>70.531818181818196</v>
      </c>
      <c r="L164" s="1">
        <v>18.318916211357699</v>
      </c>
      <c r="M164" s="2" t="s">
        <v>16</v>
      </c>
      <c r="N164" s="1" t="s">
        <v>16</v>
      </c>
      <c r="O164" s="1" t="s">
        <v>16</v>
      </c>
      <c r="P164" s="3">
        <f t="shared" si="15"/>
        <v>70.531818181818196</v>
      </c>
      <c r="Q164">
        <f t="shared" si="16"/>
        <v>1</v>
      </c>
      <c r="R164">
        <f t="shared" si="17"/>
        <v>1</v>
      </c>
      <c r="S164">
        <f>VLOOKUP(B164,'CC defect counts per cell'!A:B,2,FALSE)</f>
        <v>1</v>
      </c>
      <c r="T164" s="2" t="s">
        <v>822</v>
      </c>
    </row>
    <row r="165" spans="1:20" x14ac:dyDescent="0.2">
      <c r="A165" t="s">
        <v>251</v>
      </c>
      <c r="B165" s="14" t="s">
        <v>46</v>
      </c>
      <c r="C165" t="s">
        <v>239</v>
      </c>
      <c r="D165">
        <v>6365</v>
      </c>
      <c r="E165" s="5">
        <v>316.7</v>
      </c>
      <c r="F165" s="1">
        <v>306.47727272727298</v>
      </c>
      <c r="G165" s="1">
        <v>5.8061487783524504</v>
      </c>
      <c r="H165" s="2">
        <v>92.1</v>
      </c>
      <c r="I165" s="1">
        <v>81.759090909090901</v>
      </c>
      <c r="J165" s="1">
        <v>3.02240192891571</v>
      </c>
      <c r="K165" s="3">
        <v>10.340909090909101</v>
      </c>
      <c r="L165" s="1">
        <v>3.4214208877966401</v>
      </c>
      <c r="M165" s="2" t="s">
        <v>16</v>
      </c>
      <c r="N165" s="1" t="s">
        <v>16</v>
      </c>
      <c r="O165" s="1" t="s">
        <v>16</v>
      </c>
      <c r="P165" s="3">
        <f t="shared" si="15"/>
        <v>10.340909090909101</v>
      </c>
      <c r="Q165">
        <f t="shared" si="16"/>
        <v>1</v>
      </c>
      <c r="R165">
        <f t="shared" si="17"/>
        <v>1</v>
      </c>
      <c r="S165">
        <f>VLOOKUP(B165,'CC defect counts per cell'!A:B,2,FALSE)</f>
        <v>3</v>
      </c>
      <c r="T165" s="2" t="s">
        <v>822</v>
      </c>
    </row>
    <row r="166" spans="1:20" x14ac:dyDescent="0.2">
      <c r="A166" t="s">
        <v>252</v>
      </c>
      <c r="B166" s="14" t="s">
        <v>132</v>
      </c>
      <c r="C166" t="s">
        <v>239</v>
      </c>
      <c r="D166">
        <v>1601</v>
      </c>
      <c r="E166" s="5">
        <v>295.3</v>
      </c>
      <c r="F166" s="1">
        <v>289.52727272727299</v>
      </c>
      <c r="G166" s="1">
        <v>2.8338400361787102</v>
      </c>
      <c r="H166" s="2">
        <v>72.400000000000006</v>
      </c>
      <c r="I166" s="1">
        <v>66.736363636363606</v>
      </c>
      <c r="J166" s="1">
        <v>1.5764775245088001</v>
      </c>
      <c r="K166" s="3">
        <v>5.6636363636363702</v>
      </c>
      <c r="L166" s="1">
        <v>3.59258934909399</v>
      </c>
      <c r="M166" s="2" t="s">
        <v>16</v>
      </c>
      <c r="N166" s="1" t="s">
        <v>16</v>
      </c>
      <c r="O166" s="1" t="s">
        <v>16</v>
      </c>
      <c r="P166" s="3">
        <f t="shared" si="15"/>
        <v>5.6636363636363702</v>
      </c>
      <c r="Q166">
        <f t="shared" si="16"/>
        <v>1</v>
      </c>
      <c r="R166">
        <f t="shared" si="17"/>
        <v>1</v>
      </c>
      <c r="S166">
        <f>VLOOKUP(B166,'CC defect counts per cell'!A:B,2,FALSE)</f>
        <v>2</v>
      </c>
      <c r="T166" s="2" t="s">
        <v>822</v>
      </c>
    </row>
    <row r="167" spans="1:20" x14ac:dyDescent="0.2">
      <c r="A167" t="s">
        <v>253</v>
      </c>
      <c r="B167" s="14" t="s">
        <v>254</v>
      </c>
      <c r="C167" t="s">
        <v>239</v>
      </c>
      <c r="D167">
        <v>1474</v>
      </c>
      <c r="E167" s="5">
        <v>342.9</v>
      </c>
      <c r="F167" s="1">
        <v>367.76666666666699</v>
      </c>
      <c r="G167" s="1">
        <v>7.30552302485364</v>
      </c>
      <c r="H167" s="2">
        <v>120</v>
      </c>
      <c r="I167" s="1">
        <v>146.21666666666701</v>
      </c>
      <c r="J167" s="1">
        <v>7.3987611575632499</v>
      </c>
      <c r="K167" s="3">
        <v>-26.216666666666701</v>
      </c>
      <c r="L167" s="1">
        <v>-3.5433859950820499</v>
      </c>
      <c r="M167" s="2" t="s">
        <v>16</v>
      </c>
      <c r="N167" s="1" t="s">
        <v>16</v>
      </c>
      <c r="O167" s="1" t="s">
        <v>16</v>
      </c>
      <c r="P167" s="3">
        <f t="shared" si="15"/>
        <v>-26.216666666666701</v>
      </c>
      <c r="Q167">
        <f t="shared" si="16"/>
        <v>1</v>
      </c>
      <c r="R167">
        <f t="shared" si="17"/>
        <v>1</v>
      </c>
      <c r="S167">
        <f>VLOOKUP(B167,'CC defect counts per cell'!A:B,2,FALSE)</f>
        <v>2</v>
      </c>
      <c r="T167" s="2" t="s">
        <v>822</v>
      </c>
    </row>
    <row r="168" spans="1:20" x14ac:dyDescent="0.2">
      <c r="A168" t="s">
        <v>255</v>
      </c>
      <c r="B168" s="14" t="s">
        <v>58</v>
      </c>
      <c r="C168" t="s">
        <v>239</v>
      </c>
      <c r="D168">
        <v>478</v>
      </c>
      <c r="E168" s="5">
        <v>308.39999999999998</v>
      </c>
      <c r="F168" s="1">
        <v>349.88749999999999</v>
      </c>
      <c r="G168" s="1">
        <v>4.5464075299703799</v>
      </c>
      <c r="H168" s="2">
        <v>83.8</v>
      </c>
      <c r="I168" s="1">
        <v>118.46250000000001</v>
      </c>
      <c r="J168" s="1">
        <v>5.9129247053745404</v>
      </c>
      <c r="K168" s="3">
        <v>-34.662500000000001</v>
      </c>
      <c r="L168" s="1">
        <v>-5.8621581919508596</v>
      </c>
      <c r="M168" s="2" t="s">
        <v>16</v>
      </c>
      <c r="N168" s="1" t="s">
        <v>16</v>
      </c>
      <c r="O168" s="1" t="s">
        <v>16</v>
      </c>
      <c r="P168" s="3">
        <f t="shared" si="15"/>
        <v>-34.662500000000001</v>
      </c>
      <c r="Q168">
        <f t="shared" si="16"/>
        <v>1</v>
      </c>
      <c r="R168">
        <f t="shared" si="17"/>
        <v>1</v>
      </c>
      <c r="S168">
        <f>VLOOKUP(B168,'CC defect counts per cell'!A:B,2,FALSE)</f>
        <v>3</v>
      </c>
      <c r="T168" s="2" t="s">
        <v>822</v>
      </c>
    </row>
    <row r="169" spans="1:20" x14ac:dyDescent="0.2">
      <c r="A169" t="s">
        <v>256</v>
      </c>
      <c r="B169" s="14" t="s">
        <v>202</v>
      </c>
      <c r="C169" t="s">
        <v>239</v>
      </c>
      <c r="D169">
        <v>199</v>
      </c>
      <c r="E169" s="5">
        <v>192.8</v>
      </c>
      <c r="F169" s="1">
        <v>186.172727272727</v>
      </c>
      <c r="G169" s="1">
        <v>2.1137152617588302</v>
      </c>
      <c r="H169" s="2">
        <v>46.6</v>
      </c>
      <c r="I169" s="1">
        <v>39.25</v>
      </c>
      <c r="J169" s="1">
        <v>1.93187547661407</v>
      </c>
      <c r="K169" s="3">
        <v>7.35</v>
      </c>
      <c r="L169" s="1">
        <v>3.8045930438964302</v>
      </c>
      <c r="M169" s="2" t="s">
        <v>16</v>
      </c>
      <c r="N169" s="1" t="s">
        <v>16</v>
      </c>
      <c r="O169" s="1" t="s">
        <v>16</v>
      </c>
      <c r="P169" s="3">
        <f t="shared" si="15"/>
        <v>7.35</v>
      </c>
      <c r="Q169">
        <f t="shared" si="16"/>
        <v>1</v>
      </c>
      <c r="R169">
        <f t="shared" si="17"/>
        <v>1</v>
      </c>
      <c r="S169">
        <f>VLOOKUP(B169,'CC defect counts per cell'!A:B,2,FALSE)</f>
        <v>2</v>
      </c>
      <c r="T169" s="2" t="s">
        <v>822</v>
      </c>
    </row>
    <row r="170" spans="1:20" x14ac:dyDescent="0.2">
      <c r="A170" t="s">
        <v>299</v>
      </c>
      <c r="B170" t="s">
        <v>94</v>
      </c>
      <c r="C170" t="s">
        <v>287</v>
      </c>
      <c r="D170">
        <v>478</v>
      </c>
      <c r="E170" t="s">
        <v>16</v>
      </c>
      <c r="F170" s="1">
        <v>219.713636363636</v>
      </c>
      <c r="G170" s="1">
        <v>2.36286659126971</v>
      </c>
      <c r="H170" s="2" t="s">
        <v>16</v>
      </c>
      <c r="I170" s="1">
        <v>39.804545454545497</v>
      </c>
      <c r="J170" s="1">
        <v>1.3534707669111701</v>
      </c>
      <c r="K170" s="3" t="s">
        <v>16</v>
      </c>
      <c r="L170" s="1" t="s">
        <v>16</v>
      </c>
      <c r="M170" s="2">
        <v>77.400000000000006</v>
      </c>
      <c r="N170" s="1">
        <v>37.595454545454601</v>
      </c>
      <c r="O170" s="1">
        <v>27.777071706729998</v>
      </c>
      <c r="P170" s="3">
        <f t="shared" si="15"/>
        <v>37.595454545454601</v>
      </c>
      <c r="Q170">
        <f t="shared" si="16"/>
        <v>1</v>
      </c>
      <c r="R170">
        <f t="shared" si="17"/>
        <v>1</v>
      </c>
      <c r="S170">
        <f>VLOOKUP(B170,'CC defect counts per cell'!A:B,2,FALSE)</f>
        <v>4</v>
      </c>
      <c r="T170"/>
    </row>
    <row r="171" spans="1:20" x14ac:dyDescent="0.2">
      <c r="A171" t="s">
        <v>267</v>
      </c>
      <c r="B171" t="s">
        <v>268</v>
      </c>
      <c r="C171" t="s">
        <v>260</v>
      </c>
      <c r="D171">
        <v>8635</v>
      </c>
      <c r="E171" t="s">
        <v>16</v>
      </c>
      <c r="F171" s="1">
        <v>323.505263157895</v>
      </c>
      <c r="G171" s="1">
        <v>6.4439871787763501</v>
      </c>
      <c r="H171" s="2" t="s">
        <v>16</v>
      </c>
      <c r="I171" s="1">
        <v>86.826315789473696</v>
      </c>
      <c r="J171" s="1">
        <v>6.0491360361315802</v>
      </c>
      <c r="K171" s="3" t="s">
        <v>16</v>
      </c>
      <c r="L171" s="1" t="s">
        <v>16</v>
      </c>
      <c r="M171" s="2">
        <v>126.5</v>
      </c>
      <c r="N171" s="1">
        <v>39.673684210526297</v>
      </c>
      <c r="O171" s="1">
        <v>6.5585703435258802</v>
      </c>
      <c r="P171" s="3">
        <f t="shared" si="15"/>
        <v>39.673684210526297</v>
      </c>
      <c r="Q171">
        <f t="shared" si="16"/>
        <v>1</v>
      </c>
      <c r="R171">
        <f t="shared" si="17"/>
        <v>1</v>
      </c>
      <c r="S171">
        <f>VLOOKUP(B171,'CC defect counts per cell'!A:B,2,FALSE)</f>
        <v>1</v>
      </c>
      <c r="T171"/>
    </row>
    <row r="172" spans="1:20" x14ac:dyDescent="0.2">
      <c r="A172" t="s">
        <v>258</v>
      </c>
      <c r="B172" t="s">
        <v>259</v>
      </c>
      <c r="C172" t="s">
        <v>260</v>
      </c>
      <c r="D172">
        <v>1386</v>
      </c>
      <c r="E172" t="s">
        <v>16</v>
      </c>
      <c r="F172" s="1">
        <v>320.066666666667</v>
      </c>
      <c r="G172" s="1">
        <v>9.0091805028722494</v>
      </c>
      <c r="H172" s="2" t="s">
        <v>16</v>
      </c>
      <c r="I172" s="1">
        <v>94.514285714285705</v>
      </c>
      <c r="J172" s="1">
        <v>8.4192212059243197</v>
      </c>
      <c r="K172" s="3" t="s">
        <v>16</v>
      </c>
      <c r="L172" s="1" t="s">
        <v>16</v>
      </c>
      <c r="M172" s="2">
        <v>134.4</v>
      </c>
      <c r="N172" s="1">
        <v>39.8857142857143</v>
      </c>
      <c r="O172" s="1">
        <v>4.73745888249712</v>
      </c>
      <c r="P172" s="3">
        <f t="shared" si="15"/>
        <v>39.8857142857143</v>
      </c>
      <c r="Q172">
        <f t="shared" si="16"/>
        <v>1</v>
      </c>
      <c r="R172">
        <f t="shared" si="17"/>
        <v>1</v>
      </c>
      <c r="S172">
        <f>VLOOKUP(B172,'CC defect counts per cell'!A:B,2,FALSE)</f>
        <v>1</v>
      </c>
      <c r="T172"/>
    </row>
    <row r="173" spans="1:20" x14ac:dyDescent="0.2">
      <c r="A173" t="s">
        <v>115</v>
      </c>
      <c r="B173" t="s">
        <v>116</v>
      </c>
      <c r="C173" t="s">
        <v>105</v>
      </c>
      <c r="D173">
        <v>2784</v>
      </c>
      <c r="E173" t="s">
        <v>16</v>
      </c>
      <c r="F173" s="1">
        <v>301.45</v>
      </c>
      <c r="G173" s="1">
        <v>5.5683416356603503</v>
      </c>
      <c r="H173" s="2" t="s">
        <v>16</v>
      </c>
      <c r="I173" s="1">
        <v>75.522727272727295</v>
      </c>
      <c r="J173" s="1">
        <v>4.0103356727077397</v>
      </c>
      <c r="K173" s="3" t="s">
        <v>16</v>
      </c>
      <c r="L173" s="1" t="s">
        <v>16</v>
      </c>
      <c r="M173" s="2">
        <v>120.7</v>
      </c>
      <c r="N173" s="1">
        <v>45.177272727272701</v>
      </c>
      <c r="O173" s="1">
        <v>11.2652098014453</v>
      </c>
      <c r="P173" s="3">
        <f t="shared" si="15"/>
        <v>45.177272727272701</v>
      </c>
      <c r="Q173">
        <f t="shared" si="16"/>
        <v>1</v>
      </c>
      <c r="R173">
        <f t="shared" si="17"/>
        <v>1</v>
      </c>
      <c r="S173">
        <f>VLOOKUP(B173,'CC defect counts per cell'!A:B,2,FALSE)</f>
        <v>1</v>
      </c>
      <c r="T173"/>
    </row>
    <row r="174" spans="1:20" x14ac:dyDescent="0.2">
      <c r="A174" t="s">
        <v>146</v>
      </c>
      <c r="B174" t="s">
        <v>60</v>
      </c>
      <c r="C174" t="s">
        <v>105</v>
      </c>
      <c r="D174">
        <v>478</v>
      </c>
      <c r="E174" t="s">
        <v>16</v>
      </c>
      <c r="F174" s="1">
        <v>294.43636363636398</v>
      </c>
      <c r="G174" s="1">
        <v>4.4716616123939401</v>
      </c>
      <c r="H174" s="2" t="s">
        <v>16</v>
      </c>
      <c r="I174" s="1">
        <v>63.068181818181799</v>
      </c>
      <c r="J174" s="1">
        <v>2.4854598814929201</v>
      </c>
      <c r="K174" s="3" t="s">
        <v>16</v>
      </c>
      <c r="L174" s="1" t="s">
        <v>16</v>
      </c>
      <c r="M174" s="2">
        <v>122</v>
      </c>
      <c r="N174" s="1">
        <v>58.931818181818201</v>
      </c>
      <c r="O174" s="1">
        <v>23.710629417369599</v>
      </c>
      <c r="P174" s="3">
        <f t="shared" si="15"/>
        <v>58.931818181818201</v>
      </c>
      <c r="Q174">
        <f t="shared" si="16"/>
        <v>1</v>
      </c>
      <c r="R174">
        <f t="shared" si="17"/>
        <v>1</v>
      </c>
      <c r="S174">
        <f>VLOOKUP(B174,'CC defect counts per cell'!A:B,2,FALSE)</f>
        <v>3</v>
      </c>
      <c r="T174"/>
    </row>
    <row r="175" spans="1:20" x14ac:dyDescent="0.2">
      <c r="A175" t="s">
        <v>261</v>
      </c>
      <c r="B175" t="s">
        <v>262</v>
      </c>
      <c r="C175" t="s">
        <v>260</v>
      </c>
      <c r="D175">
        <v>1386</v>
      </c>
      <c r="E175" t="s">
        <v>16</v>
      </c>
      <c r="F175" s="1">
        <v>290.5</v>
      </c>
      <c r="G175" s="1">
        <v>3.9855692071223499</v>
      </c>
      <c r="H175" s="2" t="s">
        <v>16</v>
      </c>
      <c r="I175" s="1">
        <v>64.872727272727303</v>
      </c>
      <c r="J175" s="1">
        <v>3.2038937349629899</v>
      </c>
      <c r="K175" s="3" t="s">
        <v>16</v>
      </c>
      <c r="L175" s="1" t="s">
        <v>16</v>
      </c>
      <c r="M175" s="2">
        <v>134.4</v>
      </c>
      <c r="N175" s="1">
        <v>69.527272727272702</v>
      </c>
      <c r="O175" s="1">
        <v>21.7008672817533</v>
      </c>
      <c r="P175" s="3">
        <f t="shared" si="15"/>
        <v>69.527272727272702</v>
      </c>
      <c r="Q175">
        <f t="shared" si="16"/>
        <v>1</v>
      </c>
      <c r="R175">
        <f t="shared" si="17"/>
        <v>1</v>
      </c>
      <c r="S175">
        <f>VLOOKUP(B175,'CC defect counts per cell'!A:B,2,FALSE)</f>
        <v>1</v>
      </c>
      <c r="T175"/>
    </row>
    <row r="176" spans="1:20" x14ac:dyDescent="0.2">
      <c r="A176" t="s">
        <v>257</v>
      </c>
      <c r="B176" s="14" t="s">
        <v>158</v>
      </c>
      <c r="C176" t="s">
        <v>239</v>
      </c>
      <c r="D176">
        <v>184</v>
      </c>
      <c r="E176" s="5">
        <v>361</v>
      </c>
      <c r="F176" s="1">
        <v>346.81111111111102</v>
      </c>
      <c r="G176" s="1">
        <v>4.41883594525879</v>
      </c>
      <c r="H176" s="2">
        <v>96.8</v>
      </c>
      <c r="I176" s="1">
        <v>84.522222222222197</v>
      </c>
      <c r="J176" s="1">
        <v>2.7738861628488798</v>
      </c>
      <c r="K176" s="3">
        <v>12.2777777777778</v>
      </c>
      <c r="L176" s="1">
        <v>4.4262010251956703</v>
      </c>
      <c r="M176" s="2" t="s">
        <v>16</v>
      </c>
      <c r="N176" s="1" t="s">
        <v>16</v>
      </c>
      <c r="O176" s="1" t="s">
        <v>16</v>
      </c>
      <c r="P176" s="3">
        <f t="shared" si="15"/>
        <v>12.2777777777778</v>
      </c>
      <c r="Q176">
        <f t="shared" si="16"/>
        <v>1</v>
      </c>
      <c r="R176">
        <f t="shared" si="17"/>
        <v>1</v>
      </c>
      <c r="S176">
        <f>VLOOKUP(B176,'CC defect counts per cell'!A:B,2,FALSE)</f>
        <v>3</v>
      </c>
      <c r="T176" s="2" t="s">
        <v>3451</v>
      </c>
    </row>
  </sheetData>
  <sortState xmlns:xlrd2="http://schemas.microsoft.com/office/spreadsheetml/2017/richdata2" ref="A2:T176">
    <sortCondition ref="C2:C176"/>
    <sortCondition ref="B2:B176"/>
  </sortState>
  <conditionalFormatting sqref="P1:P1048576">
    <cfRule type="colorScale" priority="3">
      <colorScale>
        <cfvo type="num" val="-10"/>
        <cfvo type="percentile" val="50"/>
        <cfvo type="num" val="10"/>
        <color rgb="FFFF7128"/>
        <color rgb="FFFFEB84"/>
        <color theme="9"/>
      </colorScale>
    </cfRule>
  </conditionalFormatting>
  <conditionalFormatting sqref="D2:D176">
    <cfRule type="colorScale" priority="2">
      <colorScale>
        <cfvo type="num" val="200"/>
        <cfvo type="num" val="1000"/>
        <color rgb="FFFF7128"/>
        <color rgb="FFFFEF9C"/>
      </colorScale>
    </cfRule>
  </conditionalFormatting>
  <conditionalFormatting sqref="E1:E1048576">
    <cfRule type="colorScale" priority="1">
      <colorScale>
        <cfvo type="num" val="180"/>
        <cfvo type="num" val="300"/>
        <color rgb="FFFF7128"/>
        <color rgb="FFFFEF9C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F427D-72C7-4B48-BC34-58F52C312A7B}">
  <sheetPr filterMode="1"/>
  <dimension ref="A1:K1375"/>
  <sheetViews>
    <sheetView workbookViewId="0">
      <selection activeCell="A1183" sqref="A1183:XFD1183"/>
    </sheetView>
  </sheetViews>
  <sheetFormatPr baseColWidth="10" defaultRowHeight="16" x14ac:dyDescent="0.2"/>
  <sheetData>
    <row r="1" spans="1:11" x14ac:dyDescent="0.2">
      <c r="A1" t="s">
        <v>1441</v>
      </c>
      <c r="B1" t="s">
        <v>3446</v>
      </c>
      <c r="C1" t="s">
        <v>3445</v>
      </c>
      <c r="D1" t="s">
        <v>3444</v>
      </c>
      <c r="E1" t="s">
        <v>3443</v>
      </c>
      <c r="F1" t="s">
        <v>3442</v>
      </c>
      <c r="G1" t="s">
        <v>3441</v>
      </c>
      <c r="H1" t="s">
        <v>3440</v>
      </c>
      <c r="I1" t="s">
        <v>3439</v>
      </c>
      <c r="J1" t="s">
        <v>3438</v>
      </c>
      <c r="K1" t="s">
        <v>3437</v>
      </c>
    </row>
    <row r="2" spans="1:11" hidden="1" x14ac:dyDescent="0.2">
      <c r="A2" t="s">
        <v>596</v>
      </c>
      <c r="B2">
        <v>34.914285714285697</v>
      </c>
      <c r="C2">
        <v>0</v>
      </c>
      <c r="D2">
        <v>0</v>
      </c>
      <c r="E2">
        <v>0</v>
      </c>
      <c r="F2">
        <v>0</v>
      </c>
      <c r="G2">
        <v>0</v>
      </c>
      <c r="H2" t="s">
        <v>16</v>
      </c>
      <c r="I2" t="s">
        <v>16</v>
      </c>
      <c r="J2">
        <v>13.5</v>
      </c>
      <c r="K2" t="e">
        <f t="shared" ref="K2:K65" si="0">J2-I2</f>
        <v>#VALUE!</v>
      </c>
    </row>
    <row r="3" spans="1:11" x14ac:dyDescent="0.2">
      <c r="A3" t="s">
        <v>581</v>
      </c>
      <c r="B3">
        <v>41.936363636363602</v>
      </c>
      <c r="C3">
        <v>0</v>
      </c>
      <c r="D3">
        <v>0</v>
      </c>
      <c r="E3">
        <v>0</v>
      </c>
      <c r="F3">
        <v>0</v>
      </c>
      <c r="G3">
        <v>0</v>
      </c>
      <c r="H3">
        <v>1.62499790248452E-2</v>
      </c>
      <c r="I3">
        <v>12.05</v>
      </c>
      <c r="J3">
        <v>13.45</v>
      </c>
      <c r="K3">
        <f t="shared" si="0"/>
        <v>1.3999999999999986</v>
      </c>
    </row>
    <row r="4" spans="1:11" x14ac:dyDescent="0.2">
      <c r="A4" t="s">
        <v>14</v>
      </c>
      <c r="B4">
        <v>55.095454545454501</v>
      </c>
      <c r="C4">
        <v>0</v>
      </c>
      <c r="D4">
        <v>1</v>
      </c>
      <c r="E4">
        <v>0</v>
      </c>
      <c r="F4">
        <v>0</v>
      </c>
      <c r="G4">
        <v>1</v>
      </c>
      <c r="H4">
        <v>0.35806611015928402</v>
      </c>
      <c r="I4">
        <v>12.2095238095238</v>
      </c>
      <c r="J4">
        <v>9.3000000000000007</v>
      </c>
      <c r="K4">
        <f t="shared" si="0"/>
        <v>-2.9095238095237992</v>
      </c>
    </row>
    <row r="5" spans="1:11" x14ac:dyDescent="0.2">
      <c r="A5" t="s">
        <v>802</v>
      </c>
      <c r="B5">
        <v>74.245454545454507</v>
      </c>
      <c r="C5">
        <v>0</v>
      </c>
      <c r="D5">
        <v>0</v>
      </c>
      <c r="E5">
        <v>0</v>
      </c>
      <c r="F5">
        <v>0</v>
      </c>
      <c r="G5">
        <v>0</v>
      </c>
      <c r="H5">
        <v>0.23613264209198401</v>
      </c>
      <c r="I5">
        <v>17.4590909090909</v>
      </c>
      <c r="J5">
        <v>16.587499999999999</v>
      </c>
      <c r="K5">
        <f t="shared" si="0"/>
        <v>-0.87159090909090153</v>
      </c>
    </row>
    <row r="6" spans="1:11" x14ac:dyDescent="0.2">
      <c r="A6" t="s">
        <v>536</v>
      </c>
      <c r="B6">
        <v>101.718181818182</v>
      </c>
      <c r="C6">
        <v>0</v>
      </c>
      <c r="D6">
        <v>0</v>
      </c>
      <c r="E6">
        <v>0</v>
      </c>
      <c r="F6">
        <v>0</v>
      </c>
      <c r="G6">
        <v>0</v>
      </c>
      <c r="H6">
        <v>0.636138915979783</v>
      </c>
      <c r="I6">
        <v>25.727272727272702</v>
      </c>
      <c r="J6">
        <v>25.412500000000001</v>
      </c>
      <c r="K6">
        <f t="shared" si="0"/>
        <v>-0.31477272727270034</v>
      </c>
    </row>
    <row r="7" spans="1:11" x14ac:dyDescent="0.2">
      <c r="A7" t="s">
        <v>540</v>
      </c>
      <c r="B7">
        <v>135.58636363636401</v>
      </c>
      <c r="C7">
        <v>0</v>
      </c>
      <c r="D7">
        <v>0</v>
      </c>
      <c r="E7">
        <v>0</v>
      </c>
      <c r="F7">
        <v>0</v>
      </c>
      <c r="G7">
        <v>0</v>
      </c>
      <c r="H7">
        <v>0.39792595396768299</v>
      </c>
      <c r="I7">
        <v>32.159090909090899</v>
      </c>
      <c r="J7">
        <v>31.462499999999999</v>
      </c>
      <c r="K7">
        <f t="shared" si="0"/>
        <v>-0.69659090909090082</v>
      </c>
    </row>
    <row r="8" spans="1:11" x14ac:dyDescent="0.2">
      <c r="A8" t="s">
        <v>238</v>
      </c>
      <c r="B8">
        <v>179.959090909091</v>
      </c>
      <c r="C8">
        <v>1</v>
      </c>
      <c r="D8">
        <v>0</v>
      </c>
      <c r="E8">
        <v>0</v>
      </c>
      <c r="F8">
        <v>0</v>
      </c>
      <c r="G8">
        <v>1</v>
      </c>
      <c r="H8">
        <v>0.28982525148771299</v>
      </c>
      <c r="I8">
        <v>42.722727272727298</v>
      </c>
      <c r="J8">
        <v>43.712499999999999</v>
      </c>
      <c r="K8">
        <f t="shared" si="0"/>
        <v>0.98977272727270105</v>
      </c>
    </row>
    <row r="9" spans="1:11" x14ac:dyDescent="0.2">
      <c r="A9" t="s">
        <v>350</v>
      </c>
      <c r="B9">
        <v>230.536363636364</v>
      </c>
      <c r="C9">
        <v>0</v>
      </c>
      <c r="D9">
        <v>0</v>
      </c>
      <c r="E9">
        <v>0</v>
      </c>
      <c r="F9">
        <v>0</v>
      </c>
      <c r="G9">
        <v>0</v>
      </c>
      <c r="H9">
        <v>0.58096266109404704</v>
      </c>
      <c r="I9">
        <v>48.940909090909102</v>
      </c>
      <c r="J9">
        <v>48.5625</v>
      </c>
      <c r="K9">
        <f t="shared" si="0"/>
        <v>-0.37840909090910202</v>
      </c>
    </row>
    <row r="10" spans="1:11" x14ac:dyDescent="0.2">
      <c r="A10" t="s">
        <v>318</v>
      </c>
      <c r="B10">
        <v>329.24705882352902</v>
      </c>
      <c r="C10">
        <v>0</v>
      </c>
      <c r="D10">
        <v>0</v>
      </c>
      <c r="E10">
        <v>0</v>
      </c>
      <c r="F10">
        <v>0</v>
      </c>
      <c r="G10">
        <v>0</v>
      </c>
      <c r="H10">
        <v>2.8273562199856101E-3</v>
      </c>
      <c r="I10">
        <v>97.329411764705895</v>
      </c>
      <c r="J10">
        <v>89.3333333333333</v>
      </c>
      <c r="K10">
        <f t="shared" si="0"/>
        <v>-7.9960784313725952</v>
      </c>
    </row>
    <row r="11" spans="1:11" hidden="1" x14ac:dyDescent="0.2">
      <c r="A11" t="s">
        <v>1432</v>
      </c>
      <c r="B11" t="s">
        <v>16</v>
      </c>
      <c r="C11">
        <v>0</v>
      </c>
      <c r="D11">
        <v>0</v>
      </c>
      <c r="E11">
        <v>0</v>
      </c>
      <c r="F11">
        <v>0</v>
      </c>
      <c r="G11">
        <v>0</v>
      </c>
      <c r="H11" t="s">
        <v>16</v>
      </c>
      <c r="I11" t="s">
        <v>16</v>
      </c>
      <c r="J11" t="s">
        <v>16</v>
      </c>
      <c r="K11" t="e">
        <f t="shared" si="0"/>
        <v>#VALUE!</v>
      </c>
    </row>
    <row r="12" spans="1:11" hidden="1" x14ac:dyDescent="0.2">
      <c r="A12" t="s">
        <v>1431</v>
      </c>
      <c r="B12" t="s">
        <v>16</v>
      </c>
      <c r="C12">
        <v>0</v>
      </c>
      <c r="D12">
        <v>0</v>
      </c>
      <c r="E12">
        <v>0</v>
      </c>
      <c r="F12">
        <v>0</v>
      </c>
      <c r="G12">
        <v>0</v>
      </c>
      <c r="H12" t="s">
        <v>16</v>
      </c>
      <c r="I12" t="s">
        <v>16</v>
      </c>
      <c r="J12" t="s">
        <v>16</v>
      </c>
      <c r="K12" t="e">
        <f t="shared" si="0"/>
        <v>#VALUE!</v>
      </c>
    </row>
    <row r="13" spans="1:11" x14ac:dyDescent="0.2">
      <c r="A13" t="s">
        <v>466</v>
      </c>
      <c r="B13">
        <v>323.577272727273</v>
      </c>
      <c r="C13">
        <v>0</v>
      </c>
      <c r="D13">
        <v>0</v>
      </c>
      <c r="E13">
        <v>0</v>
      </c>
      <c r="F13">
        <v>0</v>
      </c>
      <c r="G13">
        <v>0</v>
      </c>
      <c r="H13">
        <v>4.1395504595270402E-4</v>
      </c>
      <c r="I13">
        <v>91.4136363636364</v>
      </c>
      <c r="J13">
        <v>84.96</v>
      </c>
      <c r="K13">
        <f t="shared" si="0"/>
        <v>-6.4536363636364058</v>
      </c>
    </row>
    <row r="14" spans="1:11" hidden="1" x14ac:dyDescent="0.2">
      <c r="A14" t="s">
        <v>1430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 t="s">
        <v>16</v>
      </c>
      <c r="I14" t="s">
        <v>16</v>
      </c>
      <c r="J14" t="s">
        <v>16</v>
      </c>
      <c r="K14" t="e">
        <f t="shared" si="0"/>
        <v>#VALUE!</v>
      </c>
    </row>
    <row r="15" spans="1:11" hidden="1" x14ac:dyDescent="0.2">
      <c r="A15" t="s">
        <v>1429</v>
      </c>
      <c r="B15" t="s">
        <v>16</v>
      </c>
      <c r="C15">
        <v>0</v>
      </c>
      <c r="D15">
        <v>0</v>
      </c>
      <c r="E15">
        <v>0</v>
      </c>
      <c r="F15">
        <v>0</v>
      </c>
      <c r="G15">
        <v>0</v>
      </c>
      <c r="H15" t="s">
        <v>16</v>
      </c>
      <c r="I15" t="s">
        <v>16</v>
      </c>
      <c r="J15" t="s">
        <v>16</v>
      </c>
      <c r="K15" t="e">
        <f t="shared" si="0"/>
        <v>#VALUE!</v>
      </c>
    </row>
    <row r="16" spans="1:11" x14ac:dyDescent="0.2">
      <c r="A16" t="s">
        <v>589</v>
      </c>
      <c r="B16">
        <v>232</v>
      </c>
      <c r="C16">
        <v>0</v>
      </c>
      <c r="D16">
        <v>0</v>
      </c>
      <c r="E16">
        <v>0</v>
      </c>
      <c r="F16">
        <v>0</v>
      </c>
      <c r="G16">
        <v>0</v>
      </c>
      <c r="H16">
        <v>0.43800617304314798</v>
      </c>
      <c r="I16">
        <v>50.395454545454498</v>
      </c>
      <c r="J16">
        <v>50.975000000000001</v>
      </c>
      <c r="K16">
        <f t="shared" si="0"/>
        <v>0.57954545454550299</v>
      </c>
    </row>
    <row r="17" spans="1:11" x14ac:dyDescent="0.2">
      <c r="A17" t="s">
        <v>460</v>
      </c>
      <c r="B17">
        <v>312.536363636364</v>
      </c>
      <c r="C17">
        <v>0</v>
      </c>
      <c r="D17">
        <v>0</v>
      </c>
      <c r="E17">
        <v>0</v>
      </c>
      <c r="F17">
        <v>0</v>
      </c>
      <c r="G17">
        <v>0</v>
      </c>
      <c r="H17">
        <v>7.13720298755264E-3</v>
      </c>
      <c r="I17">
        <v>78.904545454545499</v>
      </c>
      <c r="J17">
        <v>75.150000000000006</v>
      </c>
      <c r="K17">
        <f t="shared" si="0"/>
        <v>-3.754545454545493</v>
      </c>
    </row>
    <row r="18" spans="1:11" hidden="1" x14ac:dyDescent="0.2">
      <c r="A18" t="s">
        <v>1428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 t="s">
        <v>16</v>
      </c>
      <c r="I18" t="s">
        <v>16</v>
      </c>
      <c r="J18" t="s">
        <v>16</v>
      </c>
      <c r="K18" t="e">
        <f t="shared" si="0"/>
        <v>#VALUE!</v>
      </c>
    </row>
    <row r="19" spans="1:11" hidden="1" x14ac:dyDescent="0.2">
      <c r="A19" t="s">
        <v>1427</v>
      </c>
      <c r="B19" t="s">
        <v>16</v>
      </c>
      <c r="C19">
        <v>0</v>
      </c>
      <c r="D19">
        <v>0</v>
      </c>
      <c r="E19">
        <v>0</v>
      </c>
      <c r="F19">
        <v>0</v>
      </c>
      <c r="G19">
        <v>0</v>
      </c>
      <c r="H19" t="s">
        <v>16</v>
      </c>
      <c r="I19" t="s">
        <v>16</v>
      </c>
      <c r="J19" t="s">
        <v>16</v>
      </c>
      <c r="K19" t="e">
        <f t="shared" si="0"/>
        <v>#VALUE!</v>
      </c>
    </row>
    <row r="20" spans="1:11" x14ac:dyDescent="0.2">
      <c r="A20" t="s">
        <v>499</v>
      </c>
      <c r="B20">
        <v>313.01363636363601</v>
      </c>
      <c r="C20">
        <v>0</v>
      </c>
      <c r="D20">
        <v>0</v>
      </c>
      <c r="E20">
        <v>0</v>
      </c>
      <c r="F20">
        <v>0</v>
      </c>
      <c r="G20">
        <v>0</v>
      </c>
      <c r="H20">
        <v>1.15131282266409E-2</v>
      </c>
      <c r="I20">
        <v>79.395454545454498</v>
      </c>
      <c r="J20">
        <v>74.9166666666667</v>
      </c>
      <c r="K20">
        <f t="shared" si="0"/>
        <v>-4.4787878787877986</v>
      </c>
    </row>
    <row r="21" spans="1:11" hidden="1" x14ac:dyDescent="0.2">
      <c r="A21" t="s">
        <v>1426</v>
      </c>
      <c r="B21" t="s">
        <v>16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16</v>
      </c>
      <c r="I21" t="s">
        <v>16</v>
      </c>
      <c r="J21" t="s">
        <v>16</v>
      </c>
      <c r="K21" t="e">
        <f t="shared" si="0"/>
        <v>#VALUE!</v>
      </c>
    </row>
    <row r="22" spans="1:11" hidden="1" x14ac:dyDescent="0.2">
      <c r="A22" t="s">
        <v>1425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 t="s">
        <v>16</v>
      </c>
      <c r="I22" t="s">
        <v>16</v>
      </c>
      <c r="J22" t="s">
        <v>16</v>
      </c>
      <c r="K22" t="e">
        <f t="shared" si="0"/>
        <v>#VALUE!</v>
      </c>
    </row>
    <row r="23" spans="1:11" x14ac:dyDescent="0.2">
      <c r="A23" t="s">
        <v>533</v>
      </c>
      <c r="B23">
        <v>174.35</v>
      </c>
      <c r="C23">
        <v>0</v>
      </c>
      <c r="D23">
        <v>0</v>
      </c>
      <c r="E23">
        <v>0</v>
      </c>
      <c r="F23">
        <v>0</v>
      </c>
      <c r="G23">
        <v>0</v>
      </c>
      <c r="H23">
        <v>5.8279500596027805E-4</v>
      </c>
      <c r="I23">
        <v>37.1</v>
      </c>
      <c r="J23">
        <v>38.987499999999997</v>
      </c>
      <c r="K23">
        <f t="shared" si="0"/>
        <v>1.8874999999999957</v>
      </c>
    </row>
    <row r="24" spans="1:11" x14ac:dyDescent="0.2">
      <c r="A24" t="s">
        <v>564</v>
      </c>
      <c r="B24">
        <v>224.254545454545</v>
      </c>
      <c r="C24">
        <v>0</v>
      </c>
      <c r="D24">
        <v>0</v>
      </c>
      <c r="E24">
        <v>0</v>
      </c>
      <c r="F24">
        <v>0</v>
      </c>
      <c r="G24">
        <v>0</v>
      </c>
      <c r="H24">
        <v>0.59391577519248495</v>
      </c>
      <c r="I24">
        <v>48.236363636363599</v>
      </c>
      <c r="J24">
        <v>47.924999999999997</v>
      </c>
      <c r="K24">
        <f t="shared" si="0"/>
        <v>-0.31136363636360187</v>
      </c>
    </row>
    <row r="25" spans="1:11" x14ac:dyDescent="0.2">
      <c r="A25" t="s">
        <v>104</v>
      </c>
      <c r="B25">
        <v>297.83636363636401</v>
      </c>
      <c r="C25">
        <v>1</v>
      </c>
      <c r="D25">
        <v>0</v>
      </c>
      <c r="E25">
        <v>0</v>
      </c>
      <c r="F25">
        <v>0</v>
      </c>
      <c r="G25">
        <v>1</v>
      </c>
      <c r="H25">
        <v>0.62101660729495001</v>
      </c>
      <c r="I25">
        <v>71.963636363636397</v>
      </c>
      <c r="J25">
        <v>72.9166666666667</v>
      </c>
      <c r="K25">
        <f t="shared" si="0"/>
        <v>0.95303030303030312</v>
      </c>
    </row>
    <row r="26" spans="1:11" hidden="1" x14ac:dyDescent="0.2">
      <c r="A26" t="s">
        <v>1424</v>
      </c>
      <c r="B26" t="s">
        <v>16</v>
      </c>
      <c r="C26">
        <v>0</v>
      </c>
      <c r="D26">
        <v>0</v>
      </c>
      <c r="E26">
        <v>0</v>
      </c>
      <c r="F26">
        <v>0</v>
      </c>
      <c r="G26">
        <v>0</v>
      </c>
      <c r="H26" t="s">
        <v>16</v>
      </c>
      <c r="I26" t="s">
        <v>16</v>
      </c>
      <c r="J26" t="s">
        <v>16</v>
      </c>
      <c r="K26" t="e">
        <f t="shared" si="0"/>
        <v>#VALUE!</v>
      </c>
    </row>
    <row r="27" spans="1:11" hidden="1" x14ac:dyDescent="0.2">
      <c r="A27" t="s">
        <v>1423</v>
      </c>
      <c r="B27" t="s">
        <v>16</v>
      </c>
      <c r="C27">
        <v>0</v>
      </c>
      <c r="D27">
        <v>0</v>
      </c>
      <c r="E27">
        <v>0</v>
      </c>
      <c r="F27">
        <v>0</v>
      </c>
      <c r="G27">
        <v>0</v>
      </c>
      <c r="H27" t="s">
        <v>16</v>
      </c>
      <c r="I27" t="s">
        <v>16</v>
      </c>
      <c r="J27" t="s">
        <v>16</v>
      </c>
      <c r="K27" t="e">
        <f t="shared" si="0"/>
        <v>#VALUE!</v>
      </c>
    </row>
    <row r="28" spans="1:11" x14ac:dyDescent="0.2">
      <c r="A28" t="s">
        <v>207</v>
      </c>
      <c r="B28">
        <v>311.80476190476202</v>
      </c>
      <c r="C28">
        <v>1</v>
      </c>
      <c r="D28">
        <v>0</v>
      </c>
      <c r="E28">
        <v>0</v>
      </c>
      <c r="F28">
        <v>0</v>
      </c>
      <c r="G28">
        <v>1</v>
      </c>
      <c r="H28">
        <v>1.14164379270793E-2</v>
      </c>
      <c r="I28">
        <v>86.071428571428598</v>
      </c>
      <c r="J28">
        <v>97.3</v>
      </c>
      <c r="K28">
        <f t="shared" si="0"/>
        <v>11.228571428571399</v>
      </c>
    </row>
    <row r="29" spans="1:11" hidden="1" x14ac:dyDescent="0.2">
      <c r="A29" t="s">
        <v>1422</v>
      </c>
      <c r="B29" t="s">
        <v>16</v>
      </c>
      <c r="C29">
        <v>0</v>
      </c>
      <c r="D29">
        <v>0</v>
      </c>
      <c r="E29">
        <v>0</v>
      </c>
      <c r="F29">
        <v>0</v>
      </c>
      <c r="G29">
        <v>0</v>
      </c>
      <c r="H29" t="s">
        <v>16</v>
      </c>
      <c r="I29" t="s">
        <v>16</v>
      </c>
      <c r="J29" t="s">
        <v>16</v>
      </c>
      <c r="K29" t="e">
        <f t="shared" si="0"/>
        <v>#VALUE!</v>
      </c>
    </row>
    <row r="30" spans="1:11" hidden="1" x14ac:dyDescent="0.2">
      <c r="A30" t="s">
        <v>1421</v>
      </c>
      <c r="B30" t="s">
        <v>16</v>
      </c>
      <c r="C30">
        <v>0</v>
      </c>
      <c r="D30">
        <v>0</v>
      </c>
      <c r="E30">
        <v>0</v>
      </c>
      <c r="F30">
        <v>0</v>
      </c>
      <c r="G30">
        <v>0</v>
      </c>
      <c r="H30" t="s">
        <v>16</v>
      </c>
      <c r="I30" t="s">
        <v>16</v>
      </c>
      <c r="J30" t="s">
        <v>16</v>
      </c>
      <c r="K30" t="e">
        <f t="shared" si="0"/>
        <v>#VALUE!</v>
      </c>
    </row>
    <row r="31" spans="1:11" x14ac:dyDescent="0.2">
      <c r="A31" t="s">
        <v>805</v>
      </c>
      <c r="B31">
        <v>224.53181818181801</v>
      </c>
      <c r="C31">
        <v>0</v>
      </c>
      <c r="D31">
        <v>0</v>
      </c>
      <c r="E31">
        <v>0</v>
      </c>
      <c r="F31">
        <v>0</v>
      </c>
      <c r="G31">
        <v>0</v>
      </c>
      <c r="H31">
        <v>7.5126678066039398E-2</v>
      </c>
      <c r="I31">
        <v>48.509090909090901</v>
      </c>
      <c r="J31">
        <v>47.012500000000003</v>
      </c>
      <c r="K31">
        <f t="shared" si="0"/>
        <v>-1.496590909090898</v>
      </c>
    </row>
    <row r="32" spans="1:11" x14ac:dyDescent="0.2">
      <c r="A32" t="s">
        <v>593</v>
      </c>
      <c r="B32">
        <v>311.05909090909103</v>
      </c>
      <c r="C32">
        <v>0</v>
      </c>
      <c r="D32">
        <v>0</v>
      </c>
      <c r="E32">
        <v>0</v>
      </c>
      <c r="F32">
        <v>0</v>
      </c>
      <c r="G32">
        <v>0</v>
      </c>
      <c r="H32">
        <v>0.20822086087324199</v>
      </c>
      <c r="I32">
        <v>84.9227272727273</v>
      </c>
      <c r="J32">
        <v>87.5833333333333</v>
      </c>
      <c r="K32">
        <f t="shared" si="0"/>
        <v>2.6606060606059998</v>
      </c>
    </row>
    <row r="33" spans="1:11" hidden="1" x14ac:dyDescent="0.2">
      <c r="A33" t="s">
        <v>1420</v>
      </c>
      <c r="B33" t="s">
        <v>16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16</v>
      </c>
      <c r="I33" t="s">
        <v>16</v>
      </c>
      <c r="J33" t="s">
        <v>16</v>
      </c>
      <c r="K33" t="e">
        <f t="shared" si="0"/>
        <v>#VALUE!</v>
      </c>
    </row>
    <row r="34" spans="1:11" hidden="1" x14ac:dyDescent="0.2">
      <c r="A34" t="s">
        <v>1419</v>
      </c>
      <c r="B34" t="s">
        <v>16</v>
      </c>
      <c r="C34">
        <v>0</v>
      </c>
      <c r="D34">
        <v>0</v>
      </c>
      <c r="E34">
        <v>0</v>
      </c>
      <c r="F34">
        <v>0</v>
      </c>
      <c r="G34">
        <v>0</v>
      </c>
      <c r="H34" t="s">
        <v>16</v>
      </c>
      <c r="I34" t="s">
        <v>16</v>
      </c>
      <c r="J34" t="s">
        <v>16</v>
      </c>
      <c r="K34" t="e">
        <f t="shared" si="0"/>
        <v>#VALUE!</v>
      </c>
    </row>
    <row r="35" spans="1:11" x14ac:dyDescent="0.2">
      <c r="A35" t="s">
        <v>614</v>
      </c>
      <c r="B35">
        <v>298.89090909090902</v>
      </c>
      <c r="C35">
        <v>0</v>
      </c>
      <c r="D35">
        <v>0</v>
      </c>
      <c r="E35">
        <v>0</v>
      </c>
      <c r="F35">
        <v>0</v>
      </c>
      <c r="G35">
        <v>0</v>
      </c>
      <c r="H35">
        <v>3.3913736172889999E-3</v>
      </c>
      <c r="I35">
        <v>72.763636363636394</v>
      </c>
      <c r="J35">
        <v>68.633333333333297</v>
      </c>
      <c r="K35">
        <f t="shared" si="0"/>
        <v>-4.1303030303030965</v>
      </c>
    </row>
    <row r="36" spans="1:11" hidden="1" x14ac:dyDescent="0.2">
      <c r="A36" t="s">
        <v>1418</v>
      </c>
      <c r="B36" t="s">
        <v>16</v>
      </c>
      <c r="C36">
        <v>0</v>
      </c>
      <c r="D36">
        <v>0</v>
      </c>
      <c r="E36">
        <v>0</v>
      </c>
      <c r="F36">
        <v>0</v>
      </c>
      <c r="G36">
        <v>0</v>
      </c>
      <c r="H36" t="s">
        <v>16</v>
      </c>
      <c r="I36" t="s">
        <v>16</v>
      </c>
      <c r="J36" t="s">
        <v>16</v>
      </c>
      <c r="K36" t="e">
        <f t="shared" si="0"/>
        <v>#VALUE!</v>
      </c>
    </row>
    <row r="37" spans="1:11" hidden="1" x14ac:dyDescent="0.2">
      <c r="A37" t="s">
        <v>1417</v>
      </c>
      <c r="B37" t="s">
        <v>16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16</v>
      </c>
      <c r="I37" t="s">
        <v>16</v>
      </c>
      <c r="J37" t="s">
        <v>16</v>
      </c>
      <c r="K37" t="e">
        <f t="shared" si="0"/>
        <v>#VALUE!</v>
      </c>
    </row>
    <row r="38" spans="1:11" x14ac:dyDescent="0.2">
      <c r="A38" t="s">
        <v>162</v>
      </c>
      <c r="B38">
        <v>135.81818181818201</v>
      </c>
      <c r="C38">
        <v>1</v>
      </c>
      <c r="D38">
        <v>0</v>
      </c>
      <c r="E38">
        <v>0</v>
      </c>
      <c r="F38">
        <v>0</v>
      </c>
      <c r="G38">
        <v>1</v>
      </c>
      <c r="H38">
        <v>0.79669257109471503</v>
      </c>
      <c r="I38">
        <v>32.395454545454498</v>
      </c>
      <c r="J38">
        <v>32.712499999999999</v>
      </c>
      <c r="K38">
        <f t="shared" si="0"/>
        <v>0.31704545454550015</v>
      </c>
    </row>
    <row r="39" spans="1:11" x14ac:dyDescent="0.2">
      <c r="A39" t="s">
        <v>508</v>
      </c>
      <c r="B39">
        <v>179.90909090909099</v>
      </c>
      <c r="C39">
        <v>0</v>
      </c>
      <c r="D39">
        <v>0</v>
      </c>
      <c r="E39">
        <v>0</v>
      </c>
      <c r="F39">
        <v>0</v>
      </c>
      <c r="G39">
        <v>0</v>
      </c>
      <c r="H39">
        <v>0.24309697507307501</v>
      </c>
      <c r="I39">
        <v>42.431818181818201</v>
      </c>
      <c r="J39">
        <v>43.524999999999999</v>
      </c>
      <c r="K39">
        <f t="shared" si="0"/>
        <v>1.0931818181817974</v>
      </c>
    </row>
    <row r="40" spans="1:11" x14ac:dyDescent="0.2">
      <c r="A40" t="s">
        <v>633</v>
      </c>
      <c r="B40">
        <v>235.04545454545499</v>
      </c>
      <c r="C40">
        <v>0</v>
      </c>
      <c r="D40">
        <v>0</v>
      </c>
      <c r="E40">
        <v>0</v>
      </c>
      <c r="F40">
        <v>0</v>
      </c>
      <c r="G40">
        <v>0</v>
      </c>
      <c r="H40">
        <v>0.86460980440026403</v>
      </c>
      <c r="I40">
        <v>53.518181818181802</v>
      </c>
      <c r="J40">
        <v>53.424999999999997</v>
      </c>
      <c r="K40">
        <f t="shared" si="0"/>
        <v>-9.3181818181804488E-2</v>
      </c>
    </row>
    <row r="41" spans="1:11" x14ac:dyDescent="0.2">
      <c r="A41" t="s">
        <v>706</v>
      </c>
      <c r="B41">
        <v>333.37142857142902</v>
      </c>
      <c r="C41">
        <v>0</v>
      </c>
      <c r="D41">
        <v>0</v>
      </c>
      <c r="E41">
        <v>0</v>
      </c>
      <c r="F41">
        <v>0</v>
      </c>
      <c r="G41">
        <v>0</v>
      </c>
      <c r="H41">
        <v>0.49396108494534102</v>
      </c>
      <c r="I41">
        <v>97.321428571428598</v>
      </c>
      <c r="J41">
        <v>99.96</v>
      </c>
      <c r="K41">
        <f t="shared" si="0"/>
        <v>2.6385714285713959</v>
      </c>
    </row>
    <row r="42" spans="1:11" hidden="1" x14ac:dyDescent="0.2">
      <c r="A42" t="s">
        <v>1416</v>
      </c>
      <c r="B42" t="s">
        <v>16</v>
      </c>
      <c r="C42">
        <v>0</v>
      </c>
      <c r="D42">
        <v>0</v>
      </c>
      <c r="E42">
        <v>0</v>
      </c>
      <c r="F42">
        <v>0</v>
      </c>
      <c r="G42">
        <v>0</v>
      </c>
      <c r="H42" t="s">
        <v>16</v>
      </c>
      <c r="I42" t="s">
        <v>16</v>
      </c>
      <c r="J42" t="s">
        <v>16</v>
      </c>
      <c r="K42" t="e">
        <f t="shared" si="0"/>
        <v>#VALUE!</v>
      </c>
    </row>
    <row r="43" spans="1:11" hidden="1" x14ac:dyDescent="0.2">
      <c r="A43" t="s">
        <v>1415</v>
      </c>
      <c r="B43" t="s">
        <v>16</v>
      </c>
      <c r="C43">
        <v>0</v>
      </c>
      <c r="D43">
        <v>0</v>
      </c>
      <c r="E43">
        <v>0</v>
      </c>
      <c r="F43">
        <v>0</v>
      </c>
      <c r="G43">
        <v>0</v>
      </c>
      <c r="H43" t="s">
        <v>16</v>
      </c>
      <c r="I43" t="s">
        <v>16</v>
      </c>
      <c r="J43" t="s">
        <v>16</v>
      </c>
      <c r="K43" t="e">
        <f t="shared" si="0"/>
        <v>#VALUE!</v>
      </c>
    </row>
    <row r="44" spans="1:11" x14ac:dyDescent="0.2">
      <c r="A44" t="s">
        <v>404</v>
      </c>
      <c r="B44">
        <v>323.80500000000001</v>
      </c>
      <c r="C44">
        <v>0</v>
      </c>
      <c r="D44">
        <v>0</v>
      </c>
      <c r="E44">
        <v>0</v>
      </c>
      <c r="F44">
        <v>0</v>
      </c>
      <c r="G44">
        <v>0</v>
      </c>
      <c r="H44">
        <v>1.2737385160785299E-3</v>
      </c>
      <c r="I44">
        <v>87.18</v>
      </c>
      <c r="J44">
        <v>82.68</v>
      </c>
      <c r="K44">
        <f t="shared" si="0"/>
        <v>-4.5</v>
      </c>
    </row>
    <row r="45" spans="1:11" hidden="1" x14ac:dyDescent="0.2">
      <c r="A45" t="s">
        <v>1414</v>
      </c>
      <c r="B45" t="s">
        <v>16</v>
      </c>
      <c r="C45">
        <v>0</v>
      </c>
      <c r="D45">
        <v>0</v>
      </c>
      <c r="E45">
        <v>0</v>
      </c>
      <c r="F45">
        <v>0</v>
      </c>
      <c r="G45">
        <v>0</v>
      </c>
      <c r="H45" t="s">
        <v>16</v>
      </c>
      <c r="I45" t="s">
        <v>16</v>
      </c>
      <c r="J45" t="s">
        <v>16</v>
      </c>
      <c r="K45" t="e">
        <f t="shared" si="0"/>
        <v>#VALUE!</v>
      </c>
    </row>
    <row r="46" spans="1:11" hidden="1" x14ac:dyDescent="0.2">
      <c r="A46" t="s">
        <v>1413</v>
      </c>
      <c r="B46" t="s">
        <v>16</v>
      </c>
      <c r="C46">
        <v>0</v>
      </c>
      <c r="D46">
        <v>0</v>
      </c>
      <c r="E46">
        <v>0</v>
      </c>
      <c r="F46">
        <v>0</v>
      </c>
      <c r="G46">
        <v>0</v>
      </c>
      <c r="H46" t="s">
        <v>16</v>
      </c>
      <c r="I46" t="s">
        <v>16</v>
      </c>
      <c r="J46" t="s">
        <v>16</v>
      </c>
      <c r="K46" t="e">
        <f t="shared" si="0"/>
        <v>#VALUE!</v>
      </c>
    </row>
    <row r="47" spans="1:11" x14ac:dyDescent="0.2">
      <c r="A47" t="s">
        <v>532</v>
      </c>
      <c r="B47">
        <v>233.66818181818201</v>
      </c>
      <c r="C47">
        <v>0</v>
      </c>
      <c r="D47">
        <v>0</v>
      </c>
      <c r="E47">
        <v>0</v>
      </c>
      <c r="F47">
        <v>0</v>
      </c>
      <c r="G47">
        <v>0</v>
      </c>
      <c r="H47">
        <v>0.61899655176133095</v>
      </c>
      <c r="I47">
        <v>52.15</v>
      </c>
      <c r="J47">
        <v>52.475000000000001</v>
      </c>
      <c r="K47">
        <f t="shared" si="0"/>
        <v>0.32500000000000284</v>
      </c>
    </row>
    <row r="48" spans="1:11" hidden="1" x14ac:dyDescent="0.2">
      <c r="A48" t="s">
        <v>1412</v>
      </c>
      <c r="B48" t="s">
        <v>16</v>
      </c>
      <c r="C48">
        <v>0</v>
      </c>
      <c r="D48">
        <v>0</v>
      </c>
      <c r="E48">
        <v>0</v>
      </c>
      <c r="F48">
        <v>0</v>
      </c>
      <c r="G48">
        <v>0</v>
      </c>
      <c r="H48" t="s">
        <v>16</v>
      </c>
      <c r="I48" t="s">
        <v>16</v>
      </c>
      <c r="J48" t="s">
        <v>16</v>
      </c>
      <c r="K48" t="e">
        <f t="shared" si="0"/>
        <v>#VALUE!</v>
      </c>
    </row>
    <row r="49" spans="1:11" x14ac:dyDescent="0.2">
      <c r="A49" t="s">
        <v>504</v>
      </c>
      <c r="B49">
        <v>308.49090909090899</v>
      </c>
      <c r="C49">
        <v>0</v>
      </c>
      <c r="D49">
        <v>0</v>
      </c>
      <c r="E49">
        <v>0</v>
      </c>
      <c r="F49">
        <v>0</v>
      </c>
      <c r="G49">
        <v>0</v>
      </c>
      <c r="H49">
        <v>1.3599976315885E-3</v>
      </c>
      <c r="I49">
        <v>73.159090909090907</v>
      </c>
      <c r="J49">
        <v>67.900000000000006</v>
      </c>
      <c r="K49">
        <f t="shared" si="0"/>
        <v>-5.2590909090909008</v>
      </c>
    </row>
    <row r="50" spans="1:11" hidden="1" x14ac:dyDescent="0.2">
      <c r="A50" t="s">
        <v>1411</v>
      </c>
      <c r="B50" t="s">
        <v>16</v>
      </c>
      <c r="C50">
        <v>0</v>
      </c>
      <c r="D50">
        <v>0</v>
      </c>
      <c r="E50">
        <v>0</v>
      </c>
      <c r="F50">
        <v>0</v>
      </c>
      <c r="G50">
        <v>0</v>
      </c>
      <c r="H50" t="s">
        <v>16</v>
      </c>
      <c r="I50" t="s">
        <v>16</v>
      </c>
      <c r="J50" t="s">
        <v>16</v>
      </c>
      <c r="K50" t="e">
        <f t="shared" si="0"/>
        <v>#VALUE!</v>
      </c>
    </row>
    <row r="51" spans="1:11" hidden="1" x14ac:dyDescent="0.2">
      <c r="A51" t="s">
        <v>1410</v>
      </c>
      <c r="B51" t="s">
        <v>16</v>
      </c>
      <c r="C51">
        <v>0</v>
      </c>
      <c r="D51">
        <v>0</v>
      </c>
      <c r="E51">
        <v>0</v>
      </c>
      <c r="F51">
        <v>0</v>
      </c>
      <c r="G51">
        <v>0</v>
      </c>
      <c r="H51" t="s">
        <v>16</v>
      </c>
      <c r="I51" t="s">
        <v>16</v>
      </c>
      <c r="J51" t="s">
        <v>16</v>
      </c>
      <c r="K51" t="e">
        <f t="shared" si="0"/>
        <v>#VALUE!</v>
      </c>
    </row>
    <row r="52" spans="1:11" x14ac:dyDescent="0.2">
      <c r="A52" t="s">
        <v>612</v>
      </c>
      <c r="B52">
        <v>174</v>
      </c>
      <c r="C52">
        <v>0</v>
      </c>
      <c r="D52">
        <v>0</v>
      </c>
      <c r="E52">
        <v>0</v>
      </c>
      <c r="F52">
        <v>0</v>
      </c>
      <c r="G52">
        <v>0</v>
      </c>
      <c r="H52">
        <v>0.94224079593446197</v>
      </c>
      <c r="I52">
        <v>36.4954545454545</v>
      </c>
      <c r="J52">
        <v>36.450000000000003</v>
      </c>
      <c r="K52">
        <f t="shared" si="0"/>
        <v>-4.5454545454497008E-2</v>
      </c>
    </row>
    <row r="53" spans="1:11" x14ac:dyDescent="0.2">
      <c r="A53" t="s">
        <v>736</v>
      </c>
      <c r="B53">
        <v>228.772727272727</v>
      </c>
      <c r="C53">
        <v>0</v>
      </c>
      <c r="D53">
        <v>0</v>
      </c>
      <c r="E53">
        <v>0</v>
      </c>
      <c r="F53">
        <v>0</v>
      </c>
      <c r="G53">
        <v>0</v>
      </c>
      <c r="H53">
        <v>0.15123078133045501</v>
      </c>
      <c r="I53">
        <v>53.154545454545499</v>
      </c>
      <c r="J53">
        <v>51.95</v>
      </c>
      <c r="K53">
        <f t="shared" si="0"/>
        <v>-1.2045454545454959</v>
      </c>
    </row>
    <row r="54" spans="1:11" hidden="1" x14ac:dyDescent="0.2">
      <c r="A54" t="s">
        <v>1409</v>
      </c>
      <c r="B54" t="s">
        <v>16</v>
      </c>
      <c r="C54">
        <v>0</v>
      </c>
      <c r="D54">
        <v>0</v>
      </c>
      <c r="E54">
        <v>0</v>
      </c>
      <c r="F54">
        <v>0</v>
      </c>
      <c r="G54">
        <v>0</v>
      </c>
      <c r="H54" t="s">
        <v>16</v>
      </c>
      <c r="I54" t="s">
        <v>16</v>
      </c>
      <c r="J54" t="s">
        <v>16</v>
      </c>
      <c r="K54" t="e">
        <f t="shared" si="0"/>
        <v>#VALUE!</v>
      </c>
    </row>
    <row r="55" spans="1:11" x14ac:dyDescent="0.2">
      <c r="A55" t="s">
        <v>391</v>
      </c>
      <c r="B55">
        <v>306.71818181818202</v>
      </c>
      <c r="C55">
        <v>0</v>
      </c>
      <c r="D55">
        <v>0</v>
      </c>
      <c r="E55">
        <v>0</v>
      </c>
      <c r="F55">
        <v>0</v>
      </c>
      <c r="G55">
        <v>0</v>
      </c>
      <c r="H55">
        <v>9.1604448777242706E-2</v>
      </c>
      <c r="I55">
        <v>76.3</v>
      </c>
      <c r="J55">
        <v>73.5833333333333</v>
      </c>
      <c r="K55">
        <f t="shared" si="0"/>
        <v>-2.716666666666697</v>
      </c>
    </row>
    <row r="56" spans="1:11" hidden="1" x14ac:dyDescent="0.2">
      <c r="A56" t="s">
        <v>1408</v>
      </c>
      <c r="B56" t="s">
        <v>16</v>
      </c>
      <c r="C56">
        <v>0</v>
      </c>
      <c r="D56">
        <v>0</v>
      </c>
      <c r="E56">
        <v>0</v>
      </c>
      <c r="F56">
        <v>0</v>
      </c>
      <c r="G56">
        <v>0</v>
      </c>
      <c r="H56" t="s">
        <v>16</v>
      </c>
      <c r="I56" t="s">
        <v>16</v>
      </c>
      <c r="J56" t="s">
        <v>16</v>
      </c>
      <c r="K56" t="e">
        <f t="shared" si="0"/>
        <v>#VALUE!</v>
      </c>
    </row>
    <row r="57" spans="1:11" hidden="1" x14ac:dyDescent="0.2">
      <c r="A57" t="s">
        <v>1407</v>
      </c>
      <c r="B57" t="s">
        <v>16</v>
      </c>
      <c r="C57">
        <v>0</v>
      </c>
      <c r="D57">
        <v>0</v>
      </c>
      <c r="E57">
        <v>0</v>
      </c>
      <c r="F57">
        <v>0</v>
      </c>
      <c r="G57">
        <v>0</v>
      </c>
      <c r="H57" t="s">
        <v>16</v>
      </c>
      <c r="I57" t="s">
        <v>16</v>
      </c>
      <c r="J57" t="s">
        <v>16</v>
      </c>
      <c r="K57" t="e">
        <f t="shared" si="0"/>
        <v>#VALUE!</v>
      </c>
    </row>
    <row r="58" spans="1:11" x14ac:dyDescent="0.2">
      <c r="A58" t="s">
        <v>380</v>
      </c>
      <c r="B58">
        <v>221.61818181818199</v>
      </c>
      <c r="C58">
        <v>0</v>
      </c>
      <c r="D58">
        <v>0</v>
      </c>
      <c r="E58">
        <v>0</v>
      </c>
      <c r="F58">
        <v>0</v>
      </c>
      <c r="G58">
        <v>0</v>
      </c>
      <c r="H58">
        <v>0.45887158639319803</v>
      </c>
      <c r="I58">
        <v>46</v>
      </c>
      <c r="J58">
        <v>45.45</v>
      </c>
      <c r="K58">
        <f t="shared" si="0"/>
        <v>-0.54999999999999716</v>
      </c>
    </row>
    <row r="59" spans="1:11" x14ac:dyDescent="0.2">
      <c r="A59" t="s">
        <v>606</v>
      </c>
      <c r="B59">
        <v>314.98181818181803</v>
      </c>
      <c r="C59">
        <v>0</v>
      </c>
      <c r="D59">
        <v>0</v>
      </c>
      <c r="E59">
        <v>0</v>
      </c>
      <c r="F59">
        <v>0</v>
      </c>
      <c r="G59">
        <v>0</v>
      </c>
      <c r="H59">
        <v>0.95096561103735999</v>
      </c>
      <c r="I59">
        <v>91.713636363636397</v>
      </c>
      <c r="J59">
        <v>91.483333333333306</v>
      </c>
      <c r="K59">
        <f t="shared" si="0"/>
        <v>-0.23030303030309085</v>
      </c>
    </row>
    <row r="60" spans="1:11" hidden="1" x14ac:dyDescent="0.2">
      <c r="A60" t="s">
        <v>1406</v>
      </c>
      <c r="B60" t="s">
        <v>16</v>
      </c>
      <c r="C60">
        <v>0</v>
      </c>
      <c r="D60">
        <v>0</v>
      </c>
      <c r="E60">
        <v>0</v>
      </c>
      <c r="F60">
        <v>0</v>
      </c>
      <c r="G60">
        <v>0</v>
      </c>
      <c r="H60" t="s">
        <v>16</v>
      </c>
      <c r="I60" t="s">
        <v>16</v>
      </c>
      <c r="J60" t="s">
        <v>16</v>
      </c>
      <c r="K60" t="e">
        <f t="shared" si="0"/>
        <v>#VALUE!</v>
      </c>
    </row>
    <row r="61" spans="1:11" hidden="1" x14ac:dyDescent="0.2">
      <c r="A61" t="s">
        <v>1405</v>
      </c>
      <c r="B61" t="s">
        <v>16</v>
      </c>
      <c r="C61">
        <v>0</v>
      </c>
      <c r="D61">
        <v>0</v>
      </c>
      <c r="E61">
        <v>0</v>
      </c>
      <c r="F61">
        <v>0</v>
      </c>
      <c r="G61">
        <v>0</v>
      </c>
      <c r="H61" t="s">
        <v>16</v>
      </c>
      <c r="I61" t="s">
        <v>16</v>
      </c>
      <c r="J61" t="s">
        <v>16</v>
      </c>
      <c r="K61" t="e">
        <f t="shared" si="0"/>
        <v>#VALUE!</v>
      </c>
    </row>
    <row r="62" spans="1:11" x14ac:dyDescent="0.2">
      <c r="A62" t="s">
        <v>620</v>
      </c>
      <c r="B62">
        <v>288.254545454545</v>
      </c>
      <c r="C62">
        <v>0</v>
      </c>
      <c r="D62">
        <v>0</v>
      </c>
      <c r="E62">
        <v>0</v>
      </c>
      <c r="F62">
        <v>0</v>
      </c>
      <c r="G62">
        <v>0</v>
      </c>
      <c r="H62">
        <v>0.86336933602752297</v>
      </c>
      <c r="I62">
        <v>64.990909090909099</v>
      </c>
      <c r="J62">
        <v>65.183333333333294</v>
      </c>
      <c r="K62">
        <f t="shared" si="0"/>
        <v>0.19242424242419531</v>
      </c>
    </row>
    <row r="63" spans="1:11" hidden="1" x14ac:dyDescent="0.2">
      <c r="A63" t="s">
        <v>1404</v>
      </c>
      <c r="B63">
        <v>405.23333333333301</v>
      </c>
      <c r="C63">
        <v>0</v>
      </c>
      <c r="D63">
        <v>0</v>
      </c>
      <c r="E63">
        <v>0</v>
      </c>
      <c r="F63">
        <v>0</v>
      </c>
      <c r="G63">
        <v>0</v>
      </c>
      <c r="H63" t="s">
        <v>16</v>
      </c>
      <c r="I63">
        <v>117.4</v>
      </c>
      <c r="J63" t="s">
        <v>16</v>
      </c>
      <c r="K63" t="e">
        <f t="shared" si="0"/>
        <v>#VALUE!</v>
      </c>
    </row>
    <row r="64" spans="1:11" hidden="1" x14ac:dyDescent="0.2">
      <c r="A64" t="s">
        <v>2006</v>
      </c>
      <c r="B64" t="s">
        <v>16</v>
      </c>
      <c r="C64">
        <v>0</v>
      </c>
      <c r="D64">
        <v>0</v>
      </c>
      <c r="E64">
        <v>0</v>
      </c>
      <c r="F64">
        <v>0</v>
      </c>
      <c r="G64">
        <v>0</v>
      </c>
      <c r="H64" t="s">
        <v>16</v>
      </c>
      <c r="I64" t="s">
        <v>16</v>
      </c>
      <c r="J64" t="s">
        <v>16</v>
      </c>
      <c r="K64" t="e">
        <f t="shared" si="0"/>
        <v>#VALUE!</v>
      </c>
    </row>
    <row r="65" spans="1:11" hidden="1" x14ac:dyDescent="0.2">
      <c r="A65" t="s">
        <v>2004</v>
      </c>
      <c r="B65" t="s">
        <v>16</v>
      </c>
      <c r="C65">
        <v>0</v>
      </c>
      <c r="D65">
        <v>0</v>
      </c>
      <c r="E65">
        <v>0</v>
      </c>
      <c r="F65">
        <v>0</v>
      </c>
      <c r="G65">
        <v>0</v>
      </c>
      <c r="H65" t="s">
        <v>16</v>
      </c>
      <c r="I65" t="s">
        <v>16</v>
      </c>
      <c r="J65" t="s">
        <v>16</v>
      </c>
      <c r="K65" t="e">
        <f t="shared" si="0"/>
        <v>#VALUE!</v>
      </c>
    </row>
    <row r="66" spans="1:11" hidden="1" x14ac:dyDescent="0.2">
      <c r="A66" t="s">
        <v>1403</v>
      </c>
      <c r="B66" t="s">
        <v>16</v>
      </c>
      <c r="C66">
        <v>0</v>
      </c>
      <c r="D66">
        <v>0</v>
      </c>
      <c r="E66">
        <v>0</v>
      </c>
      <c r="F66">
        <v>0</v>
      </c>
      <c r="G66">
        <v>0</v>
      </c>
      <c r="H66" t="s">
        <v>16</v>
      </c>
      <c r="I66" t="s">
        <v>16</v>
      </c>
      <c r="J66" t="s">
        <v>16</v>
      </c>
      <c r="K66" t="e">
        <f t="shared" ref="K66:K129" si="1">J66-I66</f>
        <v>#VALUE!</v>
      </c>
    </row>
    <row r="67" spans="1:11" x14ac:dyDescent="0.2">
      <c r="A67" t="s">
        <v>412</v>
      </c>
      <c r="B67">
        <v>101.613636363636</v>
      </c>
      <c r="C67">
        <v>0</v>
      </c>
      <c r="D67">
        <v>0</v>
      </c>
      <c r="E67">
        <v>0</v>
      </c>
      <c r="F67">
        <v>0</v>
      </c>
      <c r="G67">
        <v>0</v>
      </c>
      <c r="H67">
        <v>0.75353194565646997</v>
      </c>
      <c r="I67">
        <v>25.6181818181818</v>
      </c>
      <c r="J67">
        <v>25.412500000000001</v>
      </c>
      <c r="K67">
        <f t="shared" si="1"/>
        <v>-0.20568181818179809</v>
      </c>
    </row>
    <row r="68" spans="1:11" x14ac:dyDescent="0.2">
      <c r="A68" t="s">
        <v>651</v>
      </c>
      <c r="B68">
        <v>133.71818181818199</v>
      </c>
      <c r="C68">
        <v>0</v>
      </c>
      <c r="D68">
        <v>0</v>
      </c>
      <c r="E68">
        <v>0</v>
      </c>
      <c r="F68">
        <v>0</v>
      </c>
      <c r="G68">
        <v>0</v>
      </c>
      <c r="H68">
        <v>0.47409809681699</v>
      </c>
      <c r="I68">
        <v>30.4</v>
      </c>
      <c r="J68">
        <v>29.9</v>
      </c>
      <c r="K68">
        <f t="shared" si="1"/>
        <v>-0.5</v>
      </c>
    </row>
    <row r="69" spans="1:11" x14ac:dyDescent="0.2">
      <c r="A69" t="s">
        <v>165</v>
      </c>
      <c r="B69">
        <v>173.904545454545</v>
      </c>
      <c r="C69">
        <v>1</v>
      </c>
      <c r="D69">
        <v>0</v>
      </c>
      <c r="E69">
        <v>0</v>
      </c>
      <c r="F69">
        <v>0</v>
      </c>
      <c r="G69">
        <v>1</v>
      </c>
      <c r="H69">
        <v>1.0391228113371E-4</v>
      </c>
      <c r="I69">
        <v>38.572727272727299</v>
      </c>
      <c r="J69">
        <v>43.162500000000001</v>
      </c>
      <c r="K69">
        <f t="shared" si="1"/>
        <v>4.5897727272727025</v>
      </c>
    </row>
    <row r="70" spans="1:11" x14ac:dyDescent="0.2">
      <c r="A70" t="s">
        <v>506</v>
      </c>
      <c r="B70">
        <v>227.963636363636</v>
      </c>
      <c r="C70">
        <v>0</v>
      </c>
      <c r="D70">
        <v>0</v>
      </c>
      <c r="E70">
        <v>0</v>
      </c>
      <c r="F70">
        <v>0</v>
      </c>
      <c r="G70">
        <v>0</v>
      </c>
      <c r="H70">
        <v>0.49402129136495998</v>
      </c>
      <c r="I70">
        <v>52.386363636363598</v>
      </c>
      <c r="J70">
        <v>52.887500000000003</v>
      </c>
      <c r="K70">
        <f t="shared" si="1"/>
        <v>0.50113636363640524</v>
      </c>
    </row>
    <row r="71" spans="1:11" x14ac:dyDescent="0.2">
      <c r="A71" t="s">
        <v>241</v>
      </c>
      <c r="B71">
        <v>347.2</v>
      </c>
      <c r="C71">
        <v>0</v>
      </c>
      <c r="D71">
        <v>1</v>
      </c>
      <c r="E71">
        <v>0</v>
      </c>
      <c r="F71">
        <v>0</v>
      </c>
      <c r="G71">
        <v>1</v>
      </c>
      <c r="H71">
        <v>7.5855421559813202E-2</v>
      </c>
      <c r="I71">
        <v>118.44285714285699</v>
      </c>
      <c r="J71">
        <v>107.425</v>
      </c>
      <c r="K71">
        <f t="shared" si="1"/>
        <v>-11.017857142856997</v>
      </c>
    </row>
    <row r="72" spans="1:11" hidden="1" x14ac:dyDescent="0.2">
      <c r="A72" t="s">
        <v>1402</v>
      </c>
      <c r="B72" t="s">
        <v>16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16</v>
      </c>
      <c r="I72" t="s">
        <v>16</v>
      </c>
      <c r="J72" t="s">
        <v>16</v>
      </c>
      <c r="K72" t="e">
        <f t="shared" si="1"/>
        <v>#VALUE!</v>
      </c>
    </row>
    <row r="73" spans="1:11" hidden="1" x14ac:dyDescent="0.2">
      <c r="A73" t="s">
        <v>1401</v>
      </c>
      <c r="B73" t="s">
        <v>16</v>
      </c>
      <c r="C73">
        <v>0</v>
      </c>
      <c r="D73">
        <v>0</v>
      </c>
      <c r="E73">
        <v>0</v>
      </c>
      <c r="F73">
        <v>0</v>
      </c>
      <c r="G73">
        <v>0</v>
      </c>
      <c r="H73" t="s">
        <v>16</v>
      </c>
      <c r="I73" t="s">
        <v>16</v>
      </c>
      <c r="J73" t="s">
        <v>16</v>
      </c>
      <c r="K73" t="e">
        <f t="shared" si="1"/>
        <v>#VALUE!</v>
      </c>
    </row>
    <row r="74" spans="1:11" x14ac:dyDescent="0.2">
      <c r="A74" t="s">
        <v>324</v>
      </c>
      <c r="B74">
        <v>300.33181818181799</v>
      </c>
      <c r="C74">
        <v>0</v>
      </c>
      <c r="D74">
        <v>0</v>
      </c>
      <c r="E74">
        <v>0</v>
      </c>
      <c r="F74">
        <v>0</v>
      </c>
      <c r="G74">
        <v>0</v>
      </c>
      <c r="H74">
        <v>0.51109763268045205</v>
      </c>
      <c r="I74">
        <v>70.740909090909099</v>
      </c>
      <c r="J74">
        <v>69.533333333333303</v>
      </c>
      <c r="K74">
        <f t="shared" si="1"/>
        <v>-1.2075757575757962</v>
      </c>
    </row>
    <row r="75" spans="1:11" hidden="1" x14ac:dyDescent="0.2">
      <c r="A75" t="s">
        <v>1400</v>
      </c>
      <c r="B75" t="s">
        <v>16</v>
      </c>
      <c r="C75">
        <v>0</v>
      </c>
      <c r="D75">
        <v>0</v>
      </c>
      <c r="E75">
        <v>0</v>
      </c>
      <c r="F75">
        <v>0</v>
      </c>
      <c r="G75">
        <v>0</v>
      </c>
      <c r="H75" t="s">
        <v>16</v>
      </c>
      <c r="I75" t="s">
        <v>16</v>
      </c>
      <c r="J75" t="s">
        <v>16</v>
      </c>
      <c r="K75" t="e">
        <f t="shared" si="1"/>
        <v>#VALUE!</v>
      </c>
    </row>
    <row r="76" spans="1:11" hidden="1" x14ac:dyDescent="0.2">
      <c r="A76" t="s">
        <v>1399</v>
      </c>
      <c r="B76" t="s">
        <v>16</v>
      </c>
      <c r="C76">
        <v>0</v>
      </c>
      <c r="D76">
        <v>0</v>
      </c>
      <c r="E76">
        <v>0</v>
      </c>
      <c r="F76">
        <v>0</v>
      </c>
      <c r="G76">
        <v>0</v>
      </c>
      <c r="H76" t="s">
        <v>16</v>
      </c>
      <c r="I76" t="s">
        <v>16</v>
      </c>
      <c r="J76" t="s">
        <v>16</v>
      </c>
      <c r="K76" t="e">
        <f t="shared" si="1"/>
        <v>#VALUE!</v>
      </c>
    </row>
    <row r="77" spans="1:11" x14ac:dyDescent="0.2">
      <c r="A77" t="s">
        <v>451</v>
      </c>
      <c r="B77">
        <v>223.96818181818199</v>
      </c>
      <c r="C77">
        <v>0</v>
      </c>
      <c r="D77">
        <v>0</v>
      </c>
      <c r="E77">
        <v>0</v>
      </c>
      <c r="F77">
        <v>0</v>
      </c>
      <c r="G77">
        <v>0</v>
      </c>
      <c r="H77">
        <v>0.248863162876753</v>
      </c>
      <c r="I77">
        <v>48.404545454545499</v>
      </c>
      <c r="J77">
        <v>47.475000000000001</v>
      </c>
      <c r="K77">
        <f t="shared" si="1"/>
        <v>-0.92954545454549731</v>
      </c>
    </row>
    <row r="78" spans="1:11" x14ac:dyDescent="0.2">
      <c r="A78" t="s">
        <v>259</v>
      </c>
      <c r="B78">
        <v>320.066666666667</v>
      </c>
      <c r="C78">
        <v>0</v>
      </c>
      <c r="D78">
        <v>0</v>
      </c>
      <c r="E78">
        <v>1</v>
      </c>
      <c r="F78">
        <v>0</v>
      </c>
      <c r="G78">
        <v>1</v>
      </c>
      <c r="H78">
        <v>0.345308348140207</v>
      </c>
      <c r="I78">
        <v>94.514285714285705</v>
      </c>
      <c r="J78">
        <v>90.68</v>
      </c>
      <c r="K78">
        <f t="shared" si="1"/>
        <v>-3.8342857142856985</v>
      </c>
    </row>
    <row r="79" spans="1:11" hidden="1" x14ac:dyDescent="0.2">
      <c r="A79" t="s">
        <v>1398</v>
      </c>
      <c r="B79" t="s">
        <v>16</v>
      </c>
      <c r="C79">
        <v>0</v>
      </c>
      <c r="D79">
        <v>0</v>
      </c>
      <c r="E79">
        <v>0</v>
      </c>
      <c r="F79">
        <v>0</v>
      </c>
      <c r="G79">
        <v>0</v>
      </c>
      <c r="H79" t="s">
        <v>16</v>
      </c>
      <c r="I79" t="s">
        <v>16</v>
      </c>
      <c r="J79" t="s">
        <v>16</v>
      </c>
      <c r="K79" t="e">
        <f t="shared" si="1"/>
        <v>#VALUE!</v>
      </c>
    </row>
    <row r="80" spans="1:11" hidden="1" x14ac:dyDescent="0.2">
      <c r="A80" t="s">
        <v>1397</v>
      </c>
      <c r="B80" t="s">
        <v>16</v>
      </c>
      <c r="C80">
        <v>0</v>
      </c>
      <c r="D80">
        <v>0</v>
      </c>
      <c r="E80">
        <v>0</v>
      </c>
      <c r="F80">
        <v>0</v>
      </c>
      <c r="G80">
        <v>0</v>
      </c>
      <c r="H80" t="s">
        <v>16</v>
      </c>
      <c r="I80" t="s">
        <v>16</v>
      </c>
      <c r="J80" t="s">
        <v>16</v>
      </c>
      <c r="K80" t="e">
        <f t="shared" si="1"/>
        <v>#VALUE!</v>
      </c>
    </row>
    <row r="81" spans="1:11" x14ac:dyDescent="0.2">
      <c r="A81" t="s">
        <v>262</v>
      </c>
      <c r="B81">
        <v>290.5</v>
      </c>
      <c r="C81">
        <v>0</v>
      </c>
      <c r="D81">
        <v>0</v>
      </c>
      <c r="E81">
        <v>1</v>
      </c>
      <c r="F81">
        <v>0</v>
      </c>
      <c r="G81">
        <v>1</v>
      </c>
      <c r="H81">
        <v>0.52116362102815195</v>
      </c>
      <c r="I81">
        <v>64.872727272727303</v>
      </c>
      <c r="J81">
        <v>64.239999999999995</v>
      </c>
      <c r="K81">
        <f t="shared" si="1"/>
        <v>-0.63272727272730833</v>
      </c>
    </row>
    <row r="82" spans="1:11" hidden="1" x14ac:dyDescent="0.2">
      <c r="A82" t="s">
        <v>1396</v>
      </c>
      <c r="B82">
        <v>408.36666666666702</v>
      </c>
      <c r="C82">
        <v>0</v>
      </c>
      <c r="D82">
        <v>0</v>
      </c>
      <c r="E82">
        <v>0</v>
      </c>
      <c r="F82">
        <v>0</v>
      </c>
      <c r="G82">
        <v>0</v>
      </c>
      <c r="H82" t="s">
        <v>16</v>
      </c>
      <c r="I82">
        <v>117.9</v>
      </c>
      <c r="J82" t="s">
        <v>16</v>
      </c>
      <c r="K82" t="e">
        <f t="shared" si="1"/>
        <v>#VALUE!</v>
      </c>
    </row>
    <row r="83" spans="1:11" hidden="1" x14ac:dyDescent="0.2">
      <c r="A83" t="s">
        <v>1998</v>
      </c>
      <c r="B83" t="s">
        <v>16</v>
      </c>
      <c r="C83">
        <v>0</v>
      </c>
      <c r="D83">
        <v>0</v>
      </c>
      <c r="E83">
        <v>0</v>
      </c>
      <c r="F83">
        <v>0</v>
      </c>
      <c r="G83">
        <v>0</v>
      </c>
      <c r="H83" t="s">
        <v>16</v>
      </c>
      <c r="I83" t="s">
        <v>16</v>
      </c>
      <c r="J83" t="s">
        <v>16</v>
      </c>
      <c r="K83" t="e">
        <f t="shared" si="1"/>
        <v>#VALUE!</v>
      </c>
    </row>
    <row r="84" spans="1:11" hidden="1" x14ac:dyDescent="0.2">
      <c r="A84" t="s">
        <v>1996</v>
      </c>
      <c r="B84" t="s">
        <v>16</v>
      </c>
      <c r="C84">
        <v>0</v>
      </c>
      <c r="D84">
        <v>0</v>
      </c>
      <c r="E84">
        <v>0</v>
      </c>
      <c r="F84">
        <v>0</v>
      </c>
      <c r="G84">
        <v>0</v>
      </c>
      <c r="H84" t="s">
        <v>16</v>
      </c>
      <c r="I84" t="s">
        <v>16</v>
      </c>
      <c r="J84" t="s">
        <v>16</v>
      </c>
      <c r="K84" t="e">
        <f t="shared" si="1"/>
        <v>#VALUE!</v>
      </c>
    </row>
    <row r="85" spans="1:11" hidden="1" x14ac:dyDescent="0.2">
      <c r="A85" t="s">
        <v>1395</v>
      </c>
      <c r="B85" t="s">
        <v>16</v>
      </c>
      <c r="C85">
        <v>0</v>
      </c>
      <c r="D85">
        <v>0</v>
      </c>
      <c r="E85">
        <v>0</v>
      </c>
      <c r="F85">
        <v>0</v>
      </c>
      <c r="G85">
        <v>0</v>
      </c>
      <c r="H85" t="s">
        <v>16</v>
      </c>
      <c r="I85" t="s">
        <v>16</v>
      </c>
      <c r="J85" t="s">
        <v>16</v>
      </c>
      <c r="K85" t="e">
        <f t="shared" si="1"/>
        <v>#VALUE!</v>
      </c>
    </row>
    <row r="86" spans="1:11" x14ac:dyDescent="0.2">
      <c r="A86" t="s">
        <v>72</v>
      </c>
      <c r="B86">
        <v>170.245454545455</v>
      </c>
      <c r="C86">
        <v>1</v>
      </c>
      <c r="D86">
        <v>0</v>
      </c>
      <c r="E86">
        <v>0</v>
      </c>
      <c r="F86">
        <v>0</v>
      </c>
      <c r="G86">
        <v>1</v>
      </c>
      <c r="H86">
        <v>1.0392482893669299E-3</v>
      </c>
      <c r="I86">
        <v>34.904545454545499</v>
      </c>
      <c r="J86">
        <v>37.799999999999997</v>
      </c>
      <c r="K86">
        <f t="shared" si="1"/>
        <v>2.8954545454544984</v>
      </c>
    </row>
    <row r="87" spans="1:11" x14ac:dyDescent="0.2">
      <c r="A87" t="s">
        <v>571</v>
      </c>
      <c r="B87">
        <v>224.504545454545</v>
      </c>
      <c r="C87">
        <v>0</v>
      </c>
      <c r="D87">
        <v>0</v>
      </c>
      <c r="E87">
        <v>0</v>
      </c>
      <c r="F87">
        <v>0</v>
      </c>
      <c r="G87">
        <v>0</v>
      </c>
      <c r="H87">
        <v>0.49764991751940602</v>
      </c>
      <c r="I87">
        <v>52.604545454545502</v>
      </c>
      <c r="J87">
        <v>53.262500000000003</v>
      </c>
      <c r="K87">
        <f t="shared" si="1"/>
        <v>0.65795454545450127</v>
      </c>
    </row>
    <row r="88" spans="1:11" hidden="1" x14ac:dyDescent="0.2">
      <c r="A88" t="s">
        <v>1394</v>
      </c>
      <c r="B88" t="s">
        <v>16</v>
      </c>
      <c r="C88">
        <v>0</v>
      </c>
      <c r="D88">
        <v>0</v>
      </c>
      <c r="E88">
        <v>0</v>
      </c>
      <c r="F88">
        <v>0</v>
      </c>
      <c r="G88">
        <v>0</v>
      </c>
      <c r="H88" t="s">
        <v>16</v>
      </c>
      <c r="I88" t="s">
        <v>16</v>
      </c>
      <c r="J88" t="s">
        <v>16</v>
      </c>
      <c r="K88" t="e">
        <f t="shared" si="1"/>
        <v>#VALUE!</v>
      </c>
    </row>
    <row r="89" spans="1:11" x14ac:dyDescent="0.2">
      <c r="A89" t="s">
        <v>664</v>
      </c>
      <c r="B89">
        <v>289.56363636363602</v>
      </c>
      <c r="C89">
        <v>0</v>
      </c>
      <c r="D89">
        <v>0</v>
      </c>
      <c r="E89">
        <v>0</v>
      </c>
      <c r="F89">
        <v>0</v>
      </c>
      <c r="G89">
        <v>0</v>
      </c>
      <c r="H89">
        <v>0.85761778096939401</v>
      </c>
      <c r="I89">
        <v>63.431818181818201</v>
      </c>
      <c r="J89">
        <v>63.15</v>
      </c>
      <c r="K89">
        <f t="shared" si="1"/>
        <v>-0.28181818181820262</v>
      </c>
    </row>
    <row r="90" spans="1:11" hidden="1" x14ac:dyDescent="0.2">
      <c r="A90" t="s">
        <v>1393</v>
      </c>
      <c r="B90">
        <v>400.86666666666702</v>
      </c>
      <c r="C90">
        <v>0</v>
      </c>
      <c r="D90">
        <v>0</v>
      </c>
      <c r="E90">
        <v>0</v>
      </c>
      <c r="F90">
        <v>0</v>
      </c>
      <c r="G90">
        <v>0</v>
      </c>
      <c r="H90" t="s">
        <v>16</v>
      </c>
      <c r="I90">
        <v>110.366666666667</v>
      </c>
      <c r="J90" t="s">
        <v>16</v>
      </c>
      <c r="K90" t="e">
        <f t="shared" si="1"/>
        <v>#VALUE!</v>
      </c>
    </row>
    <row r="91" spans="1:11" hidden="1" x14ac:dyDescent="0.2">
      <c r="A91" t="s">
        <v>1994</v>
      </c>
      <c r="B91" t="s">
        <v>16</v>
      </c>
      <c r="C91">
        <v>0</v>
      </c>
      <c r="D91">
        <v>0</v>
      </c>
      <c r="E91">
        <v>0</v>
      </c>
      <c r="F91">
        <v>0</v>
      </c>
      <c r="G91">
        <v>0</v>
      </c>
      <c r="H91" t="s">
        <v>16</v>
      </c>
      <c r="I91" t="s">
        <v>16</v>
      </c>
      <c r="J91" t="s">
        <v>16</v>
      </c>
      <c r="K91" t="e">
        <f t="shared" si="1"/>
        <v>#VALUE!</v>
      </c>
    </row>
    <row r="92" spans="1:11" hidden="1" x14ac:dyDescent="0.2">
      <c r="A92" t="s">
        <v>1992</v>
      </c>
      <c r="B92" t="s">
        <v>16</v>
      </c>
      <c r="C92">
        <v>0</v>
      </c>
      <c r="D92">
        <v>0</v>
      </c>
      <c r="E92">
        <v>0</v>
      </c>
      <c r="F92">
        <v>0</v>
      </c>
      <c r="G92">
        <v>0</v>
      </c>
      <c r="H92" t="s">
        <v>16</v>
      </c>
      <c r="I92" t="s">
        <v>16</v>
      </c>
      <c r="J92" t="s">
        <v>16</v>
      </c>
      <c r="K92" t="e">
        <f t="shared" si="1"/>
        <v>#VALUE!</v>
      </c>
    </row>
    <row r="93" spans="1:11" hidden="1" x14ac:dyDescent="0.2">
      <c r="A93" t="s">
        <v>1392</v>
      </c>
      <c r="B93" t="s">
        <v>16</v>
      </c>
      <c r="C93">
        <v>0</v>
      </c>
      <c r="D93">
        <v>0</v>
      </c>
      <c r="E93">
        <v>0</v>
      </c>
      <c r="F93">
        <v>0</v>
      </c>
      <c r="G93">
        <v>0</v>
      </c>
      <c r="H93" t="s">
        <v>16</v>
      </c>
      <c r="I93" t="s">
        <v>16</v>
      </c>
      <c r="J93" t="s">
        <v>16</v>
      </c>
      <c r="K93" t="e">
        <f t="shared" si="1"/>
        <v>#VALUE!</v>
      </c>
    </row>
    <row r="94" spans="1:11" x14ac:dyDescent="0.2">
      <c r="A94" t="s">
        <v>583</v>
      </c>
      <c r="B94">
        <v>217.33636363636401</v>
      </c>
      <c r="C94">
        <v>0</v>
      </c>
      <c r="D94">
        <v>0</v>
      </c>
      <c r="E94">
        <v>0</v>
      </c>
      <c r="F94">
        <v>0</v>
      </c>
      <c r="G94">
        <v>0</v>
      </c>
      <c r="H94">
        <v>2.3981111403434702E-2</v>
      </c>
      <c r="I94">
        <v>45.45</v>
      </c>
      <c r="J94">
        <v>46.75</v>
      </c>
      <c r="K94">
        <f t="shared" si="1"/>
        <v>1.2999999999999972</v>
      </c>
    </row>
    <row r="95" spans="1:11" x14ac:dyDescent="0.2">
      <c r="A95" t="s">
        <v>500</v>
      </c>
      <c r="B95">
        <v>277.58636363636401</v>
      </c>
      <c r="C95">
        <v>0</v>
      </c>
      <c r="D95">
        <v>0</v>
      </c>
      <c r="E95">
        <v>0</v>
      </c>
      <c r="F95">
        <v>0</v>
      </c>
      <c r="G95">
        <v>0</v>
      </c>
      <c r="H95">
        <v>1.58529754981225E-2</v>
      </c>
      <c r="I95">
        <v>58.645454545454498</v>
      </c>
      <c r="J95">
        <v>56.116666666666703</v>
      </c>
      <c r="K95">
        <f t="shared" si="1"/>
        <v>-2.5287878787877958</v>
      </c>
    </row>
    <row r="96" spans="1:11" hidden="1" x14ac:dyDescent="0.2">
      <c r="A96" t="s">
        <v>1391</v>
      </c>
      <c r="B96">
        <v>399.066666666667</v>
      </c>
      <c r="C96">
        <v>0</v>
      </c>
      <c r="D96">
        <v>0</v>
      </c>
      <c r="E96">
        <v>0</v>
      </c>
      <c r="F96">
        <v>0</v>
      </c>
      <c r="G96">
        <v>0</v>
      </c>
      <c r="H96" t="s">
        <v>16</v>
      </c>
      <c r="I96">
        <v>120.633333333333</v>
      </c>
      <c r="J96" t="s">
        <v>16</v>
      </c>
      <c r="K96" t="e">
        <f t="shared" si="1"/>
        <v>#VALUE!</v>
      </c>
    </row>
    <row r="97" spans="1:11" hidden="1" x14ac:dyDescent="0.2">
      <c r="A97" t="s">
        <v>1990</v>
      </c>
      <c r="B97" t="s">
        <v>16</v>
      </c>
      <c r="C97">
        <v>0</v>
      </c>
      <c r="D97">
        <v>0</v>
      </c>
      <c r="E97">
        <v>0</v>
      </c>
      <c r="F97">
        <v>0</v>
      </c>
      <c r="G97">
        <v>0</v>
      </c>
      <c r="H97" t="s">
        <v>16</v>
      </c>
      <c r="I97" t="s">
        <v>16</v>
      </c>
      <c r="J97" t="s">
        <v>16</v>
      </c>
      <c r="K97" t="e">
        <f t="shared" si="1"/>
        <v>#VALUE!</v>
      </c>
    </row>
    <row r="98" spans="1:11" hidden="1" x14ac:dyDescent="0.2">
      <c r="A98" t="s">
        <v>1988</v>
      </c>
      <c r="B98" t="s">
        <v>16</v>
      </c>
      <c r="C98">
        <v>0</v>
      </c>
      <c r="D98">
        <v>0</v>
      </c>
      <c r="E98">
        <v>0</v>
      </c>
      <c r="F98">
        <v>0</v>
      </c>
      <c r="G98">
        <v>0</v>
      </c>
      <c r="H98" t="s">
        <v>16</v>
      </c>
      <c r="I98" t="s">
        <v>16</v>
      </c>
      <c r="J98" t="s">
        <v>16</v>
      </c>
      <c r="K98" t="e">
        <f t="shared" si="1"/>
        <v>#VALUE!</v>
      </c>
    </row>
    <row r="99" spans="1:11" hidden="1" x14ac:dyDescent="0.2">
      <c r="A99" t="s">
        <v>1390</v>
      </c>
      <c r="B99" t="s">
        <v>16</v>
      </c>
      <c r="C99">
        <v>0</v>
      </c>
      <c r="D99">
        <v>0</v>
      </c>
      <c r="E99">
        <v>0</v>
      </c>
      <c r="F99">
        <v>0</v>
      </c>
      <c r="G99">
        <v>0</v>
      </c>
      <c r="H99" t="s">
        <v>16</v>
      </c>
      <c r="I99" t="s">
        <v>16</v>
      </c>
      <c r="J99" t="s">
        <v>16</v>
      </c>
      <c r="K99" t="e">
        <f t="shared" si="1"/>
        <v>#VALUE!</v>
      </c>
    </row>
    <row r="100" spans="1:11" x14ac:dyDescent="0.2">
      <c r="A100" t="s">
        <v>535</v>
      </c>
      <c r="B100">
        <v>293.05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6.3237509682694502E-4</v>
      </c>
      <c r="I100">
        <v>74.104545454545502</v>
      </c>
      <c r="J100">
        <v>70.683333333333294</v>
      </c>
      <c r="K100">
        <f t="shared" si="1"/>
        <v>-3.4212121212122071</v>
      </c>
    </row>
    <row r="101" spans="1:11" hidden="1" x14ac:dyDescent="0.2">
      <c r="A101" t="s">
        <v>1389</v>
      </c>
      <c r="B101" t="s">
        <v>16</v>
      </c>
      <c r="C101">
        <v>0</v>
      </c>
      <c r="D101">
        <v>0</v>
      </c>
      <c r="E101">
        <v>0</v>
      </c>
      <c r="F101">
        <v>0</v>
      </c>
      <c r="G101">
        <v>0</v>
      </c>
      <c r="H101" t="s">
        <v>16</v>
      </c>
      <c r="I101" t="s">
        <v>16</v>
      </c>
      <c r="J101" t="s">
        <v>16</v>
      </c>
      <c r="K101" t="e">
        <f t="shared" si="1"/>
        <v>#VALUE!</v>
      </c>
    </row>
    <row r="102" spans="1:11" hidden="1" x14ac:dyDescent="0.2">
      <c r="A102" t="s">
        <v>1388</v>
      </c>
      <c r="B102" t="s">
        <v>16</v>
      </c>
      <c r="C102">
        <v>0</v>
      </c>
      <c r="D102">
        <v>0</v>
      </c>
      <c r="E102">
        <v>0</v>
      </c>
      <c r="F102">
        <v>0</v>
      </c>
      <c r="G102">
        <v>0</v>
      </c>
      <c r="H102" t="s">
        <v>16</v>
      </c>
      <c r="I102" t="s">
        <v>16</v>
      </c>
      <c r="J102" t="s">
        <v>16</v>
      </c>
      <c r="K102" t="e">
        <f t="shared" si="1"/>
        <v>#VALUE!</v>
      </c>
    </row>
    <row r="103" spans="1:11" x14ac:dyDescent="0.2">
      <c r="A103" t="s">
        <v>461</v>
      </c>
      <c r="B103">
        <v>133.75909090909099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0.22295317836081899</v>
      </c>
      <c r="I103">
        <v>30.45</v>
      </c>
      <c r="J103">
        <v>29.787500000000001</v>
      </c>
      <c r="K103">
        <f t="shared" si="1"/>
        <v>-0.66249999999999787</v>
      </c>
    </row>
    <row r="104" spans="1:11" x14ac:dyDescent="0.2">
      <c r="A104" t="s">
        <v>469</v>
      </c>
      <c r="B104">
        <v>177.286363636364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0.85479153961959997</v>
      </c>
      <c r="I104">
        <v>41.886363636363598</v>
      </c>
      <c r="J104">
        <v>42.0625</v>
      </c>
      <c r="K104">
        <f t="shared" si="1"/>
        <v>0.17613636363640239</v>
      </c>
    </row>
    <row r="105" spans="1:11" x14ac:dyDescent="0.2">
      <c r="A105" t="s">
        <v>510</v>
      </c>
      <c r="B105">
        <v>238.00909090909099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0.95731829573333505</v>
      </c>
      <c r="I105">
        <v>59.1</v>
      </c>
      <c r="J105">
        <v>59.15</v>
      </c>
      <c r="K105">
        <f t="shared" si="1"/>
        <v>4.9999999999997158E-2</v>
      </c>
    </row>
    <row r="106" spans="1:11" hidden="1" x14ac:dyDescent="0.2">
      <c r="A106" t="s">
        <v>1387</v>
      </c>
      <c r="B106" t="s">
        <v>16</v>
      </c>
      <c r="C106">
        <v>0</v>
      </c>
      <c r="D106">
        <v>0</v>
      </c>
      <c r="E106">
        <v>0</v>
      </c>
      <c r="F106">
        <v>0</v>
      </c>
      <c r="G106">
        <v>0</v>
      </c>
      <c r="H106" t="s">
        <v>16</v>
      </c>
      <c r="I106" t="s">
        <v>16</v>
      </c>
      <c r="J106" t="s">
        <v>16</v>
      </c>
      <c r="K106" t="e">
        <f t="shared" si="1"/>
        <v>#VALUE!</v>
      </c>
    </row>
    <row r="107" spans="1:11" x14ac:dyDescent="0.2">
      <c r="A107" t="s">
        <v>243</v>
      </c>
      <c r="B107">
        <v>337.86923076923102</v>
      </c>
      <c r="C107">
        <v>0</v>
      </c>
      <c r="D107">
        <v>1</v>
      </c>
      <c r="E107">
        <v>0</v>
      </c>
      <c r="F107">
        <v>0</v>
      </c>
      <c r="G107">
        <v>1</v>
      </c>
      <c r="H107">
        <v>2.5793087995202701E-2</v>
      </c>
      <c r="I107">
        <v>98.230769230769198</v>
      </c>
      <c r="J107">
        <v>85.65</v>
      </c>
      <c r="K107">
        <f t="shared" si="1"/>
        <v>-12.580769230769192</v>
      </c>
    </row>
    <row r="108" spans="1:11" hidden="1" x14ac:dyDescent="0.2">
      <c r="A108" t="s">
        <v>1386</v>
      </c>
      <c r="B108" t="s">
        <v>16</v>
      </c>
      <c r="C108">
        <v>0</v>
      </c>
      <c r="D108">
        <v>0</v>
      </c>
      <c r="E108">
        <v>0</v>
      </c>
      <c r="F108">
        <v>0</v>
      </c>
      <c r="G108">
        <v>0</v>
      </c>
      <c r="H108" t="s">
        <v>16</v>
      </c>
      <c r="I108" t="s">
        <v>16</v>
      </c>
      <c r="J108" t="s">
        <v>16</v>
      </c>
      <c r="K108" t="e">
        <f t="shared" si="1"/>
        <v>#VALUE!</v>
      </c>
    </row>
    <row r="109" spans="1:11" hidden="1" x14ac:dyDescent="0.2">
      <c r="A109" t="s">
        <v>1385</v>
      </c>
      <c r="B109" t="s">
        <v>16</v>
      </c>
      <c r="C109">
        <v>0</v>
      </c>
      <c r="D109">
        <v>0</v>
      </c>
      <c r="E109">
        <v>0</v>
      </c>
      <c r="F109">
        <v>0</v>
      </c>
      <c r="G109">
        <v>0</v>
      </c>
      <c r="H109" t="s">
        <v>16</v>
      </c>
      <c r="I109" t="s">
        <v>16</v>
      </c>
      <c r="J109" t="s">
        <v>16</v>
      </c>
      <c r="K109" t="e">
        <f t="shared" si="1"/>
        <v>#VALUE!</v>
      </c>
    </row>
    <row r="110" spans="1:11" x14ac:dyDescent="0.2">
      <c r="A110" t="s">
        <v>551</v>
      </c>
      <c r="B110">
        <v>226.290909090909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7.4444306413693304E-2</v>
      </c>
      <c r="I110">
        <v>47.368181818181803</v>
      </c>
      <c r="J110">
        <v>46.024999999999999</v>
      </c>
      <c r="K110">
        <f t="shared" si="1"/>
        <v>-1.3431818181818045</v>
      </c>
    </row>
    <row r="111" spans="1:11" x14ac:dyDescent="0.2">
      <c r="A111" t="s">
        <v>430</v>
      </c>
      <c r="B111">
        <v>330.76875000000001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0.55033428719604705</v>
      </c>
      <c r="I111">
        <v>102.86875000000001</v>
      </c>
      <c r="J111">
        <v>100.88</v>
      </c>
      <c r="K111">
        <f t="shared" si="1"/>
        <v>-1.9887500000000102</v>
      </c>
    </row>
    <row r="112" spans="1:11" hidden="1" x14ac:dyDescent="0.2">
      <c r="A112" t="s">
        <v>1384</v>
      </c>
      <c r="B112" t="s">
        <v>16</v>
      </c>
      <c r="C112">
        <v>0</v>
      </c>
      <c r="D112">
        <v>0</v>
      </c>
      <c r="E112">
        <v>0</v>
      </c>
      <c r="F112">
        <v>0</v>
      </c>
      <c r="G112">
        <v>0</v>
      </c>
      <c r="H112" t="s">
        <v>16</v>
      </c>
      <c r="I112" t="s">
        <v>16</v>
      </c>
      <c r="J112" t="s">
        <v>16</v>
      </c>
      <c r="K112" t="e">
        <f t="shared" si="1"/>
        <v>#VALUE!</v>
      </c>
    </row>
    <row r="113" spans="1:11" hidden="1" x14ac:dyDescent="0.2">
      <c r="A113" t="s">
        <v>1383</v>
      </c>
      <c r="B113" t="s">
        <v>16</v>
      </c>
      <c r="C113">
        <v>0</v>
      </c>
      <c r="D113">
        <v>0</v>
      </c>
      <c r="E113">
        <v>0</v>
      </c>
      <c r="F113">
        <v>0</v>
      </c>
      <c r="G113">
        <v>0</v>
      </c>
      <c r="H113" t="s">
        <v>16</v>
      </c>
      <c r="I113" t="s">
        <v>16</v>
      </c>
      <c r="J113" t="s">
        <v>16</v>
      </c>
      <c r="K113" t="e">
        <f t="shared" si="1"/>
        <v>#VALUE!</v>
      </c>
    </row>
    <row r="114" spans="1:11" x14ac:dyDescent="0.2">
      <c r="A114" t="s">
        <v>327</v>
      </c>
      <c r="B114">
        <v>293.59545454545503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0.76908570313954705</v>
      </c>
      <c r="I114">
        <v>65.686363636363595</v>
      </c>
      <c r="J114">
        <v>65.383333333333297</v>
      </c>
      <c r="K114">
        <f t="shared" si="1"/>
        <v>-0.30303030303029743</v>
      </c>
    </row>
    <row r="115" spans="1:11" hidden="1" x14ac:dyDescent="0.2">
      <c r="A115" t="s">
        <v>1382</v>
      </c>
      <c r="B115" t="s">
        <v>16</v>
      </c>
      <c r="C115">
        <v>0</v>
      </c>
      <c r="D115">
        <v>0</v>
      </c>
      <c r="E115">
        <v>0</v>
      </c>
      <c r="F115">
        <v>0</v>
      </c>
      <c r="G115">
        <v>0</v>
      </c>
      <c r="H115" t="s">
        <v>16</v>
      </c>
      <c r="I115" t="s">
        <v>16</v>
      </c>
      <c r="J115" t="s">
        <v>16</v>
      </c>
      <c r="K115" t="e">
        <f t="shared" si="1"/>
        <v>#VALUE!</v>
      </c>
    </row>
    <row r="116" spans="1:11" hidden="1" x14ac:dyDescent="0.2">
      <c r="A116" t="s">
        <v>1381</v>
      </c>
      <c r="B116" t="s">
        <v>16</v>
      </c>
      <c r="C116">
        <v>0</v>
      </c>
      <c r="D116">
        <v>0</v>
      </c>
      <c r="E116">
        <v>0</v>
      </c>
      <c r="F116">
        <v>0</v>
      </c>
      <c r="G116">
        <v>0</v>
      </c>
      <c r="H116" t="s">
        <v>16</v>
      </c>
      <c r="I116" t="s">
        <v>16</v>
      </c>
      <c r="J116" t="s">
        <v>16</v>
      </c>
      <c r="K116" t="e">
        <f t="shared" si="1"/>
        <v>#VALUE!</v>
      </c>
    </row>
    <row r="117" spans="1:11" x14ac:dyDescent="0.2">
      <c r="A117" t="s">
        <v>378</v>
      </c>
      <c r="B117">
        <v>170.62727272727301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0.83378292515313501</v>
      </c>
      <c r="I117">
        <v>35.204545454545503</v>
      </c>
      <c r="J117">
        <v>35.049999999999997</v>
      </c>
      <c r="K117">
        <f t="shared" si="1"/>
        <v>-0.15454545454550583</v>
      </c>
    </row>
    <row r="118" spans="1:11" x14ac:dyDescent="0.2">
      <c r="A118" t="s">
        <v>810</v>
      </c>
      <c r="B118">
        <v>217.754545454545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0.32817849970875601</v>
      </c>
      <c r="I118">
        <v>45.490909090909099</v>
      </c>
      <c r="J118">
        <v>46.337499999999999</v>
      </c>
      <c r="K118">
        <f t="shared" si="1"/>
        <v>0.8465909090908994</v>
      </c>
    </row>
    <row r="119" spans="1:11" x14ac:dyDescent="0.2">
      <c r="A119" t="s">
        <v>703</v>
      </c>
      <c r="B119">
        <v>294.03181818181798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0.25331029648453801</v>
      </c>
      <c r="I119">
        <v>74.654545454545499</v>
      </c>
      <c r="J119">
        <v>76.849999999999994</v>
      </c>
      <c r="K119">
        <f t="shared" si="1"/>
        <v>2.1954545454544956</v>
      </c>
    </row>
    <row r="120" spans="1:11" hidden="1" x14ac:dyDescent="0.2">
      <c r="A120" t="s">
        <v>1380</v>
      </c>
      <c r="B120" t="s">
        <v>16</v>
      </c>
      <c r="C120">
        <v>0</v>
      </c>
      <c r="D120">
        <v>0</v>
      </c>
      <c r="E120">
        <v>0</v>
      </c>
      <c r="F120">
        <v>0</v>
      </c>
      <c r="G120">
        <v>0</v>
      </c>
      <c r="H120" t="s">
        <v>16</v>
      </c>
      <c r="I120" t="s">
        <v>16</v>
      </c>
      <c r="J120" t="s">
        <v>16</v>
      </c>
      <c r="K120" t="e">
        <f t="shared" si="1"/>
        <v>#VALUE!</v>
      </c>
    </row>
    <row r="121" spans="1:11" hidden="1" x14ac:dyDescent="0.2">
      <c r="A121" t="s">
        <v>1379</v>
      </c>
      <c r="B121" t="s">
        <v>16</v>
      </c>
      <c r="C121">
        <v>0</v>
      </c>
      <c r="D121">
        <v>0</v>
      </c>
      <c r="E121">
        <v>0</v>
      </c>
      <c r="F121">
        <v>0</v>
      </c>
      <c r="G121">
        <v>0</v>
      </c>
      <c r="H121" t="s">
        <v>16</v>
      </c>
      <c r="I121" t="s">
        <v>16</v>
      </c>
      <c r="J121" t="s">
        <v>16</v>
      </c>
      <c r="K121" t="e">
        <f t="shared" si="1"/>
        <v>#VALUE!</v>
      </c>
    </row>
    <row r="122" spans="1:11" x14ac:dyDescent="0.2">
      <c r="A122" t="s">
        <v>704</v>
      </c>
      <c r="B122">
        <v>283.10454545454502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0.29384563433033301</v>
      </c>
      <c r="I122">
        <v>63.736363636363599</v>
      </c>
      <c r="J122">
        <v>62.6666666666667</v>
      </c>
      <c r="K122">
        <f t="shared" si="1"/>
        <v>-1.0696969696968992</v>
      </c>
    </row>
    <row r="123" spans="1:11" hidden="1" x14ac:dyDescent="0.2">
      <c r="A123" t="s">
        <v>1378</v>
      </c>
      <c r="B123">
        <v>400.26666666666699</v>
      </c>
      <c r="C123">
        <v>0</v>
      </c>
      <c r="D123">
        <v>0</v>
      </c>
      <c r="E123">
        <v>0</v>
      </c>
      <c r="F123">
        <v>0</v>
      </c>
      <c r="G123">
        <v>0</v>
      </c>
      <c r="H123" t="s">
        <v>16</v>
      </c>
      <c r="I123">
        <v>115.2</v>
      </c>
      <c r="J123" t="s">
        <v>16</v>
      </c>
      <c r="K123" t="e">
        <f t="shared" si="1"/>
        <v>#VALUE!</v>
      </c>
    </row>
    <row r="124" spans="1:11" hidden="1" x14ac:dyDescent="0.2">
      <c r="A124" t="s">
        <v>1978</v>
      </c>
      <c r="B124" t="s">
        <v>16</v>
      </c>
      <c r="C124">
        <v>0</v>
      </c>
      <c r="D124">
        <v>0</v>
      </c>
      <c r="E124">
        <v>0</v>
      </c>
      <c r="F124">
        <v>0</v>
      </c>
      <c r="G124">
        <v>0</v>
      </c>
      <c r="H124" t="s">
        <v>16</v>
      </c>
      <c r="I124" t="s">
        <v>16</v>
      </c>
      <c r="J124" t="s">
        <v>16</v>
      </c>
      <c r="K124" t="e">
        <f t="shared" si="1"/>
        <v>#VALUE!</v>
      </c>
    </row>
    <row r="125" spans="1:11" hidden="1" x14ac:dyDescent="0.2">
      <c r="A125" t="s">
        <v>1976</v>
      </c>
      <c r="B125" t="s">
        <v>16</v>
      </c>
      <c r="C125">
        <v>0</v>
      </c>
      <c r="D125">
        <v>0</v>
      </c>
      <c r="E125">
        <v>0</v>
      </c>
      <c r="F125">
        <v>0</v>
      </c>
      <c r="G125">
        <v>0</v>
      </c>
      <c r="H125" t="s">
        <v>16</v>
      </c>
      <c r="I125" t="s">
        <v>16</v>
      </c>
      <c r="J125" t="s">
        <v>16</v>
      </c>
      <c r="K125" t="e">
        <f t="shared" si="1"/>
        <v>#VALUE!</v>
      </c>
    </row>
    <row r="126" spans="1:11" hidden="1" x14ac:dyDescent="0.2">
      <c r="A126" t="s">
        <v>1377</v>
      </c>
      <c r="B126" t="s">
        <v>16</v>
      </c>
      <c r="C126">
        <v>0</v>
      </c>
      <c r="D126">
        <v>0</v>
      </c>
      <c r="E126">
        <v>0</v>
      </c>
      <c r="F126">
        <v>0</v>
      </c>
      <c r="G126">
        <v>0</v>
      </c>
      <c r="H126" t="s">
        <v>16</v>
      </c>
      <c r="I126" t="s">
        <v>16</v>
      </c>
      <c r="J126" t="s">
        <v>16</v>
      </c>
      <c r="K126" t="e">
        <f t="shared" si="1"/>
        <v>#VALUE!</v>
      </c>
    </row>
    <row r="127" spans="1:11" x14ac:dyDescent="0.2">
      <c r="A127" t="s">
        <v>507</v>
      </c>
      <c r="B127">
        <v>217.60454545454499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0.63540453262704899</v>
      </c>
      <c r="I127">
        <v>45.35</v>
      </c>
      <c r="J127">
        <v>45.0625</v>
      </c>
      <c r="K127">
        <f t="shared" si="1"/>
        <v>-0.28750000000000142</v>
      </c>
    </row>
    <row r="128" spans="1:11" x14ac:dyDescent="0.2">
      <c r="A128" t="s">
        <v>747</v>
      </c>
      <c r="B128">
        <v>277.38181818181801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1.6489122770516101E-2</v>
      </c>
      <c r="I128">
        <v>58.140909090909098</v>
      </c>
      <c r="J128">
        <v>56.3333333333333</v>
      </c>
      <c r="K128">
        <f t="shared" si="1"/>
        <v>-1.8075757575757976</v>
      </c>
    </row>
    <row r="129" spans="1:11" hidden="1" x14ac:dyDescent="0.2">
      <c r="A129" t="s">
        <v>1376</v>
      </c>
      <c r="B129">
        <v>398.5</v>
      </c>
      <c r="C129">
        <v>0</v>
      </c>
      <c r="D129">
        <v>0</v>
      </c>
      <c r="E129">
        <v>0</v>
      </c>
      <c r="F129">
        <v>0</v>
      </c>
      <c r="G129">
        <v>0</v>
      </c>
      <c r="H129" t="s">
        <v>16</v>
      </c>
      <c r="I129">
        <v>120.033333333333</v>
      </c>
      <c r="J129" t="s">
        <v>16</v>
      </c>
      <c r="K129" t="e">
        <f t="shared" si="1"/>
        <v>#VALUE!</v>
      </c>
    </row>
    <row r="130" spans="1:11" hidden="1" x14ac:dyDescent="0.2">
      <c r="A130" t="s">
        <v>1974</v>
      </c>
      <c r="B130" t="s">
        <v>16</v>
      </c>
      <c r="C130">
        <v>0</v>
      </c>
      <c r="D130">
        <v>0</v>
      </c>
      <c r="E130">
        <v>0</v>
      </c>
      <c r="F130">
        <v>0</v>
      </c>
      <c r="G130">
        <v>0</v>
      </c>
      <c r="H130" t="s">
        <v>16</v>
      </c>
      <c r="I130" t="s">
        <v>16</v>
      </c>
      <c r="J130" t="s">
        <v>16</v>
      </c>
      <c r="K130" t="e">
        <f t="shared" ref="K130:K193" si="2">J130-I130</f>
        <v>#VALUE!</v>
      </c>
    </row>
    <row r="131" spans="1:11" hidden="1" x14ac:dyDescent="0.2">
      <c r="A131" t="s">
        <v>1972</v>
      </c>
      <c r="B131" t="s">
        <v>16</v>
      </c>
      <c r="C131">
        <v>0</v>
      </c>
      <c r="D131">
        <v>0</v>
      </c>
      <c r="E131">
        <v>0</v>
      </c>
      <c r="F131">
        <v>0</v>
      </c>
      <c r="G131">
        <v>0</v>
      </c>
      <c r="H131" t="s">
        <v>16</v>
      </c>
      <c r="I131" t="s">
        <v>16</v>
      </c>
      <c r="J131" t="s">
        <v>16</v>
      </c>
      <c r="K131" t="e">
        <f t="shared" si="2"/>
        <v>#VALUE!</v>
      </c>
    </row>
    <row r="132" spans="1:11" hidden="1" x14ac:dyDescent="0.2">
      <c r="A132" t="s">
        <v>1375</v>
      </c>
      <c r="B132" t="s">
        <v>16</v>
      </c>
      <c r="C132">
        <v>0</v>
      </c>
      <c r="D132">
        <v>0</v>
      </c>
      <c r="E132">
        <v>0</v>
      </c>
      <c r="F132">
        <v>0</v>
      </c>
      <c r="G132">
        <v>0</v>
      </c>
      <c r="H132" t="s">
        <v>16</v>
      </c>
      <c r="I132" t="s">
        <v>16</v>
      </c>
      <c r="J132" t="s">
        <v>16</v>
      </c>
      <c r="K132" t="e">
        <f t="shared" si="2"/>
        <v>#VALUE!</v>
      </c>
    </row>
    <row r="133" spans="1:11" x14ac:dyDescent="0.2">
      <c r="A133" t="s">
        <v>813</v>
      </c>
      <c r="B133">
        <v>289.83636363636401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0.79944254367841405</v>
      </c>
      <c r="I133">
        <v>70.604545454545502</v>
      </c>
      <c r="J133">
        <v>70.933333333333294</v>
      </c>
      <c r="K133">
        <f t="shared" si="2"/>
        <v>0.32878787878779292</v>
      </c>
    </row>
    <row r="134" spans="1:11" hidden="1" x14ac:dyDescent="0.2">
      <c r="A134" t="s">
        <v>1374</v>
      </c>
      <c r="B134" t="s">
        <v>16</v>
      </c>
      <c r="C134">
        <v>0</v>
      </c>
      <c r="D134">
        <v>0</v>
      </c>
      <c r="E134">
        <v>0</v>
      </c>
      <c r="F134">
        <v>0</v>
      </c>
      <c r="G134">
        <v>0</v>
      </c>
      <c r="H134" t="s">
        <v>16</v>
      </c>
      <c r="I134" t="s">
        <v>16</v>
      </c>
      <c r="J134" t="s">
        <v>16</v>
      </c>
      <c r="K134" t="e">
        <f t="shared" si="2"/>
        <v>#VALUE!</v>
      </c>
    </row>
    <row r="135" spans="1:11" hidden="1" x14ac:dyDescent="0.2">
      <c r="A135" t="s">
        <v>1373</v>
      </c>
      <c r="B135" t="s">
        <v>16</v>
      </c>
      <c r="C135">
        <v>0</v>
      </c>
      <c r="D135">
        <v>0</v>
      </c>
      <c r="E135">
        <v>0</v>
      </c>
      <c r="F135">
        <v>0</v>
      </c>
      <c r="G135">
        <v>0</v>
      </c>
      <c r="H135" t="s">
        <v>16</v>
      </c>
      <c r="I135" t="s">
        <v>16</v>
      </c>
      <c r="J135" t="s">
        <v>16</v>
      </c>
      <c r="K135" t="e">
        <f t="shared" si="2"/>
        <v>#VALUE!</v>
      </c>
    </row>
    <row r="136" spans="1:11" x14ac:dyDescent="0.2">
      <c r="A136" t="s">
        <v>489</v>
      </c>
      <c r="B136">
        <v>74.013636363636394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0.26632174748620502</v>
      </c>
      <c r="I136">
        <v>17.236363636363599</v>
      </c>
      <c r="J136">
        <v>16.512499999999999</v>
      </c>
      <c r="K136">
        <f t="shared" si="2"/>
        <v>-0.72386363636359974</v>
      </c>
    </row>
    <row r="137" spans="1:11" x14ac:dyDescent="0.2">
      <c r="A137" t="s">
        <v>713</v>
      </c>
      <c r="B137">
        <v>101.372727272727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0.370204553365588</v>
      </c>
      <c r="I137">
        <v>25.613636363636399</v>
      </c>
      <c r="J137">
        <v>24.887499999999999</v>
      </c>
      <c r="K137">
        <f t="shared" si="2"/>
        <v>-0.72613636363639955</v>
      </c>
    </row>
    <row r="138" spans="1:11" x14ac:dyDescent="0.2">
      <c r="A138" t="s">
        <v>769</v>
      </c>
      <c r="B138">
        <v>132.75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0.85341239335020003</v>
      </c>
      <c r="I138">
        <v>29.6727272727273</v>
      </c>
      <c r="J138">
        <v>29.6</v>
      </c>
      <c r="K138">
        <f t="shared" si="2"/>
        <v>-7.2727272727298953E-2</v>
      </c>
    </row>
    <row r="139" spans="1:11" x14ac:dyDescent="0.2">
      <c r="A139" t="s">
        <v>75</v>
      </c>
      <c r="B139">
        <v>176.47272727272701</v>
      </c>
      <c r="C139">
        <v>4</v>
      </c>
      <c r="D139">
        <v>0</v>
      </c>
      <c r="E139">
        <v>0</v>
      </c>
      <c r="F139">
        <v>0</v>
      </c>
      <c r="G139">
        <v>4</v>
      </c>
      <c r="H139">
        <v>3.85638916216165E-4</v>
      </c>
      <c r="I139">
        <v>42.0863636363636</v>
      </c>
      <c r="J139">
        <v>47.424999999999997</v>
      </c>
      <c r="K139">
        <f t="shared" si="2"/>
        <v>5.3386363636363967</v>
      </c>
    </row>
    <row r="140" spans="1:11" x14ac:dyDescent="0.2">
      <c r="A140" t="s">
        <v>18</v>
      </c>
      <c r="B140">
        <v>231.3</v>
      </c>
      <c r="C140">
        <v>3</v>
      </c>
      <c r="D140">
        <v>0</v>
      </c>
      <c r="E140">
        <v>0</v>
      </c>
      <c r="F140">
        <v>0</v>
      </c>
      <c r="G140">
        <v>3</v>
      </c>
      <c r="H140">
        <v>6.6316202592813902E-3</v>
      </c>
      <c r="I140">
        <v>53.181818181818201</v>
      </c>
      <c r="J140">
        <v>58.5</v>
      </c>
      <c r="K140">
        <f t="shared" si="2"/>
        <v>5.3181818181817988</v>
      </c>
    </row>
    <row r="141" spans="1:11" x14ac:dyDescent="0.2">
      <c r="A141" t="s">
        <v>317</v>
      </c>
      <c r="B141">
        <v>306.32272727272698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0.83357825606840996</v>
      </c>
      <c r="I141">
        <v>73.381818181818204</v>
      </c>
      <c r="J141">
        <v>73.819999999999993</v>
      </c>
      <c r="K141">
        <f t="shared" si="2"/>
        <v>0.43818181818178914</v>
      </c>
    </row>
    <row r="142" spans="1:11" hidden="1" x14ac:dyDescent="0.2">
      <c r="A142" t="s">
        <v>1372</v>
      </c>
      <c r="B142" t="s">
        <v>16</v>
      </c>
      <c r="C142">
        <v>0</v>
      </c>
      <c r="D142">
        <v>0</v>
      </c>
      <c r="E142">
        <v>0</v>
      </c>
      <c r="F142">
        <v>0</v>
      </c>
      <c r="G142">
        <v>0</v>
      </c>
      <c r="H142" t="s">
        <v>16</v>
      </c>
      <c r="I142" t="s">
        <v>16</v>
      </c>
      <c r="J142" t="s">
        <v>16</v>
      </c>
      <c r="K142" t="e">
        <f t="shared" si="2"/>
        <v>#VALUE!</v>
      </c>
    </row>
    <row r="143" spans="1:11" hidden="1" x14ac:dyDescent="0.2">
      <c r="A143" t="s">
        <v>1371</v>
      </c>
      <c r="B143" t="s">
        <v>16</v>
      </c>
      <c r="C143">
        <v>0</v>
      </c>
      <c r="D143">
        <v>0</v>
      </c>
      <c r="E143">
        <v>0</v>
      </c>
      <c r="F143">
        <v>0</v>
      </c>
      <c r="G143">
        <v>0</v>
      </c>
      <c r="H143" t="s">
        <v>16</v>
      </c>
      <c r="I143" t="s">
        <v>16</v>
      </c>
      <c r="J143" t="s">
        <v>16</v>
      </c>
      <c r="K143" t="e">
        <f t="shared" si="2"/>
        <v>#VALUE!</v>
      </c>
    </row>
    <row r="144" spans="1:11" x14ac:dyDescent="0.2">
      <c r="A144" t="s">
        <v>779</v>
      </c>
      <c r="B144">
        <v>316.55454545454501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9.7043205668995006E-2</v>
      </c>
      <c r="I144">
        <v>83.613636363636402</v>
      </c>
      <c r="J144">
        <v>89.24</v>
      </c>
      <c r="K144">
        <f t="shared" si="2"/>
        <v>5.6263636363635925</v>
      </c>
    </row>
    <row r="145" spans="1:11" hidden="1" x14ac:dyDescent="0.2">
      <c r="A145" t="s">
        <v>1370</v>
      </c>
      <c r="B145" t="s">
        <v>16</v>
      </c>
      <c r="C145">
        <v>0</v>
      </c>
      <c r="D145">
        <v>0</v>
      </c>
      <c r="E145">
        <v>0</v>
      </c>
      <c r="F145">
        <v>0</v>
      </c>
      <c r="G145">
        <v>0</v>
      </c>
      <c r="H145" t="s">
        <v>16</v>
      </c>
      <c r="I145" t="s">
        <v>16</v>
      </c>
      <c r="J145" t="s">
        <v>16</v>
      </c>
      <c r="K145" t="e">
        <f t="shared" si="2"/>
        <v>#VALUE!</v>
      </c>
    </row>
    <row r="146" spans="1:11" hidden="1" x14ac:dyDescent="0.2">
      <c r="A146" t="s">
        <v>1369</v>
      </c>
      <c r="B146" t="s">
        <v>16</v>
      </c>
      <c r="C146">
        <v>0</v>
      </c>
      <c r="D146">
        <v>0</v>
      </c>
      <c r="E146">
        <v>0</v>
      </c>
      <c r="F146">
        <v>0</v>
      </c>
      <c r="G146">
        <v>0</v>
      </c>
      <c r="H146" t="s">
        <v>16</v>
      </c>
      <c r="I146" t="s">
        <v>16</v>
      </c>
      <c r="J146" t="s">
        <v>16</v>
      </c>
      <c r="K146" t="e">
        <f t="shared" si="2"/>
        <v>#VALUE!</v>
      </c>
    </row>
    <row r="147" spans="1:11" x14ac:dyDescent="0.2">
      <c r="A147" t="s">
        <v>77</v>
      </c>
      <c r="B147">
        <v>229.37727272727301</v>
      </c>
      <c r="C147">
        <v>3</v>
      </c>
      <c r="D147">
        <v>0</v>
      </c>
      <c r="E147">
        <v>0</v>
      </c>
      <c r="F147">
        <v>0</v>
      </c>
      <c r="G147">
        <v>3</v>
      </c>
      <c r="H147">
        <v>2.5260850072678399E-2</v>
      </c>
      <c r="I147">
        <v>51.263636363636401</v>
      </c>
      <c r="J147">
        <v>55.212499999999999</v>
      </c>
      <c r="K147">
        <f t="shared" si="2"/>
        <v>3.9488636363635976</v>
      </c>
    </row>
    <row r="148" spans="1:11" x14ac:dyDescent="0.2">
      <c r="A148" t="s">
        <v>615</v>
      </c>
      <c r="B148">
        <v>313.97619047619003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0.14684221955789301</v>
      </c>
      <c r="I148">
        <v>82.980952380952402</v>
      </c>
      <c r="J148">
        <v>78.216666666666697</v>
      </c>
      <c r="K148">
        <f t="shared" si="2"/>
        <v>-4.7642857142857054</v>
      </c>
    </row>
    <row r="149" spans="1:11" hidden="1" x14ac:dyDescent="0.2">
      <c r="A149" t="s">
        <v>1368</v>
      </c>
      <c r="B149" t="s">
        <v>16</v>
      </c>
      <c r="C149">
        <v>0</v>
      </c>
      <c r="D149">
        <v>0</v>
      </c>
      <c r="E149">
        <v>0</v>
      </c>
      <c r="F149">
        <v>0</v>
      </c>
      <c r="G149">
        <v>0</v>
      </c>
      <c r="H149" t="s">
        <v>16</v>
      </c>
      <c r="I149" t="s">
        <v>16</v>
      </c>
      <c r="J149" t="s">
        <v>16</v>
      </c>
      <c r="K149" t="e">
        <f t="shared" si="2"/>
        <v>#VALUE!</v>
      </c>
    </row>
    <row r="150" spans="1:11" hidden="1" x14ac:dyDescent="0.2">
      <c r="A150" t="s">
        <v>1367</v>
      </c>
      <c r="B150" t="s">
        <v>16</v>
      </c>
      <c r="C150">
        <v>0</v>
      </c>
      <c r="D150">
        <v>0</v>
      </c>
      <c r="E150">
        <v>0</v>
      </c>
      <c r="F150">
        <v>0</v>
      </c>
      <c r="G150">
        <v>0</v>
      </c>
      <c r="H150" t="s">
        <v>16</v>
      </c>
      <c r="I150" t="s">
        <v>16</v>
      </c>
      <c r="J150" t="s">
        <v>16</v>
      </c>
      <c r="K150" t="e">
        <f t="shared" si="2"/>
        <v>#VALUE!</v>
      </c>
    </row>
    <row r="151" spans="1:11" x14ac:dyDescent="0.2">
      <c r="A151" t="s">
        <v>349</v>
      </c>
      <c r="B151">
        <v>311.91363636363599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0.16284872724222599</v>
      </c>
      <c r="I151">
        <v>80.940909090909102</v>
      </c>
      <c r="J151">
        <v>78.566666666666706</v>
      </c>
      <c r="K151">
        <f t="shared" si="2"/>
        <v>-2.3742424242423965</v>
      </c>
    </row>
    <row r="152" spans="1:11" hidden="1" x14ac:dyDescent="0.2">
      <c r="A152" t="s">
        <v>1366</v>
      </c>
      <c r="B152" t="s">
        <v>16</v>
      </c>
      <c r="C152">
        <v>0</v>
      </c>
      <c r="D152">
        <v>0</v>
      </c>
      <c r="E152">
        <v>0</v>
      </c>
      <c r="F152">
        <v>0</v>
      </c>
      <c r="G152">
        <v>0</v>
      </c>
      <c r="H152" t="s">
        <v>16</v>
      </c>
      <c r="I152" t="s">
        <v>16</v>
      </c>
      <c r="J152" t="s">
        <v>16</v>
      </c>
      <c r="K152" t="e">
        <f t="shared" si="2"/>
        <v>#VALUE!</v>
      </c>
    </row>
    <row r="153" spans="1:11" hidden="1" x14ac:dyDescent="0.2">
      <c r="A153" t="s">
        <v>1365</v>
      </c>
      <c r="B153" t="s">
        <v>16</v>
      </c>
      <c r="C153">
        <v>0</v>
      </c>
      <c r="D153">
        <v>0</v>
      </c>
      <c r="E153">
        <v>0</v>
      </c>
      <c r="F153">
        <v>0</v>
      </c>
      <c r="G153">
        <v>0</v>
      </c>
      <c r="H153" t="s">
        <v>16</v>
      </c>
      <c r="I153" t="s">
        <v>16</v>
      </c>
      <c r="J153" t="s">
        <v>16</v>
      </c>
      <c r="K153" t="e">
        <f t="shared" si="2"/>
        <v>#VALUE!</v>
      </c>
    </row>
    <row r="154" spans="1:11" x14ac:dyDescent="0.2">
      <c r="A154" t="s">
        <v>480</v>
      </c>
      <c r="B154">
        <v>168.786363636364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1.15528840108646E-2</v>
      </c>
      <c r="I154">
        <v>34.395454545454498</v>
      </c>
      <c r="J154">
        <v>36.0625</v>
      </c>
      <c r="K154">
        <f t="shared" si="2"/>
        <v>1.6670454545455016</v>
      </c>
    </row>
    <row r="155" spans="1:11" x14ac:dyDescent="0.2">
      <c r="A155" t="s">
        <v>20</v>
      </c>
      <c r="B155">
        <v>210.73636363636399</v>
      </c>
      <c r="C155">
        <v>7</v>
      </c>
      <c r="D155">
        <v>0</v>
      </c>
      <c r="E155">
        <v>0</v>
      </c>
      <c r="F155">
        <v>0</v>
      </c>
      <c r="G155">
        <v>7</v>
      </c>
      <c r="H155" s="15">
        <v>8.7569189022096306E-6</v>
      </c>
      <c r="I155">
        <v>40.295454545454497</v>
      </c>
      <c r="J155">
        <v>47.274999999999999</v>
      </c>
      <c r="K155">
        <f t="shared" si="2"/>
        <v>6.9795454545455016</v>
      </c>
    </row>
    <row r="156" spans="1:11" x14ac:dyDescent="0.2">
      <c r="A156" t="s">
        <v>645</v>
      </c>
      <c r="B156">
        <v>283.39545454545498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0.33384344250733899</v>
      </c>
      <c r="I156">
        <v>71.009090909090901</v>
      </c>
      <c r="J156">
        <v>72.816666666666706</v>
      </c>
      <c r="K156">
        <f t="shared" si="2"/>
        <v>1.8075757575758047</v>
      </c>
    </row>
    <row r="157" spans="1:11" hidden="1" x14ac:dyDescent="0.2">
      <c r="A157" t="s">
        <v>1364</v>
      </c>
      <c r="B157" t="s">
        <v>16</v>
      </c>
      <c r="C157">
        <v>0</v>
      </c>
      <c r="D157">
        <v>0</v>
      </c>
      <c r="E157">
        <v>0</v>
      </c>
      <c r="F157">
        <v>0</v>
      </c>
      <c r="G157">
        <v>0</v>
      </c>
      <c r="H157" t="s">
        <v>16</v>
      </c>
      <c r="I157" t="s">
        <v>16</v>
      </c>
      <c r="J157" t="s">
        <v>16</v>
      </c>
      <c r="K157" t="e">
        <f t="shared" si="2"/>
        <v>#VALUE!</v>
      </c>
    </row>
    <row r="158" spans="1:11" hidden="1" x14ac:dyDescent="0.2">
      <c r="A158" t="s">
        <v>1363</v>
      </c>
      <c r="B158" t="s">
        <v>16</v>
      </c>
      <c r="C158">
        <v>0</v>
      </c>
      <c r="D158">
        <v>0</v>
      </c>
      <c r="E158">
        <v>0</v>
      </c>
      <c r="F158">
        <v>0</v>
      </c>
      <c r="G158">
        <v>0</v>
      </c>
      <c r="H158" t="s">
        <v>16</v>
      </c>
      <c r="I158" t="s">
        <v>16</v>
      </c>
      <c r="J158" t="s">
        <v>16</v>
      </c>
      <c r="K158" t="e">
        <f t="shared" si="2"/>
        <v>#VALUE!</v>
      </c>
    </row>
    <row r="159" spans="1:11" x14ac:dyDescent="0.2">
      <c r="A159" t="s">
        <v>537</v>
      </c>
      <c r="B159">
        <v>261.91818181818201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4.4895881075122601E-2</v>
      </c>
      <c r="I159">
        <v>49.559090909090898</v>
      </c>
      <c r="J159">
        <v>51.9166666666667</v>
      </c>
      <c r="K159">
        <f t="shared" si="2"/>
        <v>2.3575757575758018</v>
      </c>
    </row>
    <row r="160" spans="1:11" hidden="1" x14ac:dyDescent="0.2">
      <c r="A160" t="s">
        <v>1362</v>
      </c>
      <c r="B160" t="s">
        <v>16</v>
      </c>
      <c r="C160">
        <v>0</v>
      </c>
      <c r="D160">
        <v>0</v>
      </c>
      <c r="E160">
        <v>0</v>
      </c>
      <c r="F160">
        <v>0</v>
      </c>
      <c r="G160">
        <v>0</v>
      </c>
      <c r="H160" t="s">
        <v>16</v>
      </c>
      <c r="I160" t="s">
        <v>16</v>
      </c>
      <c r="J160" t="s">
        <v>16</v>
      </c>
      <c r="K160" t="e">
        <f t="shared" si="2"/>
        <v>#VALUE!</v>
      </c>
    </row>
    <row r="161" spans="1:11" hidden="1" x14ac:dyDescent="0.2">
      <c r="A161" t="s">
        <v>1361</v>
      </c>
      <c r="B161" t="s">
        <v>16</v>
      </c>
      <c r="C161">
        <v>0</v>
      </c>
      <c r="D161">
        <v>0</v>
      </c>
      <c r="E161">
        <v>0</v>
      </c>
      <c r="F161">
        <v>0</v>
      </c>
      <c r="G161">
        <v>0</v>
      </c>
      <c r="H161" t="s">
        <v>16</v>
      </c>
      <c r="I161" t="s">
        <v>16</v>
      </c>
      <c r="J161" t="s">
        <v>16</v>
      </c>
      <c r="K161" t="e">
        <f t="shared" si="2"/>
        <v>#VALUE!</v>
      </c>
    </row>
    <row r="162" spans="1:11" x14ac:dyDescent="0.2">
      <c r="A162" t="s">
        <v>782</v>
      </c>
      <c r="B162">
        <v>221.05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1.28921182653224E-3</v>
      </c>
      <c r="I162">
        <v>50.622727272727303</v>
      </c>
      <c r="J162">
        <v>55.125</v>
      </c>
      <c r="K162">
        <f t="shared" si="2"/>
        <v>4.5022727272726968</v>
      </c>
    </row>
    <row r="163" spans="1:11" x14ac:dyDescent="0.2">
      <c r="A163" t="s">
        <v>719</v>
      </c>
      <c r="B163">
        <v>307.97272727272701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0.18823114409927899</v>
      </c>
      <c r="I163">
        <v>85.277272727272702</v>
      </c>
      <c r="J163">
        <v>82.233333333333306</v>
      </c>
      <c r="K163">
        <f t="shared" si="2"/>
        <v>-3.0439393939393966</v>
      </c>
    </row>
    <row r="164" spans="1:11" hidden="1" x14ac:dyDescent="0.2">
      <c r="A164" t="s">
        <v>1360</v>
      </c>
      <c r="B164" t="s">
        <v>16</v>
      </c>
      <c r="C164">
        <v>0</v>
      </c>
      <c r="D164">
        <v>0</v>
      </c>
      <c r="E164">
        <v>0</v>
      </c>
      <c r="F164">
        <v>0</v>
      </c>
      <c r="G164">
        <v>0</v>
      </c>
      <c r="H164" t="s">
        <v>16</v>
      </c>
      <c r="I164" t="s">
        <v>16</v>
      </c>
      <c r="J164" t="s">
        <v>16</v>
      </c>
      <c r="K164" t="e">
        <f t="shared" si="2"/>
        <v>#VALUE!</v>
      </c>
    </row>
    <row r="165" spans="1:11" hidden="1" x14ac:dyDescent="0.2">
      <c r="A165" t="s">
        <v>1359</v>
      </c>
      <c r="B165" t="s">
        <v>16</v>
      </c>
      <c r="C165">
        <v>0</v>
      </c>
      <c r="D165">
        <v>0</v>
      </c>
      <c r="E165">
        <v>0</v>
      </c>
      <c r="F165">
        <v>0</v>
      </c>
      <c r="G165">
        <v>0</v>
      </c>
      <c r="H165" t="s">
        <v>16</v>
      </c>
      <c r="I165" t="s">
        <v>16</v>
      </c>
      <c r="J165" t="s">
        <v>16</v>
      </c>
      <c r="K165" t="e">
        <f t="shared" si="2"/>
        <v>#VALUE!</v>
      </c>
    </row>
    <row r="166" spans="1:11" x14ac:dyDescent="0.2">
      <c r="A166" t="s">
        <v>591</v>
      </c>
      <c r="B166">
        <v>296.036363636364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6.9677737306132999E-3</v>
      </c>
      <c r="I166">
        <v>73.331818181818207</v>
      </c>
      <c r="J166">
        <v>68.849999999999994</v>
      </c>
      <c r="K166">
        <f t="shared" si="2"/>
        <v>-4.4818181818182126</v>
      </c>
    </row>
    <row r="167" spans="1:11" hidden="1" x14ac:dyDescent="0.2">
      <c r="A167" t="s">
        <v>1358</v>
      </c>
      <c r="B167" t="s">
        <v>16</v>
      </c>
      <c r="C167">
        <v>0</v>
      </c>
      <c r="D167">
        <v>0</v>
      </c>
      <c r="E167">
        <v>0</v>
      </c>
      <c r="F167">
        <v>0</v>
      </c>
      <c r="G167">
        <v>0</v>
      </c>
      <c r="H167" t="s">
        <v>16</v>
      </c>
      <c r="I167" t="s">
        <v>16</v>
      </c>
      <c r="J167" t="s">
        <v>16</v>
      </c>
      <c r="K167" t="e">
        <f t="shared" si="2"/>
        <v>#VALUE!</v>
      </c>
    </row>
    <row r="168" spans="1:11" hidden="1" x14ac:dyDescent="0.2">
      <c r="A168" t="s">
        <v>1357</v>
      </c>
      <c r="B168" t="s">
        <v>16</v>
      </c>
      <c r="C168">
        <v>0</v>
      </c>
      <c r="D168">
        <v>0</v>
      </c>
      <c r="E168">
        <v>0</v>
      </c>
      <c r="F168">
        <v>0</v>
      </c>
      <c r="G168">
        <v>0</v>
      </c>
      <c r="H168" t="s">
        <v>16</v>
      </c>
      <c r="I168" t="s">
        <v>16</v>
      </c>
      <c r="J168" t="s">
        <v>16</v>
      </c>
      <c r="K168" t="e">
        <f t="shared" si="2"/>
        <v>#VALUE!</v>
      </c>
    </row>
    <row r="169" spans="1:11" x14ac:dyDescent="0.2">
      <c r="A169" t="s">
        <v>550</v>
      </c>
      <c r="B169">
        <v>132.30454545454501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0.80878244415614498</v>
      </c>
      <c r="I169">
        <v>29.227272727272702</v>
      </c>
      <c r="J169">
        <v>29.35</v>
      </c>
      <c r="K169">
        <f t="shared" si="2"/>
        <v>0.12272727272729966</v>
      </c>
    </row>
    <row r="170" spans="1:11" x14ac:dyDescent="0.2">
      <c r="A170" t="s">
        <v>354</v>
      </c>
      <c r="B170">
        <v>171.08636363636401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0.32970397159383502</v>
      </c>
      <c r="I170">
        <v>37.131818181818197</v>
      </c>
      <c r="J170">
        <v>37.774999999999999</v>
      </c>
      <c r="K170">
        <f t="shared" si="2"/>
        <v>0.64318181818180165</v>
      </c>
    </row>
    <row r="171" spans="1:11" x14ac:dyDescent="0.2">
      <c r="A171" t="s">
        <v>320</v>
      </c>
      <c r="B171">
        <v>221.786363636364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0.23145527375220501</v>
      </c>
      <c r="I171">
        <v>49.0863636363636</v>
      </c>
      <c r="J171">
        <v>49.737499999999997</v>
      </c>
      <c r="K171">
        <f t="shared" si="2"/>
        <v>0.65113636363639671</v>
      </c>
    </row>
    <row r="172" spans="1:11" x14ac:dyDescent="0.2">
      <c r="A172" t="s">
        <v>309</v>
      </c>
      <c r="B172">
        <v>289.54545454545502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0.92641680940775795</v>
      </c>
      <c r="I172">
        <v>66.127272727272697</v>
      </c>
      <c r="J172">
        <v>66.25</v>
      </c>
      <c r="K172">
        <f t="shared" si="2"/>
        <v>0.12272727272730322</v>
      </c>
    </row>
    <row r="173" spans="1:11" hidden="1" x14ac:dyDescent="0.2">
      <c r="A173" t="s">
        <v>1356</v>
      </c>
      <c r="B173" t="s">
        <v>16</v>
      </c>
      <c r="C173">
        <v>0</v>
      </c>
      <c r="D173">
        <v>0</v>
      </c>
      <c r="E173">
        <v>0</v>
      </c>
      <c r="F173">
        <v>0</v>
      </c>
      <c r="G173">
        <v>0</v>
      </c>
      <c r="H173" t="s">
        <v>16</v>
      </c>
      <c r="I173" t="s">
        <v>16</v>
      </c>
      <c r="J173" t="s">
        <v>16</v>
      </c>
      <c r="K173" t="e">
        <f t="shared" si="2"/>
        <v>#VALUE!</v>
      </c>
    </row>
    <row r="174" spans="1:11" hidden="1" x14ac:dyDescent="0.2">
      <c r="A174" t="s">
        <v>1355</v>
      </c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 t="s">
        <v>16</v>
      </c>
      <c r="I174" t="s">
        <v>16</v>
      </c>
      <c r="J174" t="s">
        <v>16</v>
      </c>
      <c r="K174" t="e">
        <f t="shared" si="2"/>
        <v>#VALUE!</v>
      </c>
    </row>
    <row r="175" spans="1:11" x14ac:dyDescent="0.2">
      <c r="A175" t="s">
        <v>340</v>
      </c>
      <c r="B175">
        <v>308.922727272727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4.5645643454702203E-3</v>
      </c>
      <c r="I175">
        <v>85.504545454545493</v>
      </c>
      <c r="J175">
        <v>80.84</v>
      </c>
      <c r="K175">
        <f t="shared" si="2"/>
        <v>-4.6645454545454896</v>
      </c>
    </row>
    <row r="176" spans="1:11" hidden="1" x14ac:dyDescent="0.2">
      <c r="A176" t="s">
        <v>1354</v>
      </c>
      <c r="B176" t="s">
        <v>16</v>
      </c>
      <c r="C176">
        <v>0</v>
      </c>
      <c r="D176">
        <v>0</v>
      </c>
      <c r="E176">
        <v>0</v>
      </c>
      <c r="F176">
        <v>0</v>
      </c>
      <c r="G176">
        <v>0</v>
      </c>
      <c r="H176" t="s">
        <v>16</v>
      </c>
      <c r="I176" t="s">
        <v>16</v>
      </c>
      <c r="J176" t="s">
        <v>16</v>
      </c>
      <c r="K176" t="e">
        <f t="shared" si="2"/>
        <v>#VALUE!</v>
      </c>
    </row>
    <row r="177" spans="1:11" hidden="1" x14ac:dyDescent="0.2">
      <c r="A177" t="s">
        <v>1353</v>
      </c>
      <c r="B177" t="s">
        <v>16</v>
      </c>
      <c r="C177">
        <v>0</v>
      </c>
      <c r="D177">
        <v>0</v>
      </c>
      <c r="E177">
        <v>0</v>
      </c>
      <c r="F177">
        <v>0</v>
      </c>
      <c r="G177">
        <v>0</v>
      </c>
      <c r="H177" t="s">
        <v>16</v>
      </c>
      <c r="I177" t="s">
        <v>16</v>
      </c>
      <c r="J177" t="s">
        <v>16</v>
      </c>
      <c r="K177" t="e">
        <f t="shared" si="2"/>
        <v>#VALUE!</v>
      </c>
    </row>
    <row r="178" spans="1:11" x14ac:dyDescent="0.2">
      <c r="A178" t="s">
        <v>344</v>
      </c>
      <c r="B178">
        <v>220.93636363636401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0.95966084187891898</v>
      </c>
      <c r="I178">
        <v>48.222727272727298</v>
      </c>
      <c r="J178">
        <v>48.25</v>
      </c>
      <c r="K178">
        <f t="shared" si="2"/>
        <v>2.7272727272702468E-2</v>
      </c>
    </row>
    <row r="179" spans="1:11" x14ac:dyDescent="0.2">
      <c r="A179" t="s">
        <v>307</v>
      </c>
      <c r="B179">
        <v>289.21818181818202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0.74036052467232905</v>
      </c>
      <c r="I179">
        <v>66.668181818181793</v>
      </c>
      <c r="J179">
        <v>66.233333333333306</v>
      </c>
      <c r="K179">
        <f t="shared" si="2"/>
        <v>-0.43484848484848726</v>
      </c>
    </row>
    <row r="180" spans="1:11" hidden="1" x14ac:dyDescent="0.2">
      <c r="A180" t="s">
        <v>1352</v>
      </c>
      <c r="B180" t="s">
        <v>16</v>
      </c>
      <c r="C180">
        <v>0</v>
      </c>
      <c r="D180">
        <v>0</v>
      </c>
      <c r="E180">
        <v>0</v>
      </c>
      <c r="F180">
        <v>0</v>
      </c>
      <c r="G180">
        <v>0</v>
      </c>
      <c r="H180" t="s">
        <v>16</v>
      </c>
      <c r="I180" t="s">
        <v>16</v>
      </c>
      <c r="J180" t="s">
        <v>16</v>
      </c>
      <c r="K180" t="e">
        <f t="shared" si="2"/>
        <v>#VALUE!</v>
      </c>
    </row>
    <row r="181" spans="1:11" hidden="1" x14ac:dyDescent="0.2">
      <c r="A181" t="s">
        <v>1351</v>
      </c>
      <c r="B181">
        <v>400.76666666666699</v>
      </c>
      <c r="C181">
        <v>0</v>
      </c>
      <c r="D181">
        <v>0</v>
      </c>
      <c r="E181">
        <v>0</v>
      </c>
      <c r="F181">
        <v>0</v>
      </c>
      <c r="G181">
        <v>0</v>
      </c>
      <c r="H181" t="s">
        <v>16</v>
      </c>
      <c r="I181">
        <v>108.633333333333</v>
      </c>
      <c r="J181" t="s">
        <v>16</v>
      </c>
      <c r="K181" t="e">
        <f t="shared" si="2"/>
        <v>#VALUE!</v>
      </c>
    </row>
    <row r="182" spans="1:11" hidden="1" x14ac:dyDescent="0.2">
      <c r="A182" t="s">
        <v>1957</v>
      </c>
      <c r="B182" t="s">
        <v>16</v>
      </c>
      <c r="C182">
        <v>0</v>
      </c>
      <c r="D182">
        <v>0</v>
      </c>
      <c r="E182">
        <v>0</v>
      </c>
      <c r="F182">
        <v>0</v>
      </c>
      <c r="G182">
        <v>0</v>
      </c>
      <c r="H182" t="s">
        <v>16</v>
      </c>
      <c r="I182" t="s">
        <v>16</v>
      </c>
      <c r="J182" t="s">
        <v>16</v>
      </c>
      <c r="K182" t="e">
        <f t="shared" si="2"/>
        <v>#VALUE!</v>
      </c>
    </row>
    <row r="183" spans="1:11" hidden="1" x14ac:dyDescent="0.2">
      <c r="A183" t="s">
        <v>1956</v>
      </c>
      <c r="B183" t="s">
        <v>16</v>
      </c>
      <c r="C183">
        <v>0</v>
      </c>
      <c r="D183">
        <v>0</v>
      </c>
      <c r="E183">
        <v>0</v>
      </c>
      <c r="F183">
        <v>0</v>
      </c>
      <c r="G183">
        <v>0</v>
      </c>
      <c r="H183" t="s">
        <v>16</v>
      </c>
      <c r="I183" t="s">
        <v>16</v>
      </c>
      <c r="J183" t="s">
        <v>16</v>
      </c>
      <c r="K183" t="e">
        <f t="shared" si="2"/>
        <v>#VALUE!</v>
      </c>
    </row>
    <row r="184" spans="1:11" x14ac:dyDescent="0.2">
      <c r="A184" t="s">
        <v>358</v>
      </c>
      <c r="B184">
        <v>300.84090909090901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4.8945141541088602E-2</v>
      </c>
      <c r="I184">
        <v>78.281818181818196</v>
      </c>
      <c r="J184">
        <v>80.3</v>
      </c>
      <c r="K184">
        <f t="shared" si="2"/>
        <v>2.0181818181818016</v>
      </c>
    </row>
    <row r="185" spans="1:11" hidden="1" x14ac:dyDescent="0.2">
      <c r="A185" t="s">
        <v>1350</v>
      </c>
      <c r="B185" t="s">
        <v>16</v>
      </c>
      <c r="C185">
        <v>0</v>
      </c>
      <c r="D185">
        <v>0</v>
      </c>
      <c r="E185">
        <v>0</v>
      </c>
      <c r="F185">
        <v>0</v>
      </c>
      <c r="G185">
        <v>0</v>
      </c>
      <c r="H185" t="s">
        <v>16</v>
      </c>
      <c r="I185" t="s">
        <v>16</v>
      </c>
      <c r="J185" t="s">
        <v>16</v>
      </c>
      <c r="K185" t="e">
        <f t="shared" si="2"/>
        <v>#VALUE!</v>
      </c>
    </row>
    <row r="186" spans="1:11" hidden="1" x14ac:dyDescent="0.2">
      <c r="A186" t="s">
        <v>1349</v>
      </c>
      <c r="B186" t="s">
        <v>16</v>
      </c>
      <c r="C186">
        <v>0</v>
      </c>
      <c r="D186">
        <v>0</v>
      </c>
      <c r="E186">
        <v>0</v>
      </c>
      <c r="F186">
        <v>0</v>
      </c>
      <c r="G186">
        <v>0</v>
      </c>
      <c r="H186" t="s">
        <v>16</v>
      </c>
      <c r="I186" t="s">
        <v>16</v>
      </c>
      <c r="J186" t="s">
        <v>16</v>
      </c>
      <c r="K186" t="e">
        <f t="shared" si="2"/>
        <v>#VALUE!</v>
      </c>
    </row>
    <row r="187" spans="1:11" x14ac:dyDescent="0.2">
      <c r="A187" t="s">
        <v>360</v>
      </c>
      <c r="B187">
        <v>167.32272727272701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0.63782642680855695</v>
      </c>
      <c r="I187">
        <v>33.377272727272697</v>
      </c>
      <c r="J187">
        <v>33.15</v>
      </c>
      <c r="K187">
        <f t="shared" si="2"/>
        <v>-0.22727272727269821</v>
      </c>
    </row>
    <row r="188" spans="1:11" x14ac:dyDescent="0.2">
      <c r="A188" t="s">
        <v>333</v>
      </c>
      <c r="B188">
        <v>212.495454545455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0.74215979896543605</v>
      </c>
      <c r="I188">
        <v>43.540909090909103</v>
      </c>
      <c r="J188">
        <v>43.35</v>
      </c>
      <c r="K188">
        <f t="shared" si="2"/>
        <v>-0.19090909090910202</v>
      </c>
    </row>
    <row r="189" spans="1:11" x14ac:dyDescent="0.2">
      <c r="A189" t="s">
        <v>364</v>
      </c>
      <c r="B189">
        <v>290.91363636363599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0.29270251903885097</v>
      </c>
      <c r="I189">
        <v>76.772727272727295</v>
      </c>
      <c r="J189">
        <v>75.133333333333297</v>
      </c>
      <c r="K189">
        <f t="shared" si="2"/>
        <v>-1.6393939393939974</v>
      </c>
    </row>
    <row r="190" spans="1:11" hidden="1" x14ac:dyDescent="0.2">
      <c r="A190" t="s">
        <v>1348</v>
      </c>
      <c r="B190" t="s">
        <v>16</v>
      </c>
      <c r="C190">
        <v>0</v>
      </c>
      <c r="D190">
        <v>0</v>
      </c>
      <c r="E190">
        <v>0</v>
      </c>
      <c r="F190">
        <v>0</v>
      </c>
      <c r="G190">
        <v>0</v>
      </c>
      <c r="H190" t="s">
        <v>16</v>
      </c>
      <c r="I190" t="s">
        <v>16</v>
      </c>
      <c r="J190" t="s">
        <v>16</v>
      </c>
      <c r="K190" t="e">
        <f t="shared" si="2"/>
        <v>#VALUE!</v>
      </c>
    </row>
    <row r="191" spans="1:11" hidden="1" x14ac:dyDescent="0.2">
      <c r="A191" t="s">
        <v>1347</v>
      </c>
      <c r="B191">
        <v>393.66666666666703</v>
      </c>
      <c r="C191">
        <v>0</v>
      </c>
      <c r="D191">
        <v>0</v>
      </c>
      <c r="E191">
        <v>0</v>
      </c>
      <c r="F191">
        <v>0</v>
      </c>
      <c r="G191">
        <v>0</v>
      </c>
      <c r="H191" t="s">
        <v>16</v>
      </c>
      <c r="I191">
        <v>102.7</v>
      </c>
      <c r="J191" t="s">
        <v>16</v>
      </c>
      <c r="K191" t="e">
        <f t="shared" si="2"/>
        <v>#VALUE!</v>
      </c>
    </row>
    <row r="192" spans="1:11" hidden="1" x14ac:dyDescent="0.2">
      <c r="A192" t="s">
        <v>1953</v>
      </c>
      <c r="B192" t="s">
        <v>16</v>
      </c>
      <c r="C192">
        <v>0</v>
      </c>
      <c r="D192">
        <v>0</v>
      </c>
      <c r="E192">
        <v>0</v>
      </c>
      <c r="F192">
        <v>0</v>
      </c>
      <c r="G192">
        <v>0</v>
      </c>
      <c r="H192" t="s">
        <v>16</v>
      </c>
      <c r="I192" t="s">
        <v>16</v>
      </c>
      <c r="J192" t="s">
        <v>16</v>
      </c>
      <c r="K192" t="e">
        <f t="shared" si="2"/>
        <v>#VALUE!</v>
      </c>
    </row>
    <row r="193" spans="1:11" hidden="1" x14ac:dyDescent="0.2">
      <c r="A193" t="s">
        <v>1951</v>
      </c>
      <c r="B193" t="s">
        <v>16</v>
      </c>
      <c r="C193">
        <v>0</v>
      </c>
      <c r="D193">
        <v>0</v>
      </c>
      <c r="E193">
        <v>0</v>
      </c>
      <c r="F193">
        <v>0</v>
      </c>
      <c r="G193">
        <v>0</v>
      </c>
      <c r="H193" t="s">
        <v>16</v>
      </c>
      <c r="I193" t="s">
        <v>16</v>
      </c>
      <c r="J193" t="s">
        <v>16</v>
      </c>
      <c r="K193" t="e">
        <f t="shared" si="2"/>
        <v>#VALUE!</v>
      </c>
    </row>
    <row r="194" spans="1:11" x14ac:dyDescent="0.2">
      <c r="A194" t="s">
        <v>580</v>
      </c>
      <c r="B194">
        <v>271.745454545455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4.8565445230126202E-2</v>
      </c>
      <c r="I194">
        <v>57.622727272727303</v>
      </c>
      <c r="J194">
        <v>56.25</v>
      </c>
      <c r="K194">
        <f t="shared" ref="K194:K257" si="3">J194-I194</f>
        <v>-1.3727272727273032</v>
      </c>
    </row>
    <row r="195" spans="1:11" hidden="1" x14ac:dyDescent="0.2">
      <c r="A195" t="s">
        <v>1346</v>
      </c>
      <c r="B195" t="s">
        <v>16</v>
      </c>
      <c r="C195">
        <v>0</v>
      </c>
      <c r="D195">
        <v>0</v>
      </c>
      <c r="E195">
        <v>0</v>
      </c>
      <c r="F195">
        <v>0</v>
      </c>
      <c r="G195">
        <v>0</v>
      </c>
      <c r="H195" t="s">
        <v>16</v>
      </c>
      <c r="I195" t="s">
        <v>16</v>
      </c>
      <c r="J195" t="s">
        <v>16</v>
      </c>
      <c r="K195" t="e">
        <f t="shared" si="3"/>
        <v>#VALUE!</v>
      </c>
    </row>
    <row r="196" spans="1:11" hidden="1" x14ac:dyDescent="0.2">
      <c r="A196" t="s">
        <v>1345</v>
      </c>
      <c r="B196" t="s">
        <v>16</v>
      </c>
      <c r="C196">
        <v>0</v>
      </c>
      <c r="D196">
        <v>0</v>
      </c>
      <c r="E196">
        <v>0</v>
      </c>
      <c r="F196">
        <v>0</v>
      </c>
      <c r="G196">
        <v>0</v>
      </c>
      <c r="H196" t="s">
        <v>16</v>
      </c>
      <c r="I196" t="s">
        <v>16</v>
      </c>
      <c r="J196" t="s">
        <v>16</v>
      </c>
      <c r="K196" t="e">
        <f t="shared" si="3"/>
        <v>#VALUE!</v>
      </c>
    </row>
    <row r="197" spans="1:11" x14ac:dyDescent="0.2">
      <c r="A197" t="s">
        <v>341</v>
      </c>
      <c r="B197">
        <v>212.12272727272699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0.471355419025069</v>
      </c>
      <c r="I197">
        <v>43.1727272727273</v>
      </c>
      <c r="J197">
        <v>43.637500000000003</v>
      </c>
      <c r="K197">
        <f t="shared" si="3"/>
        <v>0.46477272727270247</v>
      </c>
    </row>
    <row r="198" spans="1:11" x14ac:dyDescent="0.2">
      <c r="A198" t="s">
        <v>361</v>
      </c>
      <c r="B198">
        <v>322.8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3.3006213213951599E-2</v>
      </c>
      <c r="I198">
        <v>109.145</v>
      </c>
      <c r="J198">
        <v>102.38</v>
      </c>
      <c r="K198">
        <f t="shared" si="3"/>
        <v>-6.7650000000000006</v>
      </c>
    </row>
    <row r="199" spans="1:11" hidden="1" x14ac:dyDescent="0.2">
      <c r="A199" t="s">
        <v>1344</v>
      </c>
      <c r="B199" t="s">
        <v>16</v>
      </c>
      <c r="C199">
        <v>0</v>
      </c>
      <c r="D199">
        <v>0</v>
      </c>
      <c r="E199">
        <v>0</v>
      </c>
      <c r="F199">
        <v>0</v>
      </c>
      <c r="G199">
        <v>0</v>
      </c>
      <c r="H199" t="s">
        <v>16</v>
      </c>
      <c r="I199" t="s">
        <v>16</v>
      </c>
      <c r="J199" t="s">
        <v>16</v>
      </c>
      <c r="K199" t="e">
        <f t="shared" si="3"/>
        <v>#VALUE!</v>
      </c>
    </row>
    <row r="200" spans="1:11" hidden="1" x14ac:dyDescent="0.2">
      <c r="A200" t="s">
        <v>1343</v>
      </c>
      <c r="B200" t="s">
        <v>16</v>
      </c>
      <c r="C200">
        <v>0</v>
      </c>
      <c r="D200">
        <v>0</v>
      </c>
      <c r="E200">
        <v>0</v>
      </c>
      <c r="F200">
        <v>0</v>
      </c>
      <c r="G200">
        <v>0</v>
      </c>
      <c r="H200" t="s">
        <v>16</v>
      </c>
      <c r="I200" t="s">
        <v>16</v>
      </c>
      <c r="J200" t="s">
        <v>16</v>
      </c>
      <c r="K200" t="e">
        <f t="shared" si="3"/>
        <v>#VALUE!</v>
      </c>
    </row>
    <row r="201" spans="1:11" x14ac:dyDescent="0.2">
      <c r="A201" t="s">
        <v>345</v>
      </c>
      <c r="B201">
        <v>264.31363636363602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0.69473334894486805</v>
      </c>
      <c r="I201">
        <v>50.572727272727299</v>
      </c>
      <c r="J201">
        <v>50.9166666666667</v>
      </c>
      <c r="K201">
        <f t="shared" si="3"/>
        <v>0.34393939393940087</v>
      </c>
    </row>
    <row r="202" spans="1:11" hidden="1" x14ac:dyDescent="0.2">
      <c r="A202" t="s">
        <v>1342</v>
      </c>
      <c r="B202" t="s">
        <v>16</v>
      </c>
      <c r="C202">
        <v>0</v>
      </c>
      <c r="D202">
        <v>0</v>
      </c>
      <c r="E202">
        <v>0</v>
      </c>
      <c r="F202">
        <v>0</v>
      </c>
      <c r="G202">
        <v>0</v>
      </c>
      <c r="H202" t="s">
        <v>16</v>
      </c>
      <c r="I202" t="s">
        <v>16</v>
      </c>
      <c r="J202" t="s">
        <v>16</v>
      </c>
      <c r="K202" t="e">
        <f t="shared" si="3"/>
        <v>#VALUE!</v>
      </c>
    </row>
    <row r="203" spans="1:11" hidden="1" x14ac:dyDescent="0.2">
      <c r="A203" t="s">
        <v>1341</v>
      </c>
      <c r="B203" t="s">
        <v>16</v>
      </c>
      <c r="C203">
        <v>0</v>
      </c>
      <c r="D203">
        <v>0</v>
      </c>
      <c r="E203">
        <v>0</v>
      </c>
      <c r="F203">
        <v>0</v>
      </c>
      <c r="G203">
        <v>0</v>
      </c>
      <c r="H203" t="s">
        <v>16</v>
      </c>
      <c r="I203" t="s">
        <v>16</v>
      </c>
      <c r="J203" t="s">
        <v>16</v>
      </c>
      <c r="K203" t="e">
        <f t="shared" si="3"/>
        <v>#VALUE!</v>
      </c>
    </row>
    <row r="204" spans="1:11" x14ac:dyDescent="0.2">
      <c r="A204" t="s">
        <v>351</v>
      </c>
      <c r="B204">
        <v>102.11818181818199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0.50741555835504004</v>
      </c>
      <c r="I204">
        <v>26.359090909090899</v>
      </c>
      <c r="J204">
        <v>25.7</v>
      </c>
      <c r="K204">
        <f t="shared" si="3"/>
        <v>-0.6590909090908994</v>
      </c>
    </row>
    <row r="205" spans="1:11" x14ac:dyDescent="0.2">
      <c r="A205" t="s">
        <v>416</v>
      </c>
      <c r="B205">
        <v>134.1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0.81661585736540998</v>
      </c>
      <c r="I205">
        <v>30.263636363636401</v>
      </c>
      <c r="J205">
        <v>30.112500000000001</v>
      </c>
      <c r="K205">
        <f t="shared" si="3"/>
        <v>-0.15113636363640026</v>
      </c>
    </row>
    <row r="206" spans="1:11" x14ac:dyDescent="0.2">
      <c r="A206" t="s">
        <v>397</v>
      </c>
      <c r="B206">
        <v>178.03181818181801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4.9917130938996503E-3</v>
      </c>
      <c r="I206">
        <v>42.304545454545497</v>
      </c>
      <c r="J206">
        <v>44.6875</v>
      </c>
      <c r="K206">
        <f t="shared" si="3"/>
        <v>2.3829545454545027</v>
      </c>
    </row>
    <row r="207" spans="1:11" x14ac:dyDescent="0.2">
      <c r="A207" t="s">
        <v>795</v>
      </c>
      <c r="B207">
        <v>232.56818181818201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0.120114434483362</v>
      </c>
      <c r="I207">
        <v>52.909090909090899</v>
      </c>
      <c r="J207">
        <v>54.362499999999997</v>
      </c>
      <c r="K207">
        <f t="shared" si="3"/>
        <v>1.4534090909090978</v>
      </c>
    </row>
    <row r="208" spans="1:11" hidden="1" x14ac:dyDescent="0.2">
      <c r="A208" t="s">
        <v>1340</v>
      </c>
      <c r="B208" t="s">
        <v>16</v>
      </c>
      <c r="C208">
        <v>0</v>
      </c>
      <c r="D208">
        <v>0</v>
      </c>
      <c r="E208">
        <v>0</v>
      </c>
      <c r="F208">
        <v>0</v>
      </c>
      <c r="G208">
        <v>0</v>
      </c>
      <c r="H208" t="s">
        <v>16</v>
      </c>
      <c r="I208" t="s">
        <v>16</v>
      </c>
      <c r="J208" t="s">
        <v>16</v>
      </c>
      <c r="K208" t="e">
        <f t="shared" si="3"/>
        <v>#VALUE!</v>
      </c>
    </row>
    <row r="209" spans="1:11" x14ac:dyDescent="0.2">
      <c r="A209" t="s">
        <v>330</v>
      </c>
      <c r="B209">
        <v>310.08181818181799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0.34439110025520803</v>
      </c>
      <c r="I209">
        <v>75.863636363636402</v>
      </c>
      <c r="J209">
        <v>73.05</v>
      </c>
      <c r="K209">
        <f t="shared" si="3"/>
        <v>-2.8136363636364052</v>
      </c>
    </row>
    <row r="210" spans="1:11" hidden="1" x14ac:dyDescent="0.2">
      <c r="A210" t="s">
        <v>1339</v>
      </c>
      <c r="B210" t="s">
        <v>16</v>
      </c>
      <c r="C210">
        <v>0</v>
      </c>
      <c r="D210">
        <v>0</v>
      </c>
      <c r="E210">
        <v>0</v>
      </c>
      <c r="F210">
        <v>0</v>
      </c>
      <c r="G210">
        <v>0</v>
      </c>
      <c r="H210" t="s">
        <v>16</v>
      </c>
      <c r="I210" t="s">
        <v>16</v>
      </c>
      <c r="J210" t="s">
        <v>16</v>
      </c>
      <c r="K210" t="e">
        <f t="shared" si="3"/>
        <v>#VALUE!</v>
      </c>
    </row>
    <row r="211" spans="1:11" hidden="1" x14ac:dyDescent="0.2">
      <c r="A211" t="s">
        <v>1338</v>
      </c>
      <c r="B211" t="s">
        <v>16</v>
      </c>
      <c r="C211">
        <v>0</v>
      </c>
      <c r="D211">
        <v>0</v>
      </c>
      <c r="E211">
        <v>0</v>
      </c>
      <c r="F211">
        <v>0</v>
      </c>
      <c r="G211">
        <v>0</v>
      </c>
      <c r="H211" t="s">
        <v>16</v>
      </c>
      <c r="I211" t="s">
        <v>16</v>
      </c>
      <c r="J211" t="s">
        <v>16</v>
      </c>
      <c r="K211" t="e">
        <f t="shared" si="3"/>
        <v>#VALUE!</v>
      </c>
    </row>
    <row r="212" spans="1:11" x14ac:dyDescent="0.2">
      <c r="A212" t="s">
        <v>784</v>
      </c>
      <c r="B212">
        <v>230.345454545455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0.82491536258721399</v>
      </c>
      <c r="I212">
        <v>50.677272727272701</v>
      </c>
      <c r="J212">
        <v>50.475000000000001</v>
      </c>
      <c r="K212">
        <f t="shared" si="3"/>
        <v>-0.20227272727269963</v>
      </c>
    </row>
    <row r="213" spans="1:11" hidden="1" x14ac:dyDescent="0.2">
      <c r="A213" t="s">
        <v>1337</v>
      </c>
      <c r="B213" t="s">
        <v>16</v>
      </c>
      <c r="C213">
        <v>0</v>
      </c>
      <c r="D213">
        <v>0</v>
      </c>
      <c r="E213">
        <v>0</v>
      </c>
      <c r="F213">
        <v>0</v>
      </c>
      <c r="G213">
        <v>0</v>
      </c>
      <c r="H213" t="s">
        <v>16</v>
      </c>
      <c r="I213" t="s">
        <v>16</v>
      </c>
      <c r="J213" t="s">
        <v>16</v>
      </c>
      <c r="K213" t="e">
        <f t="shared" si="3"/>
        <v>#VALUE!</v>
      </c>
    </row>
    <row r="214" spans="1:11" x14ac:dyDescent="0.2">
      <c r="A214" t="s">
        <v>729</v>
      </c>
      <c r="B214">
        <v>307.213636363636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0.35714632317582301</v>
      </c>
      <c r="I214">
        <v>75.227272727272705</v>
      </c>
      <c r="J214">
        <v>72.866666666666703</v>
      </c>
      <c r="K214">
        <f t="shared" si="3"/>
        <v>-2.3606060606060026</v>
      </c>
    </row>
    <row r="215" spans="1:11" hidden="1" x14ac:dyDescent="0.2">
      <c r="A215" t="s">
        <v>1336</v>
      </c>
      <c r="B215" t="s">
        <v>16</v>
      </c>
      <c r="C215">
        <v>0</v>
      </c>
      <c r="D215">
        <v>0</v>
      </c>
      <c r="E215">
        <v>0</v>
      </c>
      <c r="F215">
        <v>0</v>
      </c>
      <c r="G215">
        <v>0</v>
      </c>
      <c r="H215" t="s">
        <v>16</v>
      </c>
      <c r="I215" t="s">
        <v>16</v>
      </c>
      <c r="J215" t="s">
        <v>16</v>
      </c>
      <c r="K215" t="e">
        <f t="shared" si="3"/>
        <v>#VALUE!</v>
      </c>
    </row>
    <row r="216" spans="1:11" hidden="1" x14ac:dyDescent="0.2">
      <c r="A216" t="s">
        <v>1335</v>
      </c>
      <c r="B216" t="s">
        <v>16</v>
      </c>
      <c r="C216">
        <v>0</v>
      </c>
      <c r="D216">
        <v>0</v>
      </c>
      <c r="E216">
        <v>0</v>
      </c>
      <c r="F216">
        <v>0</v>
      </c>
      <c r="G216">
        <v>0</v>
      </c>
      <c r="H216" t="s">
        <v>16</v>
      </c>
      <c r="I216" t="s">
        <v>16</v>
      </c>
      <c r="J216" t="s">
        <v>16</v>
      </c>
      <c r="K216" t="e">
        <f t="shared" si="3"/>
        <v>#VALUE!</v>
      </c>
    </row>
    <row r="217" spans="1:11" x14ac:dyDescent="0.2">
      <c r="A217" t="s">
        <v>783</v>
      </c>
      <c r="B217">
        <v>171.172727272727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7.2163232981119804E-2</v>
      </c>
      <c r="I217">
        <v>35.436363636363602</v>
      </c>
      <c r="J217">
        <v>36.950000000000003</v>
      </c>
      <c r="K217">
        <f t="shared" si="3"/>
        <v>1.513636363636401</v>
      </c>
    </row>
    <row r="218" spans="1:11" x14ac:dyDescent="0.2">
      <c r="A218" t="s">
        <v>585</v>
      </c>
      <c r="B218">
        <v>219.345454545455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0.79101923367026705</v>
      </c>
      <c r="I218">
        <v>46.527272727272702</v>
      </c>
      <c r="J218">
        <v>46.674999999999997</v>
      </c>
      <c r="K218">
        <f t="shared" si="3"/>
        <v>0.14772727272729469</v>
      </c>
    </row>
    <row r="219" spans="1:11" x14ac:dyDescent="0.2">
      <c r="A219" t="s">
        <v>621</v>
      </c>
      <c r="B219">
        <v>303.65909090909099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0.90827492862116899</v>
      </c>
      <c r="I219">
        <v>82.686363636363595</v>
      </c>
      <c r="J219">
        <v>82.366666666666703</v>
      </c>
      <c r="K219">
        <f t="shared" si="3"/>
        <v>-0.3196969696968921</v>
      </c>
    </row>
    <row r="220" spans="1:11" hidden="1" x14ac:dyDescent="0.2">
      <c r="A220" t="s">
        <v>1334</v>
      </c>
      <c r="B220" t="s">
        <v>16</v>
      </c>
      <c r="C220">
        <v>0</v>
      </c>
      <c r="D220">
        <v>0</v>
      </c>
      <c r="E220">
        <v>0</v>
      </c>
      <c r="F220">
        <v>0</v>
      </c>
      <c r="G220">
        <v>0</v>
      </c>
      <c r="H220" t="s">
        <v>16</v>
      </c>
      <c r="I220" t="s">
        <v>16</v>
      </c>
      <c r="J220" t="s">
        <v>16</v>
      </c>
      <c r="K220" t="e">
        <f t="shared" si="3"/>
        <v>#VALUE!</v>
      </c>
    </row>
    <row r="221" spans="1:11" hidden="1" x14ac:dyDescent="0.2">
      <c r="A221" t="s">
        <v>1333</v>
      </c>
      <c r="B221" t="s">
        <v>16</v>
      </c>
      <c r="C221">
        <v>0</v>
      </c>
      <c r="D221">
        <v>0</v>
      </c>
      <c r="E221">
        <v>0</v>
      </c>
      <c r="F221">
        <v>0</v>
      </c>
      <c r="G221">
        <v>0</v>
      </c>
      <c r="H221" t="s">
        <v>16</v>
      </c>
      <c r="I221" t="s">
        <v>16</v>
      </c>
      <c r="J221" t="s">
        <v>16</v>
      </c>
      <c r="K221" t="e">
        <f t="shared" si="3"/>
        <v>#VALUE!</v>
      </c>
    </row>
    <row r="222" spans="1:11" x14ac:dyDescent="0.2">
      <c r="A222" t="s">
        <v>22</v>
      </c>
      <c r="B222">
        <v>297.786363636364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7.2341075533286697E-2</v>
      </c>
      <c r="I222">
        <v>76.8</v>
      </c>
      <c r="J222">
        <v>73.2</v>
      </c>
      <c r="K222">
        <f t="shared" si="3"/>
        <v>-3.5999999999999943</v>
      </c>
    </row>
    <row r="223" spans="1:11" hidden="1" x14ac:dyDescent="0.2">
      <c r="A223" t="s">
        <v>1332</v>
      </c>
      <c r="B223" t="s">
        <v>16</v>
      </c>
      <c r="C223">
        <v>0</v>
      </c>
      <c r="D223">
        <v>0</v>
      </c>
      <c r="E223">
        <v>0</v>
      </c>
      <c r="F223">
        <v>0</v>
      </c>
      <c r="G223">
        <v>0</v>
      </c>
      <c r="H223" t="s">
        <v>16</v>
      </c>
      <c r="I223" t="s">
        <v>16</v>
      </c>
      <c r="J223" t="s">
        <v>16</v>
      </c>
      <c r="K223" t="e">
        <f t="shared" si="3"/>
        <v>#VALUE!</v>
      </c>
    </row>
    <row r="224" spans="1:11" hidden="1" x14ac:dyDescent="0.2">
      <c r="A224" t="s">
        <v>1331</v>
      </c>
      <c r="B224" t="s">
        <v>16</v>
      </c>
      <c r="C224">
        <v>0</v>
      </c>
      <c r="D224">
        <v>0</v>
      </c>
      <c r="E224">
        <v>0</v>
      </c>
      <c r="F224">
        <v>0</v>
      </c>
      <c r="G224">
        <v>0</v>
      </c>
      <c r="H224" t="s">
        <v>16</v>
      </c>
      <c r="I224" t="s">
        <v>16</v>
      </c>
      <c r="J224" t="s">
        <v>16</v>
      </c>
      <c r="K224" t="e">
        <f t="shared" si="3"/>
        <v>#VALUE!</v>
      </c>
    </row>
    <row r="225" spans="1:11" x14ac:dyDescent="0.2">
      <c r="A225" t="s">
        <v>684</v>
      </c>
      <c r="B225">
        <v>216.690909090909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0.89211444678872198</v>
      </c>
      <c r="I225">
        <v>43.890909090909098</v>
      </c>
      <c r="J225">
        <v>43.962499999999999</v>
      </c>
      <c r="K225">
        <f t="shared" si="3"/>
        <v>7.1590909090900823E-2</v>
      </c>
    </row>
    <row r="226" spans="1:11" x14ac:dyDescent="0.2">
      <c r="A226" t="s">
        <v>691</v>
      </c>
      <c r="B226">
        <v>295.18636363636398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0.18266535632012099</v>
      </c>
      <c r="I226">
        <v>76.859090909090895</v>
      </c>
      <c r="J226">
        <v>74.733333333333306</v>
      </c>
      <c r="K226">
        <f t="shared" si="3"/>
        <v>-2.1257575757575893</v>
      </c>
    </row>
    <row r="227" spans="1:11" hidden="1" x14ac:dyDescent="0.2">
      <c r="A227" t="s">
        <v>1330</v>
      </c>
      <c r="B227" t="s">
        <v>16</v>
      </c>
      <c r="C227">
        <v>0</v>
      </c>
      <c r="D227">
        <v>0</v>
      </c>
      <c r="E227">
        <v>0</v>
      </c>
      <c r="F227">
        <v>0</v>
      </c>
      <c r="G227">
        <v>0</v>
      </c>
      <c r="H227" t="s">
        <v>16</v>
      </c>
      <c r="I227" t="s">
        <v>16</v>
      </c>
      <c r="J227" t="s">
        <v>16</v>
      </c>
      <c r="K227" t="e">
        <f t="shared" si="3"/>
        <v>#VALUE!</v>
      </c>
    </row>
    <row r="228" spans="1:11" hidden="1" x14ac:dyDescent="0.2">
      <c r="A228" t="s">
        <v>1329</v>
      </c>
      <c r="B228" t="s">
        <v>16</v>
      </c>
      <c r="C228">
        <v>0</v>
      </c>
      <c r="D228">
        <v>0</v>
      </c>
      <c r="E228">
        <v>0</v>
      </c>
      <c r="F228">
        <v>0</v>
      </c>
      <c r="G228">
        <v>0</v>
      </c>
      <c r="H228" t="s">
        <v>16</v>
      </c>
      <c r="I228" t="s">
        <v>16</v>
      </c>
      <c r="J228" t="s">
        <v>16</v>
      </c>
      <c r="K228" t="e">
        <f t="shared" si="3"/>
        <v>#VALUE!</v>
      </c>
    </row>
    <row r="229" spans="1:11" x14ac:dyDescent="0.2">
      <c r="A229" t="s">
        <v>538</v>
      </c>
      <c r="B229">
        <v>285.35000000000002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0.24702587007850799</v>
      </c>
      <c r="I229">
        <v>67.009090909090901</v>
      </c>
      <c r="J229">
        <v>65.150000000000006</v>
      </c>
      <c r="K229">
        <f t="shared" si="3"/>
        <v>-1.8590909090908951</v>
      </c>
    </row>
    <row r="230" spans="1:11" hidden="1" x14ac:dyDescent="0.2">
      <c r="A230" t="s">
        <v>1328</v>
      </c>
      <c r="B230">
        <v>409.933333333333</v>
      </c>
      <c r="C230">
        <v>0</v>
      </c>
      <c r="D230">
        <v>0</v>
      </c>
      <c r="E230">
        <v>0</v>
      </c>
      <c r="F230">
        <v>0</v>
      </c>
      <c r="G230">
        <v>0</v>
      </c>
      <c r="H230" t="s">
        <v>16</v>
      </c>
      <c r="I230">
        <v>124.366666666667</v>
      </c>
      <c r="J230" t="s">
        <v>16</v>
      </c>
      <c r="K230" t="e">
        <f t="shared" si="3"/>
        <v>#VALUE!</v>
      </c>
    </row>
    <row r="231" spans="1:11" hidden="1" x14ac:dyDescent="0.2">
      <c r="A231" t="s">
        <v>1936</v>
      </c>
      <c r="B231" t="s">
        <v>16</v>
      </c>
      <c r="C231">
        <v>0</v>
      </c>
      <c r="D231">
        <v>0</v>
      </c>
      <c r="E231">
        <v>0</v>
      </c>
      <c r="F231">
        <v>0</v>
      </c>
      <c r="G231">
        <v>0</v>
      </c>
      <c r="H231" t="s">
        <v>16</v>
      </c>
      <c r="I231" t="s">
        <v>16</v>
      </c>
      <c r="J231" t="s">
        <v>16</v>
      </c>
      <c r="K231" t="e">
        <f t="shared" si="3"/>
        <v>#VALUE!</v>
      </c>
    </row>
    <row r="232" spans="1:11" hidden="1" x14ac:dyDescent="0.2">
      <c r="A232" t="s">
        <v>1934</v>
      </c>
      <c r="B232" t="s">
        <v>16</v>
      </c>
      <c r="C232">
        <v>0</v>
      </c>
      <c r="D232">
        <v>0</v>
      </c>
      <c r="E232">
        <v>0</v>
      </c>
      <c r="F232">
        <v>0</v>
      </c>
      <c r="G232">
        <v>0</v>
      </c>
      <c r="H232" t="s">
        <v>16</v>
      </c>
      <c r="I232" t="s">
        <v>16</v>
      </c>
      <c r="J232" t="s">
        <v>16</v>
      </c>
      <c r="K232" t="e">
        <f t="shared" si="3"/>
        <v>#VALUE!</v>
      </c>
    </row>
    <row r="233" spans="1:11" hidden="1" x14ac:dyDescent="0.2">
      <c r="A233" t="s">
        <v>1327</v>
      </c>
      <c r="B233" t="s">
        <v>16</v>
      </c>
      <c r="C233">
        <v>0</v>
      </c>
      <c r="D233">
        <v>0</v>
      </c>
      <c r="E233">
        <v>0</v>
      </c>
      <c r="F233">
        <v>0</v>
      </c>
      <c r="G233">
        <v>0</v>
      </c>
      <c r="H233" t="s">
        <v>16</v>
      </c>
      <c r="I233" t="s">
        <v>16</v>
      </c>
      <c r="J233" t="s">
        <v>16</v>
      </c>
      <c r="K233" t="e">
        <f t="shared" si="3"/>
        <v>#VALUE!</v>
      </c>
    </row>
    <row r="234" spans="1:11" x14ac:dyDescent="0.2">
      <c r="A234" t="s">
        <v>487</v>
      </c>
      <c r="B234">
        <v>132.76363636363601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0.44085775930989102</v>
      </c>
      <c r="I234">
        <v>28.931818181818201</v>
      </c>
      <c r="J234">
        <v>28.462499999999999</v>
      </c>
      <c r="K234">
        <f t="shared" si="3"/>
        <v>-0.46931818181820262</v>
      </c>
    </row>
    <row r="235" spans="1:11" x14ac:dyDescent="0.2">
      <c r="A235" t="s">
        <v>785</v>
      </c>
      <c r="B235">
        <v>172.08636363636401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0.120315479511102</v>
      </c>
      <c r="I235">
        <v>37.654545454545499</v>
      </c>
      <c r="J235">
        <v>36.725000000000001</v>
      </c>
      <c r="K235">
        <f t="shared" si="3"/>
        <v>-0.92954545454549731</v>
      </c>
    </row>
    <row r="236" spans="1:11" x14ac:dyDescent="0.2">
      <c r="A236" t="s">
        <v>786</v>
      </c>
      <c r="B236">
        <v>225.80454545454501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0.312408414016285</v>
      </c>
      <c r="I236">
        <v>52.072727272727299</v>
      </c>
      <c r="J236">
        <v>52.662500000000001</v>
      </c>
      <c r="K236">
        <f t="shared" si="3"/>
        <v>0.58977272727270247</v>
      </c>
    </row>
    <row r="237" spans="1:11" x14ac:dyDescent="0.2">
      <c r="A237" t="s">
        <v>562</v>
      </c>
      <c r="B237">
        <v>312.35909090909098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0.50700090945932397</v>
      </c>
      <c r="I237">
        <v>84.945454545454595</v>
      </c>
      <c r="J237">
        <v>83.2</v>
      </c>
      <c r="K237">
        <f t="shared" si="3"/>
        <v>-1.7454545454545922</v>
      </c>
    </row>
    <row r="238" spans="1:11" hidden="1" x14ac:dyDescent="0.2">
      <c r="A238" t="s">
        <v>1326</v>
      </c>
      <c r="B238" t="s">
        <v>16</v>
      </c>
      <c r="C238">
        <v>0</v>
      </c>
      <c r="D238">
        <v>0</v>
      </c>
      <c r="E238">
        <v>0</v>
      </c>
      <c r="F238">
        <v>0</v>
      </c>
      <c r="G238">
        <v>0</v>
      </c>
      <c r="H238" t="s">
        <v>16</v>
      </c>
      <c r="I238" t="s">
        <v>16</v>
      </c>
      <c r="J238" t="s">
        <v>16</v>
      </c>
      <c r="K238" t="e">
        <f t="shared" si="3"/>
        <v>#VALUE!</v>
      </c>
    </row>
    <row r="239" spans="1:11" hidden="1" x14ac:dyDescent="0.2">
      <c r="A239" t="s">
        <v>1325</v>
      </c>
      <c r="B239" t="s">
        <v>16</v>
      </c>
      <c r="C239">
        <v>0</v>
      </c>
      <c r="D239">
        <v>0</v>
      </c>
      <c r="E239">
        <v>0</v>
      </c>
      <c r="F239">
        <v>0</v>
      </c>
      <c r="G239">
        <v>0</v>
      </c>
      <c r="H239" t="s">
        <v>16</v>
      </c>
      <c r="I239" t="s">
        <v>16</v>
      </c>
      <c r="J239" t="s">
        <v>16</v>
      </c>
      <c r="K239" t="e">
        <f t="shared" si="3"/>
        <v>#VALUE!</v>
      </c>
    </row>
    <row r="240" spans="1:11" x14ac:dyDescent="0.2">
      <c r="A240" t="s">
        <v>600</v>
      </c>
      <c r="B240">
        <v>316.86818181818199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0.99882832514686504</v>
      </c>
      <c r="I240">
        <v>89.445454545454496</v>
      </c>
      <c r="J240">
        <v>89.45</v>
      </c>
      <c r="K240">
        <f t="shared" si="3"/>
        <v>4.5454545455072548E-3</v>
      </c>
    </row>
    <row r="241" spans="1:11" hidden="1" x14ac:dyDescent="0.2">
      <c r="A241" t="s">
        <v>1324</v>
      </c>
      <c r="B241" t="s">
        <v>16</v>
      </c>
      <c r="C241">
        <v>0</v>
      </c>
      <c r="D241">
        <v>0</v>
      </c>
      <c r="E241">
        <v>0</v>
      </c>
      <c r="F241">
        <v>0</v>
      </c>
      <c r="G241">
        <v>0</v>
      </c>
      <c r="H241" t="s">
        <v>16</v>
      </c>
      <c r="I241" t="s">
        <v>16</v>
      </c>
      <c r="J241" t="s">
        <v>16</v>
      </c>
      <c r="K241" t="e">
        <f t="shared" si="3"/>
        <v>#VALUE!</v>
      </c>
    </row>
    <row r="242" spans="1:11" hidden="1" x14ac:dyDescent="0.2">
      <c r="A242" t="s">
        <v>1323</v>
      </c>
      <c r="B242" t="s">
        <v>16</v>
      </c>
      <c r="C242">
        <v>0</v>
      </c>
      <c r="D242">
        <v>0</v>
      </c>
      <c r="E242">
        <v>0</v>
      </c>
      <c r="F242">
        <v>0</v>
      </c>
      <c r="G242">
        <v>0</v>
      </c>
      <c r="H242" t="s">
        <v>16</v>
      </c>
      <c r="I242" t="s">
        <v>16</v>
      </c>
      <c r="J242" t="s">
        <v>16</v>
      </c>
      <c r="K242" t="e">
        <f t="shared" si="3"/>
        <v>#VALUE!</v>
      </c>
    </row>
    <row r="243" spans="1:11" x14ac:dyDescent="0.2">
      <c r="A243" t="s">
        <v>526</v>
      </c>
      <c r="B243">
        <v>218.61818181818199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0.496682623475519</v>
      </c>
      <c r="I243">
        <v>44.886363636363598</v>
      </c>
      <c r="J243">
        <v>45.337499999999999</v>
      </c>
      <c r="K243">
        <f t="shared" si="3"/>
        <v>0.45113636363640097</v>
      </c>
    </row>
    <row r="244" spans="1:11" x14ac:dyDescent="0.2">
      <c r="A244" t="s">
        <v>660</v>
      </c>
      <c r="B244">
        <v>297.10000000000002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0.92790081551952297</v>
      </c>
      <c r="I244">
        <v>76.840909090909093</v>
      </c>
      <c r="J244">
        <v>76.683333333333294</v>
      </c>
      <c r="K244">
        <f t="shared" si="3"/>
        <v>-0.157575757575799</v>
      </c>
    </row>
    <row r="245" spans="1:11" hidden="1" x14ac:dyDescent="0.2">
      <c r="A245" t="s">
        <v>1322</v>
      </c>
      <c r="B245" t="s">
        <v>16</v>
      </c>
      <c r="C245">
        <v>0</v>
      </c>
      <c r="D245">
        <v>0</v>
      </c>
      <c r="E245">
        <v>0</v>
      </c>
      <c r="F245">
        <v>0</v>
      </c>
      <c r="G245">
        <v>0</v>
      </c>
      <c r="H245" t="s">
        <v>16</v>
      </c>
      <c r="I245" t="s">
        <v>16</v>
      </c>
      <c r="J245" t="s">
        <v>16</v>
      </c>
      <c r="K245" t="e">
        <f t="shared" si="3"/>
        <v>#VALUE!</v>
      </c>
    </row>
    <row r="246" spans="1:11" hidden="1" x14ac:dyDescent="0.2">
      <c r="A246" t="s">
        <v>1321</v>
      </c>
      <c r="B246" t="s">
        <v>16</v>
      </c>
      <c r="C246">
        <v>0</v>
      </c>
      <c r="D246">
        <v>0</v>
      </c>
      <c r="E246">
        <v>0</v>
      </c>
      <c r="F246">
        <v>0</v>
      </c>
      <c r="G246">
        <v>0</v>
      </c>
      <c r="H246" t="s">
        <v>16</v>
      </c>
      <c r="I246" t="s">
        <v>16</v>
      </c>
      <c r="J246" t="s">
        <v>16</v>
      </c>
      <c r="K246" t="e">
        <f t="shared" si="3"/>
        <v>#VALUE!</v>
      </c>
    </row>
    <row r="247" spans="1:11" x14ac:dyDescent="0.2">
      <c r="A247" t="s">
        <v>638</v>
      </c>
      <c r="B247">
        <v>285.60000000000002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0.84695630969352098</v>
      </c>
      <c r="I247">
        <v>65.138095238095204</v>
      </c>
      <c r="J247">
        <v>65.3</v>
      </c>
      <c r="K247">
        <f t="shared" si="3"/>
        <v>0.1619047619047933</v>
      </c>
    </row>
    <row r="248" spans="1:11" hidden="1" x14ac:dyDescent="0.2">
      <c r="A248" t="s">
        <v>1320</v>
      </c>
      <c r="B248" t="s">
        <v>16</v>
      </c>
      <c r="C248">
        <v>0</v>
      </c>
      <c r="D248">
        <v>0</v>
      </c>
      <c r="E248">
        <v>0</v>
      </c>
      <c r="F248">
        <v>0</v>
      </c>
      <c r="G248">
        <v>0</v>
      </c>
      <c r="H248" t="s">
        <v>16</v>
      </c>
      <c r="I248" t="s">
        <v>16</v>
      </c>
      <c r="J248" t="s">
        <v>16</v>
      </c>
      <c r="K248" t="e">
        <f t="shared" si="3"/>
        <v>#VALUE!</v>
      </c>
    </row>
    <row r="249" spans="1:11" x14ac:dyDescent="0.2">
      <c r="A249" t="s">
        <v>1319</v>
      </c>
      <c r="B249">
        <v>372.6</v>
      </c>
      <c r="C249">
        <v>0</v>
      </c>
      <c r="D249">
        <v>0</v>
      </c>
      <c r="E249">
        <v>0</v>
      </c>
      <c r="F249">
        <v>0</v>
      </c>
      <c r="G249">
        <v>0</v>
      </c>
      <c r="H249" t="s">
        <v>16</v>
      </c>
      <c r="I249">
        <v>85.05</v>
      </c>
      <c r="J249">
        <v>77</v>
      </c>
      <c r="K249">
        <f t="shared" si="3"/>
        <v>-8.0499999999999972</v>
      </c>
    </row>
    <row r="250" spans="1:11" hidden="1" x14ac:dyDescent="0.2">
      <c r="A250" t="s">
        <v>1927</v>
      </c>
      <c r="B250" t="s">
        <v>16</v>
      </c>
      <c r="C250">
        <v>0</v>
      </c>
      <c r="D250">
        <v>0</v>
      </c>
      <c r="E250">
        <v>0</v>
      </c>
      <c r="F250">
        <v>0</v>
      </c>
      <c r="G250">
        <v>0</v>
      </c>
      <c r="H250" t="s">
        <v>16</v>
      </c>
      <c r="I250" t="s">
        <v>16</v>
      </c>
      <c r="J250" t="s">
        <v>16</v>
      </c>
      <c r="K250" t="e">
        <f t="shared" si="3"/>
        <v>#VALUE!</v>
      </c>
    </row>
    <row r="251" spans="1:11" hidden="1" x14ac:dyDescent="0.2">
      <c r="A251" t="s">
        <v>1925</v>
      </c>
      <c r="B251" t="s">
        <v>16</v>
      </c>
      <c r="C251">
        <v>0</v>
      </c>
      <c r="D251">
        <v>0</v>
      </c>
      <c r="E251">
        <v>0</v>
      </c>
      <c r="F251">
        <v>0</v>
      </c>
      <c r="G251">
        <v>0</v>
      </c>
      <c r="H251" t="s">
        <v>16</v>
      </c>
      <c r="I251" t="s">
        <v>16</v>
      </c>
      <c r="J251" t="s">
        <v>16</v>
      </c>
      <c r="K251" t="e">
        <f t="shared" si="3"/>
        <v>#VALUE!</v>
      </c>
    </row>
    <row r="252" spans="1:11" x14ac:dyDescent="0.2">
      <c r="A252" t="s">
        <v>370</v>
      </c>
      <c r="B252">
        <v>167.96818181818199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0.68745896243430704</v>
      </c>
      <c r="I252">
        <v>33.545454545454497</v>
      </c>
      <c r="J252">
        <v>33.262500000000003</v>
      </c>
      <c r="K252">
        <f t="shared" si="3"/>
        <v>-0.28295454545449417</v>
      </c>
    </row>
    <row r="253" spans="1:11" x14ac:dyDescent="0.2">
      <c r="A253" t="s">
        <v>563</v>
      </c>
      <c r="B253">
        <v>217.1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0.55260932774175897</v>
      </c>
      <c r="I253">
        <v>47.5045454545455</v>
      </c>
      <c r="J253">
        <v>47.0625</v>
      </c>
      <c r="K253">
        <f t="shared" si="3"/>
        <v>-0.44204545454550015</v>
      </c>
    </row>
    <row r="254" spans="1:11" x14ac:dyDescent="0.2">
      <c r="A254" t="s">
        <v>403</v>
      </c>
      <c r="B254">
        <v>296.24090909090899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0.26495073578690598</v>
      </c>
      <c r="I254">
        <v>77.509090909090901</v>
      </c>
      <c r="J254">
        <v>75.599999999999994</v>
      </c>
      <c r="K254">
        <f t="shared" si="3"/>
        <v>-1.9090909090909065</v>
      </c>
    </row>
    <row r="255" spans="1:11" hidden="1" x14ac:dyDescent="0.2">
      <c r="A255" t="s">
        <v>1318</v>
      </c>
      <c r="B255" t="s">
        <v>16</v>
      </c>
      <c r="C255">
        <v>0</v>
      </c>
      <c r="D255">
        <v>0</v>
      </c>
      <c r="E255">
        <v>0</v>
      </c>
      <c r="F255">
        <v>0</v>
      </c>
      <c r="G255">
        <v>0</v>
      </c>
      <c r="H255" t="s">
        <v>16</v>
      </c>
      <c r="I255" t="s">
        <v>16</v>
      </c>
      <c r="J255" t="s">
        <v>16</v>
      </c>
      <c r="K255" t="e">
        <f t="shared" si="3"/>
        <v>#VALUE!</v>
      </c>
    </row>
    <row r="256" spans="1:11" hidden="1" x14ac:dyDescent="0.2">
      <c r="A256" t="s">
        <v>1317</v>
      </c>
      <c r="B256" t="s">
        <v>16</v>
      </c>
      <c r="C256">
        <v>0</v>
      </c>
      <c r="D256">
        <v>0</v>
      </c>
      <c r="E256">
        <v>0</v>
      </c>
      <c r="F256">
        <v>0</v>
      </c>
      <c r="G256">
        <v>0</v>
      </c>
      <c r="H256" t="s">
        <v>16</v>
      </c>
      <c r="I256" t="s">
        <v>16</v>
      </c>
      <c r="J256" t="s">
        <v>16</v>
      </c>
      <c r="K256" t="e">
        <f t="shared" si="3"/>
        <v>#VALUE!</v>
      </c>
    </row>
    <row r="257" spans="1:11" x14ac:dyDescent="0.2">
      <c r="A257" t="s">
        <v>311</v>
      </c>
      <c r="B257">
        <v>288.90909090909099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0.164865641808599</v>
      </c>
      <c r="I257">
        <v>70.168181818181793</v>
      </c>
      <c r="J257">
        <v>68.150000000000006</v>
      </c>
      <c r="K257">
        <f t="shared" si="3"/>
        <v>-2.0181818181817874</v>
      </c>
    </row>
    <row r="258" spans="1:11" hidden="1" x14ac:dyDescent="0.2">
      <c r="A258" t="s">
        <v>1316</v>
      </c>
      <c r="B258">
        <v>395.13333333333298</v>
      </c>
      <c r="C258">
        <v>0</v>
      </c>
      <c r="D258">
        <v>0</v>
      </c>
      <c r="E258">
        <v>0</v>
      </c>
      <c r="F258">
        <v>0</v>
      </c>
      <c r="G258">
        <v>0</v>
      </c>
      <c r="H258" t="s">
        <v>16</v>
      </c>
      <c r="I258">
        <v>108</v>
      </c>
      <c r="J258" t="s">
        <v>16</v>
      </c>
      <c r="K258" t="e">
        <f t="shared" ref="K258:K321" si="4">J258-I258</f>
        <v>#VALUE!</v>
      </c>
    </row>
    <row r="259" spans="1:11" hidden="1" x14ac:dyDescent="0.2">
      <c r="A259" t="s">
        <v>1923</v>
      </c>
      <c r="B259" t="s">
        <v>16</v>
      </c>
      <c r="C259">
        <v>0</v>
      </c>
      <c r="D259">
        <v>0</v>
      </c>
      <c r="E259">
        <v>0</v>
      </c>
      <c r="F259">
        <v>0</v>
      </c>
      <c r="G259">
        <v>0</v>
      </c>
      <c r="H259" t="s">
        <v>16</v>
      </c>
      <c r="I259" t="s">
        <v>16</v>
      </c>
      <c r="J259" t="s">
        <v>16</v>
      </c>
      <c r="K259" t="e">
        <f t="shared" si="4"/>
        <v>#VALUE!</v>
      </c>
    </row>
    <row r="260" spans="1:11" hidden="1" x14ac:dyDescent="0.2">
      <c r="A260" t="s">
        <v>1921</v>
      </c>
      <c r="B260" t="s">
        <v>16</v>
      </c>
      <c r="C260">
        <v>0</v>
      </c>
      <c r="D260">
        <v>0</v>
      </c>
      <c r="E260">
        <v>0</v>
      </c>
      <c r="F260">
        <v>0</v>
      </c>
      <c r="G260">
        <v>0</v>
      </c>
      <c r="H260" t="s">
        <v>16</v>
      </c>
      <c r="I260" t="s">
        <v>16</v>
      </c>
      <c r="J260" t="s">
        <v>16</v>
      </c>
      <c r="K260" t="e">
        <f t="shared" si="4"/>
        <v>#VALUE!</v>
      </c>
    </row>
    <row r="261" spans="1:11" hidden="1" x14ac:dyDescent="0.2">
      <c r="A261" t="s">
        <v>1315</v>
      </c>
      <c r="B261" t="s">
        <v>16</v>
      </c>
      <c r="C261">
        <v>0</v>
      </c>
      <c r="D261">
        <v>0</v>
      </c>
      <c r="E261">
        <v>0</v>
      </c>
      <c r="F261">
        <v>0</v>
      </c>
      <c r="G261">
        <v>0</v>
      </c>
      <c r="H261" t="s">
        <v>16</v>
      </c>
      <c r="I261" t="s">
        <v>16</v>
      </c>
      <c r="J261" t="s">
        <v>16</v>
      </c>
      <c r="K261" t="e">
        <f t="shared" si="4"/>
        <v>#VALUE!</v>
      </c>
    </row>
    <row r="262" spans="1:11" x14ac:dyDescent="0.2">
      <c r="A262" t="s">
        <v>737</v>
      </c>
      <c r="B262">
        <v>210.231818181818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0.63570977497971803</v>
      </c>
      <c r="I262">
        <v>40.640909090909098</v>
      </c>
      <c r="J262">
        <v>40.9375</v>
      </c>
      <c r="K262">
        <f t="shared" si="4"/>
        <v>0.29659090909090224</v>
      </c>
    </row>
    <row r="263" spans="1:11" x14ac:dyDescent="0.2">
      <c r="A263" t="s">
        <v>733</v>
      </c>
      <c r="B263">
        <v>285.01818181818197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4.8201655527478703E-2</v>
      </c>
      <c r="I263">
        <v>73.136363636363598</v>
      </c>
      <c r="J263">
        <v>71.2</v>
      </c>
      <c r="K263">
        <f t="shared" si="4"/>
        <v>-1.9363636363635948</v>
      </c>
    </row>
    <row r="264" spans="1:11" hidden="1" x14ac:dyDescent="0.2">
      <c r="A264" t="s">
        <v>1314</v>
      </c>
      <c r="B264" t="s">
        <v>16</v>
      </c>
      <c r="C264">
        <v>0</v>
      </c>
      <c r="D264">
        <v>0</v>
      </c>
      <c r="E264">
        <v>0</v>
      </c>
      <c r="F264">
        <v>0</v>
      </c>
      <c r="G264">
        <v>0</v>
      </c>
      <c r="H264" t="s">
        <v>16</v>
      </c>
      <c r="I264" t="s">
        <v>16</v>
      </c>
      <c r="J264" t="s">
        <v>16</v>
      </c>
      <c r="K264" t="e">
        <f t="shared" si="4"/>
        <v>#VALUE!</v>
      </c>
    </row>
    <row r="265" spans="1:11" hidden="1" x14ac:dyDescent="0.2">
      <c r="A265" t="s">
        <v>1313</v>
      </c>
      <c r="B265" t="s">
        <v>16</v>
      </c>
      <c r="C265">
        <v>0</v>
      </c>
      <c r="D265">
        <v>0</v>
      </c>
      <c r="E265">
        <v>0</v>
      </c>
      <c r="F265">
        <v>0</v>
      </c>
      <c r="G265">
        <v>0</v>
      </c>
      <c r="H265" t="s">
        <v>16</v>
      </c>
      <c r="I265" t="s">
        <v>16</v>
      </c>
      <c r="J265" t="s">
        <v>16</v>
      </c>
      <c r="K265" t="e">
        <f t="shared" si="4"/>
        <v>#VALUE!</v>
      </c>
    </row>
    <row r="266" spans="1:11" x14ac:dyDescent="0.2">
      <c r="A266" t="s">
        <v>356</v>
      </c>
      <c r="B266">
        <v>262.77727272727299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0.53939613694834998</v>
      </c>
      <c r="I266">
        <v>50.909090909090899</v>
      </c>
      <c r="J266">
        <v>50.283333333333303</v>
      </c>
      <c r="K266">
        <f t="shared" si="4"/>
        <v>-0.62575757575759638</v>
      </c>
    </row>
    <row r="267" spans="1:11" x14ac:dyDescent="0.2">
      <c r="A267" t="s">
        <v>599</v>
      </c>
      <c r="B267">
        <v>347.23333333333301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0.114712526054771</v>
      </c>
      <c r="I267">
        <v>83.1</v>
      </c>
      <c r="J267">
        <v>85.25</v>
      </c>
      <c r="K267">
        <f t="shared" si="4"/>
        <v>2.1500000000000057</v>
      </c>
    </row>
    <row r="268" spans="1:11" hidden="1" x14ac:dyDescent="0.2">
      <c r="A268" t="s">
        <v>1312</v>
      </c>
      <c r="B268" t="s">
        <v>16</v>
      </c>
      <c r="C268">
        <v>0</v>
      </c>
      <c r="D268">
        <v>0</v>
      </c>
      <c r="E268">
        <v>0</v>
      </c>
      <c r="F268">
        <v>0</v>
      </c>
      <c r="G268">
        <v>0</v>
      </c>
      <c r="H268" t="s">
        <v>16</v>
      </c>
      <c r="I268" t="s">
        <v>16</v>
      </c>
      <c r="J268" t="s">
        <v>16</v>
      </c>
      <c r="K268" t="e">
        <f t="shared" si="4"/>
        <v>#VALUE!</v>
      </c>
    </row>
    <row r="269" spans="1:11" hidden="1" x14ac:dyDescent="0.2">
      <c r="A269" t="s">
        <v>1311</v>
      </c>
      <c r="B269" t="s">
        <v>16</v>
      </c>
      <c r="C269">
        <v>0</v>
      </c>
      <c r="D269">
        <v>0</v>
      </c>
      <c r="E269">
        <v>0</v>
      </c>
      <c r="F269">
        <v>0</v>
      </c>
      <c r="G269">
        <v>0</v>
      </c>
      <c r="H269" t="s">
        <v>16</v>
      </c>
      <c r="I269" t="s">
        <v>16</v>
      </c>
      <c r="J269" t="s">
        <v>16</v>
      </c>
      <c r="K269" t="e">
        <f t="shared" si="4"/>
        <v>#VALUE!</v>
      </c>
    </row>
    <row r="270" spans="1:11" x14ac:dyDescent="0.2">
      <c r="A270" t="s">
        <v>626</v>
      </c>
      <c r="B270">
        <v>337.209090909091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0.60233365535500705</v>
      </c>
      <c r="I270">
        <v>73.6727272727273</v>
      </c>
      <c r="J270">
        <v>72.75</v>
      </c>
      <c r="K270">
        <f t="shared" si="4"/>
        <v>-0.92272727272730037</v>
      </c>
    </row>
    <row r="271" spans="1:11" hidden="1" x14ac:dyDescent="0.2">
      <c r="A271" t="s">
        <v>1310</v>
      </c>
      <c r="B271" t="s">
        <v>16</v>
      </c>
      <c r="C271">
        <v>0</v>
      </c>
      <c r="D271">
        <v>0</v>
      </c>
      <c r="E271">
        <v>0</v>
      </c>
      <c r="F271">
        <v>0</v>
      </c>
      <c r="G271">
        <v>0</v>
      </c>
      <c r="H271" t="s">
        <v>16</v>
      </c>
      <c r="I271" t="s">
        <v>16</v>
      </c>
      <c r="J271" t="s">
        <v>16</v>
      </c>
      <c r="K271" t="e">
        <f t="shared" si="4"/>
        <v>#VALUE!</v>
      </c>
    </row>
    <row r="272" spans="1:11" hidden="1" x14ac:dyDescent="0.2">
      <c r="A272" t="s">
        <v>1309</v>
      </c>
      <c r="B272" t="s">
        <v>16</v>
      </c>
      <c r="C272">
        <v>0</v>
      </c>
      <c r="D272">
        <v>0</v>
      </c>
      <c r="E272">
        <v>0</v>
      </c>
      <c r="F272">
        <v>0</v>
      </c>
      <c r="G272">
        <v>0</v>
      </c>
      <c r="H272" t="s">
        <v>16</v>
      </c>
      <c r="I272" t="s">
        <v>16</v>
      </c>
      <c r="J272" t="s">
        <v>16</v>
      </c>
      <c r="K272" t="e">
        <f t="shared" si="4"/>
        <v>#VALUE!</v>
      </c>
    </row>
    <row r="273" spans="1:11" x14ac:dyDescent="0.2">
      <c r="A273" t="s">
        <v>24</v>
      </c>
      <c r="B273">
        <v>55.1727272727273</v>
      </c>
      <c r="C273">
        <v>0</v>
      </c>
      <c r="D273">
        <v>1</v>
      </c>
      <c r="E273">
        <v>0</v>
      </c>
      <c r="F273">
        <v>0</v>
      </c>
      <c r="G273">
        <v>1</v>
      </c>
      <c r="H273">
        <v>0.34485427847135902</v>
      </c>
      <c r="I273">
        <v>12.2952380952381</v>
      </c>
      <c r="J273">
        <v>9.3000000000000007</v>
      </c>
      <c r="K273">
        <f t="shared" si="4"/>
        <v>-2.9952380952380988</v>
      </c>
    </row>
    <row r="274" spans="1:11" x14ac:dyDescent="0.2">
      <c r="A274" t="s">
        <v>574</v>
      </c>
      <c r="B274">
        <v>73.95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0.136284259410304</v>
      </c>
      <c r="I274">
        <v>17.090909090909101</v>
      </c>
      <c r="J274">
        <v>16.0625</v>
      </c>
      <c r="K274">
        <f t="shared" si="4"/>
        <v>-1.0284090909091006</v>
      </c>
    </row>
    <row r="275" spans="1:11" x14ac:dyDescent="0.2">
      <c r="A275" t="s">
        <v>758</v>
      </c>
      <c r="B275">
        <v>101.086363636364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0.69356040976723798</v>
      </c>
      <c r="I275">
        <v>25.390909090909101</v>
      </c>
      <c r="J275">
        <v>25.112500000000001</v>
      </c>
      <c r="K275">
        <f t="shared" si="4"/>
        <v>-0.2784090909091006</v>
      </c>
    </row>
    <row r="276" spans="1:11" x14ac:dyDescent="0.2">
      <c r="A276" t="s">
        <v>756</v>
      </c>
      <c r="B276">
        <v>133.93181818181799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0.72518023041327195</v>
      </c>
      <c r="I276">
        <v>31.145454545454498</v>
      </c>
      <c r="J276">
        <v>30.975000000000001</v>
      </c>
      <c r="K276">
        <f t="shared" si="4"/>
        <v>-0.17045454545449701</v>
      </c>
    </row>
    <row r="277" spans="1:11" x14ac:dyDescent="0.2">
      <c r="A277" t="s">
        <v>169</v>
      </c>
      <c r="B277">
        <v>178.37727272727301</v>
      </c>
      <c r="C277">
        <v>2</v>
      </c>
      <c r="D277">
        <v>0</v>
      </c>
      <c r="E277">
        <v>0</v>
      </c>
      <c r="F277">
        <v>0</v>
      </c>
      <c r="G277">
        <v>2</v>
      </c>
      <c r="H277">
        <v>2.66380316760454E-4</v>
      </c>
      <c r="I277">
        <v>42.790909090909103</v>
      </c>
      <c r="J277">
        <v>49.037500000000001</v>
      </c>
      <c r="K277">
        <f t="shared" si="4"/>
        <v>6.246590909090898</v>
      </c>
    </row>
    <row r="278" spans="1:11" x14ac:dyDescent="0.2">
      <c r="A278" t="s">
        <v>26</v>
      </c>
      <c r="B278">
        <v>231.45</v>
      </c>
      <c r="C278">
        <v>7</v>
      </c>
      <c r="D278">
        <v>0</v>
      </c>
      <c r="E278">
        <v>1</v>
      </c>
      <c r="F278">
        <v>0</v>
      </c>
      <c r="G278">
        <v>8</v>
      </c>
      <c r="H278" s="15">
        <v>3.0697013690338997E-5</v>
      </c>
      <c r="I278">
        <v>51.440909090909102</v>
      </c>
      <c r="J278">
        <v>73.3</v>
      </c>
      <c r="K278">
        <f t="shared" si="4"/>
        <v>21.859090909090895</v>
      </c>
    </row>
    <row r="279" spans="1:11" x14ac:dyDescent="0.2">
      <c r="A279" t="s">
        <v>111</v>
      </c>
      <c r="B279">
        <v>313.504545454545</v>
      </c>
      <c r="C279">
        <v>0</v>
      </c>
      <c r="D279">
        <v>0</v>
      </c>
      <c r="E279">
        <v>1</v>
      </c>
      <c r="F279">
        <v>0</v>
      </c>
      <c r="G279">
        <v>1</v>
      </c>
      <c r="H279" t="s">
        <v>16</v>
      </c>
      <c r="I279">
        <v>80.4136363636364</v>
      </c>
      <c r="J279">
        <v>81.900000000000006</v>
      </c>
      <c r="K279">
        <f t="shared" si="4"/>
        <v>1.4863636363636061</v>
      </c>
    </row>
    <row r="280" spans="1:11" hidden="1" x14ac:dyDescent="0.2">
      <c r="A280" t="s">
        <v>1308</v>
      </c>
      <c r="B280" t="s">
        <v>16</v>
      </c>
      <c r="C280">
        <v>0</v>
      </c>
      <c r="D280">
        <v>0</v>
      </c>
      <c r="E280">
        <v>0</v>
      </c>
      <c r="F280">
        <v>0</v>
      </c>
      <c r="G280">
        <v>0</v>
      </c>
      <c r="H280" t="s">
        <v>16</v>
      </c>
      <c r="I280" t="s">
        <v>16</v>
      </c>
      <c r="J280" t="s">
        <v>16</v>
      </c>
      <c r="K280" t="e">
        <f t="shared" si="4"/>
        <v>#VALUE!</v>
      </c>
    </row>
    <row r="281" spans="1:11" hidden="1" x14ac:dyDescent="0.2">
      <c r="A281" t="s">
        <v>1307</v>
      </c>
      <c r="B281" t="s">
        <v>16</v>
      </c>
      <c r="C281">
        <v>0</v>
      </c>
      <c r="D281">
        <v>0</v>
      </c>
      <c r="E281">
        <v>0</v>
      </c>
      <c r="F281">
        <v>0</v>
      </c>
      <c r="G281">
        <v>0</v>
      </c>
      <c r="H281" t="s">
        <v>16</v>
      </c>
      <c r="I281" t="s">
        <v>16</v>
      </c>
      <c r="J281" t="s">
        <v>16</v>
      </c>
      <c r="K281" t="e">
        <f t="shared" si="4"/>
        <v>#VALUE!</v>
      </c>
    </row>
    <row r="282" spans="1:11" x14ac:dyDescent="0.2">
      <c r="A282" t="s">
        <v>342</v>
      </c>
      <c r="B282">
        <v>313.07272727272698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0.17261706294016499</v>
      </c>
      <c r="I282">
        <v>79.977272727272705</v>
      </c>
      <c r="J282">
        <v>88.4</v>
      </c>
      <c r="K282">
        <f t="shared" si="4"/>
        <v>8.4227272727273004</v>
      </c>
    </row>
    <row r="283" spans="1:11" hidden="1" x14ac:dyDescent="0.2">
      <c r="A283" t="s">
        <v>1306</v>
      </c>
      <c r="B283" t="s">
        <v>16</v>
      </c>
      <c r="C283">
        <v>0</v>
      </c>
      <c r="D283">
        <v>0</v>
      </c>
      <c r="E283">
        <v>0</v>
      </c>
      <c r="F283">
        <v>0</v>
      </c>
      <c r="G283">
        <v>0</v>
      </c>
      <c r="H283" t="s">
        <v>16</v>
      </c>
      <c r="I283" t="s">
        <v>16</v>
      </c>
      <c r="J283" t="s">
        <v>16</v>
      </c>
      <c r="K283" t="e">
        <f t="shared" si="4"/>
        <v>#VALUE!</v>
      </c>
    </row>
    <row r="284" spans="1:11" hidden="1" x14ac:dyDescent="0.2">
      <c r="A284" t="s">
        <v>1305</v>
      </c>
      <c r="B284" t="s">
        <v>16</v>
      </c>
      <c r="C284">
        <v>0</v>
      </c>
      <c r="D284">
        <v>0</v>
      </c>
      <c r="E284">
        <v>0</v>
      </c>
      <c r="F284">
        <v>0</v>
      </c>
      <c r="G284">
        <v>0</v>
      </c>
      <c r="H284" t="s">
        <v>16</v>
      </c>
      <c r="I284" t="s">
        <v>16</v>
      </c>
      <c r="J284" t="s">
        <v>16</v>
      </c>
      <c r="K284" t="e">
        <f t="shared" si="4"/>
        <v>#VALUE!</v>
      </c>
    </row>
    <row r="285" spans="1:11" x14ac:dyDescent="0.2">
      <c r="A285" t="s">
        <v>28</v>
      </c>
      <c r="B285">
        <v>237.35909090909101</v>
      </c>
      <c r="C285">
        <v>7</v>
      </c>
      <c r="D285">
        <v>0</v>
      </c>
      <c r="E285">
        <v>1</v>
      </c>
      <c r="F285">
        <v>0</v>
      </c>
      <c r="G285">
        <v>8</v>
      </c>
      <c r="H285" s="15">
        <v>3.5275224595832103E-5</v>
      </c>
      <c r="I285">
        <v>57.340909090909101</v>
      </c>
      <c r="J285">
        <v>71.514285714285705</v>
      </c>
      <c r="K285">
        <f t="shared" si="4"/>
        <v>14.173376623376605</v>
      </c>
    </row>
    <row r="286" spans="1:11" x14ac:dyDescent="0.2">
      <c r="A286" t="s">
        <v>501</v>
      </c>
      <c r="B286">
        <v>329.04444444444403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1.15893103837507E-3</v>
      </c>
      <c r="I286">
        <v>90.672222222222203</v>
      </c>
      <c r="J286">
        <v>95.05</v>
      </c>
      <c r="K286">
        <f t="shared" si="4"/>
        <v>4.3777777777777942</v>
      </c>
    </row>
    <row r="287" spans="1:11" hidden="1" x14ac:dyDescent="0.2">
      <c r="A287" t="s">
        <v>1304</v>
      </c>
      <c r="B287" t="s">
        <v>16</v>
      </c>
      <c r="C287">
        <v>0</v>
      </c>
      <c r="D287">
        <v>0</v>
      </c>
      <c r="E287">
        <v>0</v>
      </c>
      <c r="F287">
        <v>0</v>
      </c>
      <c r="G287">
        <v>0</v>
      </c>
      <c r="H287" t="s">
        <v>16</v>
      </c>
      <c r="I287" t="s">
        <v>16</v>
      </c>
      <c r="J287" t="s">
        <v>16</v>
      </c>
      <c r="K287" t="e">
        <f t="shared" si="4"/>
        <v>#VALUE!</v>
      </c>
    </row>
    <row r="288" spans="1:11" hidden="1" x14ac:dyDescent="0.2">
      <c r="A288" t="s">
        <v>1303</v>
      </c>
      <c r="B288" t="s">
        <v>16</v>
      </c>
      <c r="C288">
        <v>0</v>
      </c>
      <c r="D288">
        <v>0</v>
      </c>
      <c r="E288">
        <v>0</v>
      </c>
      <c r="F288">
        <v>0</v>
      </c>
      <c r="G288">
        <v>0</v>
      </c>
      <c r="H288" t="s">
        <v>16</v>
      </c>
      <c r="I288" t="s">
        <v>16</v>
      </c>
      <c r="J288" t="s">
        <v>16</v>
      </c>
      <c r="K288" t="e">
        <f t="shared" si="4"/>
        <v>#VALUE!</v>
      </c>
    </row>
    <row r="289" spans="1:11" hidden="1" x14ac:dyDescent="0.2">
      <c r="A289" t="s">
        <v>1302</v>
      </c>
      <c r="B289" t="s">
        <v>16</v>
      </c>
      <c r="C289">
        <v>0</v>
      </c>
      <c r="D289">
        <v>0</v>
      </c>
      <c r="E289">
        <v>0</v>
      </c>
      <c r="F289">
        <v>0</v>
      </c>
      <c r="G289">
        <v>0</v>
      </c>
      <c r="H289" t="s">
        <v>16</v>
      </c>
      <c r="I289" t="s">
        <v>16</v>
      </c>
      <c r="J289" t="s">
        <v>16</v>
      </c>
      <c r="K289" t="e">
        <f t="shared" si="4"/>
        <v>#VALUE!</v>
      </c>
    </row>
    <row r="290" spans="1:11" x14ac:dyDescent="0.2">
      <c r="A290" t="s">
        <v>215</v>
      </c>
      <c r="B290">
        <v>170.47272727272701</v>
      </c>
      <c r="C290">
        <v>1</v>
      </c>
      <c r="D290">
        <v>0</v>
      </c>
      <c r="E290">
        <v>0</v>
      </c>
      <c r="F290">
        <v>0</v>
      </c>
      <c r="G290">
        <v>1</v>
      </c>
      <c r="H290">
        <v>5.2410227764093295E-4</v>
      </c>
      <c r="I290">
        <v>34.863636363636402</v>
      </c>
      <c r="J290">
        <v>37.6875</v>
      </c>
      <c r="K290">
        <f t="shared" si="4"/>
        <v>2.8238636363635976</v>
      </c>
    </row>
    <row r="291" spans="1:11" x14ac:dyDescent="0.2">
      <c r="A291" t="s">
        <v>30</v>
      </c>
      <c r="B291">
        <v>213.41363636363599</v>
      </c>
      <c r="C291">
        <v>8</v>
      </c>
      <c r="D291">
        <v>0</v>
      </c>
      <c r="E291">
        <v>0</v>
      </c>
      <c r="F291">
        <v>0</v>
      </c>
      <c r="G291">
        <v>8</v>
      </c>
      <c r="H291">
        <v>2.62778267625248E-4</v>
      </c>
      <c r="I291">
        <v>41.313636363636398</v>
      </c>
      <c r="J291">
        <v>53.4375</v>
      </c>
      <c r="K291">
        <f t="shared" si="4"/>
        <v>12.123863636363602</v>
      </c>
    </row>
    <row r="292" spans="1:11" x14ac:dyDescent="0.2">
      <c r="A292" t="s">
        <v>377</v>
      </c>
      <c r="B292">
        <v>289.89545454545498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0.71816149110661798</v>
      </c>
      <c r="I292">
        <v>74.877272727272697</v>
      </c>
      <c r="J292">
        <v>75.966666666666697</v>
      </c>
      <c r="K292">
        <f t="shared" si="4"/>
        <v>1.0893939393940002</v>
      </c>
    </row>
    <row r="293" spans="1:11" hidden="1" x14ac:dyDescent="0.2">
      <c r="A293" t="s">
        <v>1301</v>
      </c>
      <c r="B293" t="s">
        <v>16</v>
      </c>
      <c r="C293">
        <v>0</v>
      </c>
      <c r="D293">
        <v>0</v>
      </c>
      <c r="E293">
        <v>0</v>
      </c>
      <c r="F293">
        <v>0</v>
      </c>
      <c r="G293">
        <v>0</v>
      </c>
      <c r="H293" t="s">
        <v>16</v>
      </c>
      <c r="I293" t="s">
        <v>16</v>
      </c>
      <c r="J293" t="s">
        <v>16</v>
      </c>
      <c r="K293" t="e">
        <f t="shared" si="4"/>
        <v>#VALUE!</v>
      </c>
    </row>
    <row r="294" spans="1:11" hidden="1" x14ac:dyDescent="0.2">
      <c r="A294" t="s">
        <v>1300</v>
      </c>
      <c r="B294" t="s">
        <v>16</v>
      </c>
      <c r="C294">
        <v>0</v>
      </c>
      <c r="D294">
        <v>0</v>
      </c>
      <c r="E294">
        <v>0</v>
      </c>
      <c r="F294">
        <v>0</v>
      </c>
      <c r="G294">
        <v>0</v>
      </c>
      <c r="H294" t="s">
        <v>16</v>
      </c>
      <c r="I294" t="s">
        <v>16</v>
      </c>
      <c r="J294" t="s">
        <v>16</v>
      </c>
      <c r="K294" t="e">
        <f t="shared" si="4"/>
        <v>#VALUE!</v>
      </c>
    </row>
    <row r="295" spans="1:11" x14ac:dyDescent="0.2">
      <c r="A295" t="s">
        <v>174</v>
      </c>
      <c r="B295">
        <v>272.60000000000002</v>
      </c>
      <c r="C295">
        <v>1</v>
      </c>
      <c r="D295">
        <v>0</v>
      </c>
      <c r="E295">
        <v>0</v>
      </c>
      <c r="F295">
        <v>0</v>
      </c>
      <c r="G295">
        <v>1</v>
      </c>
      <c r="H295">
        <v>6.30385806772778E-2</v>
      </c>
      <c r="I295">
        <v>57.5818181818182</v>
      </c>
      <c r="J295">
        <v>63.233333333333299</v>
      </c>
      <c r="K295">
        <f t="shared" si="4"/>
        <v>5.651515151515099</v>
      </c>
    </row>
    <row r="296" spans="1:11" hidden="1" x14ac:dyDescent="0.2">
      <c r="A296" t="s">
        <v>1299</v>
      </c>
      <c r="B296" t="s">
        <v>16</v>
      </c>
      <c r="C296">
        <v>0</v>
      </c>
      <c r="D296">
        <v>0</v>
      </c>
      <c r="E296">
        <v>0</v>
      </c>
      <c r="F296">
        <v>0</v>
      </c>
      <c r="G296">
        <v>0</v>
      </c>
      <c r="H296" t="s">
        <v>16</v>
      </c>
      <c r="I296" t="s">
        <v>16</v>
      </c>
      <c r="J296" t="s">
        <v>16</v>
      </c>
      <c r="K296" t="e">
        <f t="shared" si="4"/>
        <v>#VALUE!</v>
      </c>
    </row>
    <row r="297" spans="1:11" hidden="1" x14ac:dyDescent="0.2">
      <c r="A297" t="s">
        <v>1298</v>
      </c>
      <c r="B297" t="s">
        <v>16</v>
      </c>
      <c r="C297">
        <v>0</v>
      </c>
      <c r="D297">
        <v>0</v>
      </c>
      <c r="E297">
        <v>0</v>
      </c>
      <c r="F297">
        <v>0</v>
      </c>
      <c r="G297">
        <v>0</v>
      </c>
      <c r="H297" t="s">
        <v>16</v>
      </c>
      <c r="I297" t="s">
        <v>16</v>
      </c>
      <c r="J297" t="s">
        <v>16</v>
      </c>
      <c r="K297" t="e">
        <f t="shared" si="4"/>
        <v>#VALUE!</v>
      </c>
    </row>
    <row r="298" spans="1:11" x14ac:dyDescent="0.2">
      <c r="A298" t="s">
        <v>32</v>
      </c>
      <c r="B298">
        <v>224.28181818181801</v>
      </c>
      <c r="C298">
        <v>4</v>
      </c>
      <c r="D298">
        <v>0</v>
      </c>
      <c r="E298">
        <v>0</v>
      </c>
      <c r="F298">
        <v>0</v>
      </c>
      <c r="G298">
        <v>4</v>
      </c>
      <c r="H298">
        <v>4.47845885999825E-3</v>
      </c>
      <c r="I298">
        <v>52.186363636363602</v>
      </c>
      <c r="J298">
        <v>58.45</v>
      </c>
      <c r="K298">
        <f t="shared" si="4"/>
        <v>6.263636363636401</v>
      </c>
    </row>
    <row r="299" spans="1:11" x14ac:dyDescent="0.2">
      <c r="A299" t="s">
        <v>476</v>
      </c>
      <c r="B299">
        <v>313.33181818181799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1.94564119733198E-2</v>
      </c>
      <c r="I299">
        <v>87.409090909090907</v>
      </c>
      <c r="J299">
        <v>79.98</v>
      </c>
      <c r="K299">
        <f t="shared" si="4"/>
        <v>-7.4290909090909025</v>
      </c>
    </row>
    <row r="300" spans="1:11" hidden="1" x14ac:dyDescent="0.2">
      <c r="A300" t="s">
        <v>1297</v>
      </c>
      <c r="B300" t="s">
        <v>16</v>
      </c>
      <c r="C300">
        <v>0</v>
      </c>
      <c r="D300">
        <v>0</v>
      </c>
      <c r="E300">
        <v>0</v>
      </c>
      <c r="F300">
        <v>0</v>
      </c>
      <c r="G300">
        <v>0</v>
      </c>
      <c r="H300" t="s">
        <v>16</v>
      </c>
      <c r="I300" t="s">
        <v>16</v>
      </c>
      <c r="J300" t="s">
        <v>16</v>
      </c>
      <c r="K300" t="e">
        <f t="shared" si="4"/>
        <v>#VALUE!</v>
      </c>
    </row>
    <row r="301" spans="1:11" hidden="1" x14ac:dyDescent="0.2">
      <c r="A301" t="s">
        <v>1296</v>
      </c>
      <c r="B301" t="s">
        <v>16</v>
      </c>
      <c r="C301">
        <v>0</v>
      </c>
      <c r="D301">
        <v>0</v>
      </c>
      <c r="E301">
        <v>0</v>
      </c>
      <c r="F301">
        <v>0</v>
      </c>
      <c r="G301">
        <v>0</v>
      </c>
      <c r="H301" t="s">
        <v>16</v>
      </c>
      <c r="I301" t="s">
        <v>16</v>
      </c>
      <c r="J301" t="s">
        <v>16</v>
      </c>
      <c r="K301" t="e">
        <f t="shared" si="4"/>
        <v>#VALUE!</v>
      </c>
    </row>
    <row r="302" spans="1:11" x14ac:dyDescent="0.2">
      <c r="A302" t="s">
        <v>116</v>
      </c>
      <c r="B302">
        <v>301.45</v>
      </c>
      <c r="C302">
        <v>0</v>
      </c>
      <c r="D302">
        <v>0</v>
      </c>
      <c r="E302">
        <v>1</v>
      </c>
      <c r="F302">
        <v>0</v>
      </c>
      <c r="G302">
        <v>1</v>
      </c>
      <c r="H302">
        <v>0.35016850576217701</v>
      </c>
      <c r="I302">
        <v>75.522727272727295</v>
      </c>
      <c r="J302">
        <v>73.540000000000006</v>
      </c>
      <c r="K302">
        <f t="shared" si="4"/>
        <v>-1.9827272727272884</v>
      </c>
    </row>
    <row r="303" spans="1:11" hidden="1" x14ac:dyDescent="0.2">
      <c r="A303" t="s">
        <v>1295</v>
      </c>
      <c r="B303" t="s">
        <v>16</v>
      </c>
      <c r="C303">
        <v>0</v>
      </c>
      <c r="D303">
        <v>0</v>
      </c>
      <c r="E303">
        <v>0</v>
      </c>
      <c r="F303">
        <v>0</v>
      </c>
      <c r="G303">
        <v>0</v>
      </c>
      <c r="H303" t="s">
        <v>16</v>
      </c>
      <c r="I303" t="s">
        <v>16</v>
      </c>
      <c r="J303" t="s">
        <v>16</v>
      </c>
      <c r="K303" t="e">
        <f t="shared" si="4"/>
        <v>#VALUE!</v>
      </c>
    </row>
    <row r="304" spans="1:11" hidden="1" x14ac:dyDescent="0.2">
      <c r="A304" t="s">
        <v>1294</v>
      </c>
      <c r="B304" t="s">
        <v>16</v>
      </c>
      <c r="C304">
        <v>0</v>
      </c>
      <c r="D304">
        <v>0</v>
      </c>
      <c r="E304">
        <v>0</v>
      </c>
      <c r="F304">
        <v>0</v>
      </c>
      <c r="G304">
        <v>0</v>
      </c>
      <c r="H304" t="s">
        <v>16</v>
      </c>
      <c r="I304" t="s">
        <v>16</v>
      </c>
      <c r="J304" t="s">
        <v>16</v>
      </c>
      <c r="K304" t="e">
        <f t="shared" si="4"/>
        <v>#VALUE!</v>
      </c>
    </row>
    <row r="305" spans="1:11" x14ac:dyDescent="0.2">
      <c r="A305" t="s">
        <v>521</v>
      </c>
      <c r="B305">
        <v>132.86818181818199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0.27768323454948401</v>
      </c>
      <c r="I305">
        <v>30.0772727272727</v>
      </c>
      <c r="J305">
        <v>29.524999999999999</v>
      </c>
      <c r="K305">
        <f t="shared" si="4"/>
        <v>-0.55227272727270105</v>
      </c>
    </row>
    <row r="306" spans="1:11" x14ac:dyDescent="0.2">
      <c r="A306" t="s">
        <v>728</v>
      </c>
      <c r="B306">
        <v>172.10909090909101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0.94323494230253202</v>
      </c>
      <c r="I306">
        <v>37.5772727272727</v>
      </c>
      <c r="J306">
        <v>37.524999999999999</v>
      </c>
      <c r="K306">
        <f t="shared" si="4"/>
        <v>-5.2272727272701047E-2</v>
      </c>
    </row>
    <row r="307" spans="1:11" x14ac:dyDescent="0.2">
      <c r="A307" t="s">
        <v>740</v>
      </c>
      <c r="B307">
        <v>221.16363636363599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0.69160589954906504</v>
      </c>
      <c r="I307">
        <v>47.440909090909102</v>
      </c>
      <c r="J307">
        <v>47.1875</v>
      </c>
      <c r="K307">
        <f t="shared" si="4"/>
        <v>-0.25340909090910202</v>
      </c>
    </row>
    <row r="308" spans="1:11" x14ac:dyDescent="0.2">
      <c r="A308" t="s">
        <v>402</v>
      </c>
      <c r="B308">
        <v>301.94090909090897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0.56010667717851803</v>
      </c>
      <c r="I308">
        <v>79.150000000000006</v>
      </c>
      <c r="J308">
        <v>78.216666666666697</v>
      </c>
      <c r="K308">
        <f t="shared" si="4"/>
        <v>-0.9333333333333087</v>
      </c>
    </row>
    <row r="309" spans="1:11" hidden="1" x14ac:dyDescent="0.2">
      <c r="A309" t="s">
        <v>1293</v>
      </c>
      <c r="B309" t="s">
        <v>16</v>
      </c>
      <c r="C309">
        <v>0</v>
      </c>
      <c r="D309">
        <v>0</v>
      </c>
      <c r="E309">
        <v>0</v>
      </c>
      <c r="F309">
        <v>0</v>
      </c>
      <c r="G309">
        <v>0</v>
      </c>
      <c r="H309" t="s">
        <v>16</v>
      </c>
      <c r="I309" t="s">
        <v>16</v>
      </c>
      <c r="J309" t="s">
        <v>16</v>
      </c>
      <c r="K309" t="e">
        <f t="shared" si="4"/>
        <v>#VALUE!</v>
      </c>
    </row>
    <row r="310" spans="1:11" hidden="1" x14ac:dyDescent="0.2">
      <c r="A310" t="s">
        <v>1292</v>
      </c>
      <c r="B310" t="s">
        <v>16</v>
      </c>
      <c r="C310">
        <v>0</v>
      </c>
      <c r="D310">
        <v>0</v>
      </c>
      <c r="E310">
        <v>0</v>
      </c>
      <c r="F310">
        <v>0</v>
      </c>
      <c r="G310">
        <v>0</v>
      </c>
      <c r="H310" t="s">
        <v>16</v>
      </c>
      <c r="I310" t="s">
        <v>16</v>
      </c>
      <c r="J310" t="s">
        <v>16</v>
      </c>
      <c r="K310" t="e">
        <f t="shared" si="4"/>
        <v>#VALUE!</v>
      </c>
    </row>
    <row r="311" spans="1:11" x14ac:dyDescent="0.2">
      <c r="A311" t="s">
        <v>739</v>
      </c>
      <c r="B311">
        <v>287.31818181818198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0.74956737077100399</v>
      </c>
      <c r="I311">
        <v>64.5</v>
      </c>
      <c r="J311">
        <v>65</v>
      </c>
      <c r="K311">
        <f t="shared" si="4"/>
        <v>0.5</v>
      </c>
    </row>
    <row r="312" spans="1:11" hidden="1" x14ac:dyDescent="0.2">
      <c r="A312" t="s">
        <v>1291</v>
      </c>
      <c r="B312" t="s">
        <v>16</v>
      </c>
      <c r="C312">
        <v>0</v>
      </c>
      <c r="D312">
        <v>0</v>
      </c>
      <c r="E312">
        <v>0</v>
      </c>
      <c r="F312">
        <v>0</v>
      </c>
      <c r="G312">
        <v>0</v>
      </c>
      <c r="H312" t="s">
        <v>16</v>
      </c>
      <c r="I312" t="s">
        <v>16</v>
      </c>
      <c r="J312" t="s">
        <v>16</v>
      </c>
      <c r="K312" t="e">
        <f t="shared" si="4"/>
        <v>#VALUE!</v>
      </c>
    </row>
    <row r="313" spans="1:11" hidden="1" x14ac:dyDescent="0.2">
      <c r="A313" t="s">
        <v>1290</v>
      </c>
      <c r="B313" t="s">
        <v>16</v>
      </c>
      <c r="C313">
        <v>0</v>
      </c>
      <c r="D313">
        <v>0</v>
      </c>
      <c r="E313">
        <v>0</v>
      </c>
      <c r="F313">
        <v>0</v>
      </c>
      <c r="G313">
        <v>0</v>
      </c>
      <c r="H313" t="s">
        <v>16</v>
      </c>
      <c r="I313" t="s">
        <v>16</v>
      </c>
      <c r="J313" t="s">
        <v>16</v>
      </c>
      <c r="K313" t="e">
        <f t="shared" si="4"/>
        <v>#VALUE!</v>
      </c>
    </row>
    <row r="314" spans="1:11" x14ac:dyDescent="0.2">
      <c r="A314" t="s">
        <v>601</v>
      </c>
      <c r="B314">
        <v>218.290909090909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0.68420173991639599</v>
      </c>
      <c r="I314">
        <v>44.554545454545497</v>
      </c>
      <c r="J314">
        <v>44.8</v>
      </c>
      <c r="K314">
        <f t="shared" si="4"/>
        <v>0.24545454545449985</v>
      </c>
    </row>
    <row r="315" spans="1:11" x14ac:dyDescent="0.2">
      <c r="A315" t="s">
        <v>471</v>
      </c>
      <c r="B315">
        <v>273.37272727272699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0.89237668749589005</v>
      </c>
      <c r="I315">
        <v>53.440909090909102</v>
      </c>
      <c r="J315">
        <v>53.516666666666701</v>
      </c>
      <c r="K315">
        <f t="shared" si="4"/>
        <v>7.5757575757599227E-2</v>
      </c>
    </row>
    <row r="316" spans="1:11" hidden="1" x14ac:dyDescent="0.2">
      <c r="A316" t="s">
        <v>1289</v>
      </c>
      <c r="B316">
        <v>416.066666666667</v>
      </c>
      <c r="C316">
        <v>0</v>
      </c>
      <c r="D316">
        <v>0</v>
      </c>
      <c r="E316">
        <v>0</v>
      </c>
      <c r="F316">
        <v>0</v>
      </c>
      <c r="G316">
        <v>0</v>
      </c>
      <c r="H316" t="s">
        <v>16</v>
      </c>
      <c r="I316">
        <v>141.933333333333</v>
      </c>
      <c r="J316" t="s">
        <v>16</v>
      </c>
      <c r="K316" t="e">
        <f t="shared" si="4"/>
        <v>#VALUE!</v>
      </c>
    </row>
    <row r="317" spans="1:11" hidden="1" x14ac:dyDescent="0.2">
      <c r="A317" t="s">
        <v>1902</v>
      </c>
      <c r="B317" t="s">
        <v>16</v>
      </c>
      <c r="C317">
        <v>0</v>
      </c>
      <c r="D317">
        <v>0</v>
      </c>
      <c r="E317">
        <v>0</v>
      </c>
      <c r="F317">
        <v>0</v>
      </c>
      <c r="G317">
        <v>0</v>
      </c>
      <c r="H317" t="s">
        <v>16</v>
      </c>
      <c r="I317" t="s">
        <v>16</v>
      </c>
      <c r="J317" t="s">
        <v>16</v>
      </c>
      <c r="K317" t="e">
        <f t="shared" si="4"/>
        <v>#VALUE!</v>
      </c>
    </row>
    <row r="318" spans="1:11" hidden="1" x14ac:dyDescent="0.2">
      <c r="A318" t="s">
        <v>1901</v>
      </c>
      <c r="B318" t="s">
        <v>16</v>
      </c>
      <c r="C318">
        <v>0</v>
      </c>
      <c r="D318">
        <v>0</v>
      </c>
      <c r="E318">
        <v>0</v>
      </c>
      <c r="F318">
        <v>0</v>
      </c>
      <c r="G318">
        <v>0</v>
      </c>
      <c r="H318" t="s">
        <v>16</v>
      </c>
      <c r="I318" t="s">
        <v>16</v>
      </c>
      <c r="J318" t="s">
        <v>16</v>
      </c>
      <c r="K318" t="e">
        <f t="shared" si="4"/>
        <v>#VALUE!</v>
      </c>
    </row>
    <row r="319" spans="1:11" hidden="1" x14ac:dyDescent="0.2">
      <c r="A319" t="s">
        <v>1288</v>
      </c>
      <c r="B319" t="s">
        <v>16</v>
      </c>
      <c r="C319">
        <v>0</v>
      </c>
      <c r="D319">
        <v>0</v>
      </c>
      <c r="E319">
        <v>0</v>
      </c>
      <c r="F319">
        <v>0</v>
      </c>
      <c r="G319">
        <v>0</v>
      </c>
      <c r="H319" t="s">
        <v>16</v>
      </c>
      <c r="I319" t="s">
        <v>16</v>
      </c>
      <c r="J319" t="s">
        <v>16</v>
      </c>
      <c r="K319" t="e">
        <f t="shared" si="4"/>
        <v>#VALUE!</v>
      </c>
    </row>
    <row r="320" spans="1:11" x14ac:dyDescent="0.2">
      <c r="A320" t="s">
        <v>411</v>
      </c>
      <c r="B320">
        <v>311.536363636364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0.49835757821466198</v>
      </c>
      <c r="I320">
        <v>91.604545454545502</v>
      </c>
      <c r="J320">
        <v>89.316666666666706</v>
      </c>
      <c r="K320">
        <f t="shared" si="4"/>
        <v>-2.2878787878787961</v>
      </c>
    </row>
    <row r="321" spans="1:11" hidden="1" x14ac:dyDescent="0.2">
      <c r="A321" t="s">
        <v>1287</v>
      </c>
      <c r="B321" t="s">
        <v>16</v>
      </c>
      <c r="C321">
        <v>0</v>
      </c>
      <c r="D321">
        <v>0</v>
      </c>
      <c r="E321">
        <v>0</v>
      </c>
      <c r="F321">
        <v>0</v>
      </c>
      <c r="G321">
        <v>0</v>
      </c>
      <c r="H321" t="s">
        <v>16</v>
      </c>
      <c r="I321" t="s">
        <v>16</v>
      </c>
      <c r="J321" t="s">
        <v>16</v>
      </c>
      <c r="K321" t="e">
        <f t="shared" si="4"/>
        <v>#VALUE!</v>
      </c>
    </row>
    <row r="322" spans="1:11" hidden="1" x14ac:dyDescent="0.2">
      <c r="A322" t="s">
        <v>1286</v>
      </c>
      <c r="B322" t="s">
        <v>16</v>
      </c>
      <c r="C322">
        <v>0</v>
      </c>
      <c r="D322">
        <v>0</v>
      </c>
      <c r="E322">
        <v>0</v>
      </c>
      <c r="F322">
        <v>0</v>
      </c>
      <c r="G322">
        <v>0</v>
      </c>
      <c r="H322" t="s">
        <v>16</v>
      </c>
      <c r="I322" t="s">
        <v>16</v>
      </c>
      <c r="J322" t="s">
        <v>16</v>
      </c>
      <c r="K322" t="e">
        <f t="shared" ref="K322:K385" si="5">J322-I322</f>
        <v>#VALUE!</v>
      </c>
    </row>
    <row r="323" spans="1:11" x14ac:dyDescent="0.2">
      <c r="A323" t="s">
        <v>730</v>
      </c>
      <c r="B323">
        <v>169.92727272727299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0.68163944748499095</v>
      </c>
      <c r="I323">
        <v>35.4</v>
      </c>
      <c r="J323">
        <v>35.087499999999999</v>
      </c>
      <c r="K323">
        <f t="shared" si="5"/>
        <v>-0.3125</v>
      </c>
    </row>
    <row r="324" spans="1:11" x14ac:dyDescent="0.2">
      <c r="A324" t="s">
        <v>734</v>
      </c>
      <c r="B324">
        <v>217.690909090909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0.900249107637763</v>
      </c>
      <c r="I324">
        <v>46.136363636363598</v>
      </c>
      <c r="J324">
        <v>46.212499999999999</v>
      </c>
      <c r="K324">
        <f t="shared" si="5"/>
        <v>7.6136363636400972E-2</v>
      </c>
    </row>
    <row r="325" spans="1:11" x14ac:dyDescent="0.2">
      <c r="A325" t="s">
        <v>435</v>
      </c>
      <c r="B325">
        <v>301.43181818181802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0.786800319354377</v>
      </c>
      <c r="I325">
        <v>82.109090909090895</v>
      </c>
      <c r="J325">
        <v>82.733333333333306</v>
      </c>
      <c r="K325">
        <f t="shared" si="5"/>
        <v>0.62424242424241072</v>
      </c>
    </row>
    <row r="326" spans="1:11" hidden="1" x14ac:dyDescent="0.2">
      <c r="A326" t="s">
        <v>1285</v>
      </c>
      <c r="B326" t="s">
        <v>16</v>
      </c>
      <c r="C326">
        <v>0</v>
      </c>
      <c r="D326">
        <v>0</v>
      </c>
      <c r="E326">
        <v>0</v>
      </c>
      <c r="F326">
        <v>0</v>
      </c>
      <c r="G326">
        <v>0</v>
      </c>
      <c r="H326" t="s">
        <v>16</v>
      </c>
      <c r="I326" t="s">
        <v>16</v>
      </c>
      <c r="J326" t="s">
        <v>16</v>
      </c>
      <c r="K326" t="e">
        <f t="shared" si="5"/>
        <v>#VALUE!</v>
      </c>
    </row>
    <row r="327" spans="1:11" hidden="1" x14ac:dyDescent="0.2">
      <c r="A327" t="s">
        <v>1284</v>
      </c>
      <c r="B327" t="s">
        <v>16</v>
      </c>
      <c r="C327">
        <v>0</v>
      </c>
      <c r="D327">
        <v>0</v>
      </c>
      <c r="E327">
        <v>0</v>
      </c>
      <c r="F327">
        <v>0</v>
      </c>
      <c r="G327">
        <v>0</v>
      </c>
      <c r="H327" t="s">
        <v>16</v>
      </c>
      <c r="I327" t="s">
        <v>16</v>
      </c>
      <c r="J327" t="s">
        <v>16</v>
      </c>
      <c r="K327" t="e">
        <f t="shared" si="5"/>
        <v>#VALUE!</v>
      </c>
    </row>
    <row r="328" spans="1:11" x14ac:dyDescent="0.2">
      <c r="A328" t="s">
        <v>745</v>
      </c>
      <c r="B328">
        <v>282.44090909090897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0.46267589791844899</v>
      </c>
      <c r="I328">
        <v>63.113636363636402</v>
      </c>
      <c r="J328">
        <v>62.316666666666698</v>
      </c>
      <c r="K328">
        <f t="shared" si="5"/>
        <v>-0.79696969696970399</v>
      </c>
    </row>
    <row r="329" spans="1:11" hidden="1" x14ac:dyDescent="0.2">
      <c r="A329" t="s">
        <v>1283</v>
      </c>
      <c r="B329" t="s">
        <v>16</v>
      </c>
      <c r="C329">
        <v>0</v>
      </c>
      <c r="D329">
        <v>0</v>
      </c>
      <c r="E329">
        <v>0</v>
      </c>
      <c r="F329">
        <v>0</v>
      </c>
      <c r="G329">
        <v>0</v>
      </c>
      <c r="H329" t="s">
        <v>16</v>
      </c>
      <c r="I329" t="s">
        <v>16</v>
      </c>
      <c r="J329" t="s">
        <v>16</v>
      </c>
      <c r="K329" t="e">
        <f t="shared" si="5"/>
        <v>#VALUE!</v>
      </c>
    </row>
    <row r="330" spans="1:11" hidden="1" x14ac:dyDescent="0.2">
      <c r="A330" t="s">
        <v>1282</v>
      </c>
      <c r="B330" t="s">
        <v>16</v>
      </c>
      <c r="C330">
        <v>0</v>
      </c>
      <c r="D330">
        <v>0</v>
      </c>
      <c r="E330">
        <v>0</v>
      </c>
      <c r="F330">
        <v>0</v>
      </c>
      <c r="G330">
        <v>0</v>
      </c>
      <c r="H330" t="s">
        <v>16</v>
      </c>
      <c r="I330" t="s">
        <v>16</v>
      </c>
      <c r="J330" t="s">
        <v>16</v>
      </c>
      <c r="K330" t="e">
        <f t="shared" si="5"/>
        <v>#VALUE!</v>
      </c>
    </row>
    <row r="331" spans="1:11" x14ac:dyDescent="0.2">
      <c r="A331" t="s">
        <v>744</v>
      </c>
      <c r="B331">
        <v>217.35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0.50468950237006305</v>
      </c>
      <c r="I331">
        <v>45.804545454545497</v>
      </c>
      <c r="J331">
        <v>45.337499999999999</v>
      </c>
      <c r="K331">
        <f t="shared" si="5"/>
        <v>-0.46704545454549873</v>
      </c>
    </row>
    <row r="332" spans="1:11" x14ac:dyDescent="0.2">
      <c r="A332" t="s">
        <v>357</v>
      </c>
      <c r="B332">
        <v>272.59090909090901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3.8257186235394598E-2</v>
      </c>
      <c r="I332">
        <v>53.618181818181803</v>
      </c>
      <c r="J332">
        <v>50.466666666666697</v>
      </c>
      <c r="K332">
        <f t="shared" si="5"/>
        <v>-3.1515151515151061</v>
      </c>
    </row>
    <row r="333" spans="1:11" hidden="1" x14ac:dyDescent="0.2">
      <c r="A333" t="s">
        <v>1281</v>
      </c>
      <c r="B333" t="s">
        <v>16</v>
      </c>
      <c r="C333">
        <v>0</v>
      </c>
      <c r="D333">
        <v>0</v>
      </c>
      <c r="E333">
        <v>0</v>
      </c>
      <c r="F333">
        <v>0</v>
      </c>
      <c r="G333">
        <v>0</v>
      </c>
      <c r="H333" t="s">
        <v>16</v>
      </c>
      <c r="I333" t="s">
        <v>16</v>
      </c>
      <c r="J333" t="s">
        <v>16</v>
      </c>
      <c r="K333" t="e">
        <f t="shared" si="5"/>
        <v>#VALUE!</v>
      </c>
    </row>
    <row r="334" spans="1:11" hidden="1" x14ac:dyDescent="0.2">
      <c r="A334" t="s">
        <v>1892</v>
      </c>
      <c r="B334" t="s">
        <v>16</v>
      </c>
      <c r="C334">
        <v>0</v>
      </c>
      <c r="D334">
        <v>0</v>
      </c>
      <c r="E334">
        <v>0</v>
      </c>
      <c r="F334">
        <v>0</v>
      </c>
      <c r="G334">
        <v>0</v>
      </c>
      <c r="H334" t="s">
        <v>16</v>
      </c>
      <c r="I334" t="s">
        <v>16</v>
      </c>
      <c r="J334" t="s">
        <v>16</v>
      </c>
      <c r="K334" t="e">
        <f t="shared" si="5"/>
        <v>#VALUE!</v>
      </c>
    </row>
    <row r="335" spans="1:11" hidden="1" x14ac:dyDescent="0.2">
      <c r="A335" t="s">
        <v>1891</v>
      </c>
      <c r="B335" t="s">
        <v>16</v>
      </c>
      <c r="C335">
        <v>0</v>
      </c>
      <c r="D335">
        <v>0</v>
      </c>
      <c r="E335">
        <v>0</v>
      </c>
      <c r="F335">
        <v>0</v>
      </c>
      <c r="G335">
        <v>0</v>
      </c>
      <c r="H335" t="s">
        <v>16</v>
      </c>
      <c r="I335" t="s">
        <v>16</v>
      </c>
      <c r="J335" t="s">
        <v>16</v>
      </c>
      <c r="K335" t="e">
        <f t="shared" si="5"/>
        <v>#VALUE!</v>
      </c>
    </row>
    <row r="336" spans="1:11" hidden="1" x14ac:dyDescent="0.2">
      <c r="A336" t="s">
        <v>1280</v>
      </c>
      <c r="B336" t="s">
        <v>16</v>
      </c>
      <c r="C336">
        <v>0</v>
      </c>
      <c r="D336">
        <v>0</v>
      </c>
      <c r="E336">
        <v>0</v>
      </c>
      <c r="F336">
        <v>0</v>
      </c>
      <c r="G336">
        <v>0</v>
      </c>
      <c r="H336" t="s">
        <v>16</v>
      </c>
      <c r="I336" t="s">
        <v>16</v>
      </c>
      <c r="J336" t="s">
        <v>16</v>
      </c>
      <c r="K336" t="e">
        <f t="shared" si="5"/>
        <v>#VALUE!</v>
      </c>
    </row>
    <row r="337" spans="1:11" x14ac:dyDescent="0.2">
      <c r="A337" t="s">
        <v>379</v>
      </c>
      <c r="B337">
        <v>310.14999999999998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0.210232678533749</v>
      </c>
      <c r="I337">
        <v>91.181818181818201</v>
      </c>
      <c r="J337">
        <v>86.883333333333297</v>
      </c>
      <c r="K337">
        <f t="shared" si="5"/>
        <v>-4.2984848484849039</v>
      </c>
    </row>
    <row r="338" spans="1:11" hidden="1" x14ac:dyDescent="0.2">
      <c r="A338" t="s">
        <v>1279</v>
      </c>
      <c r="B338" t="s">
        <v>16</v>
      </c>
      <c r="C338">
        <v>0</v>
      </c>
      <c r="D338">
        <v>0</v>
      </c>
      <c r="E338">
        <v>0</v>
      </c>
      <c r="F338">
        <v>0</v>
      </c>
      <c r="G338">
        <v>0</v>
      </c>
      <c r="H338" t="s">
        <v>16</v>
      </c>
      <c r="I338" t="s">
        <v>16</v>
      </c>
      <c r="J338" t="s">
        <v>16</v>
      </c>
      <c r="K338" t="e">
        <f t="shared" si="5"/>
        <v>#VALUE!</v>
      </c>
    </row>
    <row r="339" spans="1:11" hidden="1" x14ac:dyDescent="0.2">
      <c r="A339" t="s">
        <v>1278</v>
      </c>
      <c r="B339" t="s">
        <v>16</v>
      </c>
      <c r="C339">
        <v>0</v>
      </c>
      <c r="D339">
        <v>0</v>
      </c>
      <c r="E339">
        <v>0</v>
      </c>
      <c r="F339">
        <v>0</v>
      </c>
      <c r="G339">
        <v>0</v>
      </c>
      <c r="H339" t="s">
        <v>16</v>
      </c>
      <c r="I339" t="s">
        <v>16</v>
      </c>
      <c r="J339" t="s">
        <v>16</v>
      </c>
      <c r="K339" t="e">
        <f t="shared" si="5"/>
        <v>#VALUE!</v>
      </c>
    </row>
    <row r="340" spans="1:11" x14ac:dyDescent="0.2">
      <c r="A340" t="s">
        <v>371</v>
      </c>
      <c r="B340">
        <v>101.068181818182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0.80739118503398599</v>
      </c>
      <c r="I340">
        <v>25.3772727272727</v>
      </c>
      <c r="J340">
        <v>25.5625</v>
      </c>
      <c r="K340">
        <f t="shared" si="5"/>
        <v>0.18522727272729966</v>
      </c>
    </row>
    <row r="341" spans="1:11" x14ac:dyDescent="0.2">
      <c r="A341" t="s">
        <v>796</v>
      </c>
      <c r="B341">
        <v>133.113636363636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0.42254326508764001</v>
      </c>
      <c r="I341">
        <v>30.340909090909101</v>
      </c>
      <c r="J341">
        <v>29.837499999999999</v>
      </c>
      <c r="K341">
        <f t="shared" si="5"/>
        <v>-0.50340909090910202</v>
      </c>
    </row>
    <row r="342" spans="1:11" x14ac:dyDescent="0.2">
      <c r="A342" t="s">
        <v>767</v>
      </c>
      <c r="B342">
        <v>172.67727272727299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9.9622685893234794E-2</v>
      </c>
      <c r="I342">
        <v>37.9181818181818</v>
      </c>
      <c r="J342">
        <v>39.462499999999999</v>
      </c>
      <c r="K342">
        <f t="shared" si="5"/>
        <v>1.5443181818181984</v>
      </c>
    </row>
    <row r="343" spans="1:11" x14ac:dyDescent="0.2">
      <c r="A343" t="s">
        <v>431</v>
      </c>
      <c r="B343">
        <v>227.22272727272701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4.5524177038097399E-2</v>
      </c>
      <c r="I343">
        <v>52.895454545454498</v>
      </c>
      <c r="J343">
        <v>54.612499999999997</v>
      </c>
      <c r="K343">
        <f t="shared" si="5"/>
        <v>1.7170454545454987</v>
      </c>
    </row>
    <row r="344" spans="1:11" x14ac:dyDescent="0.2">
      <c r="A344" t="s">
        <v>388</v>
      </c>
      <c r="B344">
        <v>304.709090909091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2.36362075253953E-2</v>
      </c>
      <c r="I344">
        <v>75.840909090909093</v>
      </c>
      <c r="J344">
        <v>81.3</v>
      </c>
      <c r="K344">
        <f t="shared" si="5"/>
        <v>5.4590909090909037</v>
      </c>
    </row>
    <row r="345" spans="1:11" hidden="1" x14ac:dyDescent="0.2">
      <c r="A345" t="s">
        <v>1277</v>
      </c>
      <c r="B345" t="s">
        <v>16</v>
      </c>
      <c r="C345">
        <v>0</v>
      </c>
      <c r="D345">
        <v>0</v>
      </c>
      <c r="E345">
        <v>0</v>
      </c>
      <c r="F345">
        <v>0</v>
      </c>
      <c r="G345">
        <v>0</v>
      </c>
      <c r="H345" t="s">
        <v>16</v>
      </c>
      <c r="I345" t="s">
        <v>16</v>
      </c>
      <c r="J345" t="s">
        <v>16</v>
      </c>
      <c r="K345" t="e">
        <f t="shared" si="5"/>
        <v>#VALUE!</v>
      </c>
    </row>
    <row r="346" spans="1:11" hidden="1" x14ac:dyDescent="0.2">
      <c r="A346" t="s">
        <v>1276</v>
      </c>
      <c r="B346" t="s">
        <v>16</v>
      </c>
      <c r="C346">
        <v>0</v>
      </c>
      <c r="D346">
        <v>0</v>
      </c>
      <c r="E346">
        <v>0</v>
      </c>
      <c r="F346">
        <v>0</v>
      </c>
      <c r="G346">
        <v>0</v>
      </c>
      <c r="H346" t="s">
        <v>16</v>
      </c>
      <c r="I346" t="s">
        <v>16</v>
      </c>
      <c r="J346" t="s">
        <v>16</v>
      </c>
      <c r="K346" t="e">
        <f t="shared" si="5"/>
        <v>#VALUE!</v>
      </c>
    </row>
    <row r="347" spans="1:11" x14ac:dyDescent="0.2">
      <c r="A347" t="s">
        <v>348</v>
      </c>
      <c r="B347">
        <v>315.30952380952402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0.829794866786706</v>
      </c>
      <c r="I347">
        <v>86.4</v>
      </c>
      <c r="J347">
        <v>86.866666666666703</v>
      </c>
      <c r="K347">
        <f t="shared" si="5"/>
        <v>0.46666666666669698</v>
      </c>
    </row>
    <row r="348" spans="1:11" hidden="1" x14ac:dyDescent="0.2">
      <c r="A348" t="s">
        <v>1275</v>
      </c>
      <c r="B348" t="s">
        <v>16</v>
      </c>
      <c r="C348">
        <v>0</v>
      </c>
      <c r="D348">
        <v>0</v>
      </c>
      <c r="E348">
        <v>0</v>
      </c>
      <c r="F348">
        <v>0</v>
      </c>
      <c r="G348">
        <v>0</v>
      </c>
      <c r="H348" t="s">
        <v>16</v>
      </c>
      <c r="I348" t="s">
        <v>16</v>
      </c>
      <c r="J348" t="s">
        <v>16</v>
      </c>
      <c r="K348" t="e">
        <f t="shared" si="5"/>
        <v>#VALUE!</v>
      </c>
    </row>
    <row r="349" spans="1:11" hidden="1" x14ac:dyDescent="0.2">
      <c r="A349" t="s">
        <v>1274</v>
      </c>
      <c r="B349" t="s">
        <v>16</v>
      </c>
      <c r="C349">
        <v>0</v>
      </c>
      <c r="D349">
        <v>0</v>
      </c>
      <c r="E349">
        <v>0</v>
      </c>
      <c r="F349">
        <v>0</v>
      </c>
      <c r="G349">
        <v>0</v>
      </c>
      <c r="H349" t="s">
        <v>16</v>
      </c>
      <c r="I349" t="s">
        <v>16</v>
      </c>
      <c r="J349" t="s">
        <v>16</v>
      </c>
      <c r="K349" t="e">
        <f t="shared" si="5"/>
        <v>#VALUE!</v>
      </c>
    </row>
    <row r="350" spans="1:11" x14ac:dyDescent="0.2">
      <c r="A350" t="s">
        <v>362</v>
      </c>
      <c r="B350">
        <v>218.386363636364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9.7772036059058393E-4</v>
      </c>
      <c r="I350">
        <v>44.05</v>
      </c>
      <c r="J350">
        <v>46.225000000000001</v>
      </c>
      <c r="K350">
        <f t="shared" si="5"/>
        <v>2.1750000000000043</v>
      </c>
    </row>
    <row r="351" spans="1:11" x14ac:dyDescent="0.2">
      <c r="A351" t="s">
        <v>498</v>
      </c>
      <c r="B351">
        <v>313.80909090909103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0.107396605100439</v>
      </c>
      <c r="I351">
        <v>93.786363636363603</v>
      </c>
      <c r="J351">
        <v>91.366666666666703</v>
      </c>
      <c r="K351">
        <f t="shared" si="5"/>
        <v>-2.4196969696969006</v>
      </c>
    </row>
    <row r="352" spans="1:11" hidden="1" x14ac:dyDescent="0.2">
      <c r="A352" t="s">
        <v>1273</v>
      </c>
      <c r="B352" t="s">
        <v>16</v>
      </c>
      <c r="C352">
        <v>0</v>
      </c>
      <c r="D352">
        <v>0</v>
      </c>
      <c r="E352">
        <v>0</v>
      </c>
      <c r="F352">
        <v>0</v>
      </c>
      <c r="G352">
        <v>0</v>
      </c>
      <c r="H352" t="s">
        <v>16</v>
      </c>
      <c r="I352" t="s">
        <v>16</v>
      </c>
      <c r="J352" t="s">
        <v>16</v>
      </c>
      <c r="K352" t="e">
        <f t="shared" si="5"/>
        <v>#VALUE!</v>
      </c>
    </row>
    <row r="353" spans="1:11" hidden="1" x14ac:dyDescent="0.2">
      <c r="A353" t="s">
        <v>1272</v>
      </c>
      <c r="B353" t="s">
        <v>16</v>
      </c>
      <c r="C353">
        <v>0</v>
      </c>
      <c r="D353">
        <v>0</v>
      </c>
      <c r="E353">
        <v>0</v>
      </c>
      <c r="F353">
        <v>0</v>
      </c>
      <c r="G353">
        <v>0</v>
      </c>
      <c r="H353" t="s">
        <v>16</v>
      </c>
      <c r="I353" t="s">
        <v>16</v>
      </c>
      <c r="J353" t="s">
        <v>16</v>
      </c>
      <c r="K353" t="e">
        <f t="shared" si="5"/>
        <v>#VALUE!</v>
      </c>
    </row>
    <row r="354" spans="1:11" x14ac:dyDescent="0.2">
      <c r="A354" t="s">
        <v>470</v>
      </c>
      <c r="B354">
        <v>276.55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0.966519262419818</v>
      </c>
      <c r="I354">
        <v>56.518181818181802</v>
      </c>
      <c r="J354">
        <v>56.566666666666698</v>
      </c>
      <c r="K354">
        <f t="shared" si="5"/>
        <v>4.8484848484896759E-2</v>
      </c>
    </row>
    <row r="355" spans="1:11" hidden="1" x14ac:dyDescent="0.2">
      <c r="A355" t="s">
        <v>1271</v>
      </c>
      <c r="B355" t="s">
        <v>16</v>
      </c>
      <c r="C355">
        <v>0</v>
      </c>
      <c r="D355">
        <v>0</v>
      </c>
      <c r="E355">
        <v>0</v>
      </c>
      <c r="F355">
        <v>0</v>
      </c>
      <c r="G355">
        <v>0</v>
      </c>
      <c r="H355" t="s">
        <v>16</v>
      </c>
      <c r="I355" t="s">
        <v>16</v>
      </c>
      <c r="J355" t="s">
        <v>16</v>
      </c>
      <c r="K355" t="e">
        <f t="shared" si="5"/>
        <v>#VALUE!</v>
      </c>
    </row>
    <row r="356" spans="1:11" hidden="1" x14ac:dyDescent="0.2">
      <c r="A356" t="s">
        <v>1270</v>
      </c>
      <c r="B356" t="s">
        <v>16</v>
      </c>
      <c r="C356">
        <v>0</v>
      </c>
      <c r="D356">
        <v>0</v>
      </c>
      <c r="E356">
        <v>0</v>
      </c>
      <c r="F356">
        <v>0</v>
      </c>
      <c r="G356">
        <v>0</v>
      </c>
      <c r="H356" t="s">
        <v>16</v>
      </c>
      <c r="I356" t="s">
        <v>16</v>
      </c>
      <c r="J356" t="s">
        <v>16</v>
      </c>
      <c r="K356" t="e">
        <f t="shared" si="5"/>
        <v>#VALUE!</v>
      </c>
    </row>
    <row r="357" spans="1:11" x14ac:dyDescent="0.2">
      <c r="A357" t="s">
        <v>386</v>
      </c>
      <c r="B357">
        <v>168.58181818181799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9.09187722066504E-2</v>
      </c>
      <c r="I357">
        <v>33.818181818181799</v>
      </c>
      <c r="J357">
        <v>34.6875</v>
      </c>
      <c r="K357">
        <f t="shared" si="5"/>
        <v>0.8693181818182012</v>
      </c>
    </row>
    <row r="358" spans="1:11" x14ac:dyDescent="0.2">
      <c r="A358" t="s">
        <v>83</v>
      </c>
      <c r="B358">
        <v>215.922727272727</v>
      </c>
      <c r="C358">
        <v>1</v>
      </c>
      <c r="D358">
        <v>0</v>
      </c>
      <c r="E358">
        <v>0</v>
      </c>
      <c r="F358">
        <v>0</v>
      </c>
      <c r="G358">
        <v>1</v>
      </c>
      <c r="H358">
        <v>5.9304619080377602E-3</v>
      </c>
      <c r="I358">
        <v>45.7</v>
      </c>
      <c r="J358">
        <v>49</v>
      </c>
      <c r="K358">
        <f t="shared" si="5"/>
        <v>3.2999999999999972</v>
      </c>
    </row>
    <row r="359" spans="1:11" x14ac:dyDescent="0.2">
      <c r="A359" t="s">
        <v>250</v>
      </c>
      <c r="B359">
        <v>293.41363636363599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0.31923545945731102</v>
      </c>
      <c r="I359">
        <v>75.868181818181796</v>
      </c>
      <c r="J359">
        <v>88.6666666666667</v>
      </c>
      <c r="K359">
        <f t="shared" si="5"/>
        <v>12.798484848484904</v>
      </c>
    </row>
    <row r="360" spans="1:11" hidden="1" x14ac:dyDescent="0.2">
      <c r="A360" t="s">
        <v>1269</v>
      </c>
      <c r="B360" t="s">
        <v>16</v>
      </c>
      <c r="C360">
        <v>0</v>
      </c>
      <c r="D360">
        <v>0</v>
      </c>
      <c r="E360">
        <v>0</v>
      </c>
      <c r="F360">
        <v>0</v>
      </c>
      <c r="G360">
        <v>0</v>
      </c>
      <c r="H360" t="s">
        <v>16</v>
      </c>
      <c r="I360" t="s">
        <v>16</v>
      </c>
      <c r="J360" t="s">
        <v>16</v>
      </c>
      <c r="K360" t="e">
        <f t="shared" si="5"/>
        <v>#VALUE!</v>
      </c>
    </row>
    <row r="361" spans="1:11" hidden="1" x14ac:dyDescent="0.2">
      <c r="A361" t="s">
        <v>1268</v>
      </c>
      <c r="B361">
        <v>390</v>
      </c>
      <c r="C361">
        <v>0</v>
      </c>
      <c r="D361">
        <v>0</v>
      </c>
      <c r="E361">
        <v>0</v>
      </c>
      <c r="F361">
        <v>0</v>
      </c>
      <c r="G361">
        <v>0</v>
      </c>
      <c r="H361" t="s">
        <v>16</v>
      </c>
      <c r="I361">
        <v>98.875</v>
      </c>
      <c r="J361" t="s">
        <v>16</v>
      </c>
      <c r="K361" t="e">
        <f t="shared" si="5"/>
        <v>#VALUE!</v>
      </c>
    </row>
    <row r="362" spans="1:11" hidden="1" x14ac:dyDescent="0.2">
      <c r="A362" t="s">
        <v>1880</v>
      </c>
      <c r="B362" t="s">
        <v>16</v>
      </c>
      <c r="C362">
        <v>0</v>
      </c>
      <c r="D362">
        <v>0</v>
      </c>
      <c r="E362">
        <v>0</v>
      </c>
      <c r="F362">
        <v>0</v>
      </c>
      <c r="G362">
        <v>0</v>
      </c>
      <c r="H362" t="s">
        <v>16</v>
      </c>
      <c r="I362" t="s">
        <v>16</v>
      </c>
      <c r="J362" t="s">
        <v>16</v>
      </c>
      <c r="K362" t="e">
        <f t="shared" si="5"/>
        <v>#VALUE!</v>
      </c>
    </row>
    <row r="363" spans="1:11" hidden="1" x14ac:dyDescent="0.2">
      <c r="A363" t="s">
        <v>1878</v>
      </c>
      <c r="B363" t="s">
        <v>16</v>
      </c>
      <c r="C363">
        <v>0</v>
      </c>
      <c r="D363">
        <v>0</v>
      </c>
      <c r="E363">
        <v>0</v>
      </c>
      <c r="F363">
        <v>0</v>
      </c>
      <c r="G363">
        <v>0</v>
      </c>
      <c r="H363" t="s">
        <v>16</v>
      </c>
      <c r="I363" t="s">
        <v>16</v>
      </c>
      <c r="J363" t="s">
        <v>16</v>
      </c>
      <c r="K363" t="e">
        <f t="shared" si="5"/>
        <v>#VALUE!</v>
      </c>
    </row>
    <row r="364" spans="1:11" x14ac:dyDescent="0.2">
      <c r="A364" t="s">
        <v>722</v>
      </c>
      <c r="B364">
        <v>282.672727272727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6.7037487045041005E-2</v>
      </c>
      <c r="I364">
        <v>65.127272727272697</v>
      </c>
      <c r="J364">
        <v>63.3333333333333</v>
      </c>
      <c r="K364">
        <f t="shared" si="5"/>
        <v>-1.7939393939393966</v>
      </c>
    </row>
    <row r="365" spans="1:11" hidden="1" x14ac:dyDescent="0.2">
      <c r="A365" t="s">
        <v>1267</v>
      </c>
      <c r="B365" t="s">
        <v>16</v>
      </c>
      <c r="C365">
        <v>0</v>
      </c>
      <c r="D365">
        <v>0</v>
      </c>
      <c r="E365">
        <v>0</v>
      </c>
      <c r="F365">
        <v>0</v>
      </c>
      <c r="G365">
        <v>0</v>
      </c>
      <c r="H365" t="s">
        <v>16</v>
      </c>
      <c r="I365" t="s">
        <v>16</v>
      </c>
      <c r="J365" t="s">
        <v>16</v>
      </c>
      <c r="K365" t="e">
        <f t="shared" si="5"/>
        <v>#VALUE!</v>
      </c>
    </row>
    <row r="366" spans="1:11" hidden="1" x14ac:dyDescent="0.2">
      <c r="A366" t="s">
        <v>1266</v>
      </c>
      <c r="B366" t="s">
        <v>16</v>
      </c>
      <c r="C366">
        <v>0</v>
      </c>
      <c r="D366">
        <v>0</v>
      </c>
      <c r="E366">
        <v>0</v>
      </c>
      <c r="F366">
        <v>0</v>
      </c>
      <c r="G366">
        <v>0</v>
      </c>
      <c r="H366" t="s">
        <v>16</v>
      </c>
      <c r="I366" t="s">
        <v>16</v>
      </c>
      <c r="J366" t="s">
        <v>16</v>
      </c>
      <c r="K366" t="e">
        <f t="shared" si="5"/>
        <v>#VALUE!</v>
      </c>
    </row>
    <row r="367" spans="1:11" x14ac:dyDescent="0.2">
      <c r="A367" t="s">
        <v>547</v>
      </c>
      <c r="B367">
        <v>211.440909090909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6.0113880774345096E-3</v>
      </c>
      <c r="I367">
        <v>41.231818181818198</v>
      </c>
      <c r="J367">
        <v>43.412500000000001</v>
      </c>
      <c r="K367">
        <f t="shared" si="5"/>
        <v>2.1806818181818031</v>
      </c>
    </row>
    <row r="368" spans="1:11" x14ac:dyDescent="0.2">
      <c r="A368" t="s">
        <v>635</v>
      </c>
      <c r="B368">
        <v>326.8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3.4884971536223199E-2</v>
      </c>
      <c r="I368">
        <v>113.410526315789</v>
      </c>
      <c r="J368">
        <v>106.54</v>
      </c>
      <c r="K368">
        <f t="shared" si="5"/>
        <v>-6.8705263157889931</v>
      </c>
    </row>
    <row r="369" spans="1:11" hidden="1" x14ac:dyDescent="0.2">
      <c r="A369" t="s">
        <v>1265</v>
      </c>
      <c r="B369" t="s">
        <v>16</v>
      </c>
      <c r="C369">
        <v>0</v>
      </c>
      <c r="D369">
        <v>0</v>
      </c>
      <c r="E369">
        <v>0</v>
      </c>
      <c r="F369">
        <v>0</v>
      </c>
      <c r="G369">
        <v>0</v>
      </c>
      <c r="H369" t="s">
        <v>16</v>
      </c>
      <c r="I369" t="s">
        <v>16</v>
      </c>
      <c r="J369" t="s">
        <v>16</v>
      </c>
      <c r="K369" t="e">
        <f t="shared" si="5"/>
        <v>#VALUE!</v>
      </c>
    </row>
    <row r="370" spans="1:11" hidden="1" x14ac:dyDescent="0.2">
      <c r="A370" t="s">
        <v>1264</v>
      </c>
      <c r="B370" t="s">
        <v>16</v>
      </c>
      <c r="C370">
        <v>0</v>
      </c>
      <c r="D370">
        <v>0</v>
      </c>
      <c r="E370">
        <v>0</v>
      </c>
      <c r="F370">
        <v>0</v>
      </c>
      <c r="G370">
        <v>0</v>
      </c>
      <c r="H370" t="s">
        <v>16</v>
      </c>
      <c r="I370" t="s">
        <v>16</v>
      </c>
      <c r="J370" t="s">
        <v>16</v>
      </c>
      <c r="K370" t="e">
        <f t="shared" si="5"/>
        <v>#VALUE!</v>
      </c>
    </row>
    <row r="371" spans="1:11" x14ac:dyDescent="0.2">
      <c r="A371" t="s">
        <v>731</v>
      </c>
      <c r="B371">
        <v>264.68181818181802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0.61058100792285996</v>
      </c>
      <c r="I371">
        <v>51.627272727272697</v>
      </c>
      <c r="J371">
        <v>52.35</v>
      </c>
      <c r="K371">
        <f t="shared" si="5"/>
        <v>0.72272727272730464</v>
      </c>
    </row>
    <row r="372" spans="1:11" hidden="1" x14ac:dyDescent="0.2">
      <c r="A372" t="s">
        <v>1263</v>
      </c>
      <c r="B372" t="s">
        <v>16</v>
      </c>
      <c r="C372">
        <v>0</v>
      </c>
      <c r="D372">
        <v>0</v>
      </c>
      <c r="E372">
        <v>0</v>
      </c>
      <c r="F372">
        <v>0</v>
      </c>
      <c r="G372">
        <v>0</v>
      </c>
      <c r="H372" t="s">
        <v>16</v>
      </c>
      <c r="I372" t="s">
        <v>16</v>
      </c>
      <c r="J372" t="s">
        <v>16</v>
      </c>
      <c r="K372" t="e">
        <f t="shared" si="5"/>
        <v>#VALUE!</v>
      </c>
    </row>
    <row r="373" spans="1:11" hidden="1" x14ac:dyDescent="0.2">
      <c r="A373" t="s">
        <v>1262</v>
      </c>
      <c r="B373" t="s">
        <v>16</v>
      </c>
      <c r="C373">
        <v>0</v>
      </c>
      <c r="D373">
        <v>0</v>
      </c>
      <c r="E373">
        <v>0</v>
      </c>
      <c r="F373">
        <v>0</v>
      </c>
      <c r="G373">
        <v>0</v>
      </c>
      <c r="H373" t="s">
        <v>16</v>
      </c>
      <c r="I373" t="s">
        <v>16</v>
      </c>
      <c r="J373" t="s">
        <v>16</v>
      </c>
      <c r="K373" t="e">
        <f t="shared" si="5"/>
        <v>#VALUE!</v>
      </c>
    </row>
    <row r="374" spans="1:11" x14ac:dyDescent="0.2">
      <c r="A374" t="s">
        <v>531</v>
      </c>
      <c r="B374">
        <v>133.25909090909099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0.31498076857096402</v>
      </c>
      <c r="I374">
        <v>30.486363636363599</v>
      </c>
      <c r="J374">
        <v>29.95</v>
      </c>
      <c r="K374">
        <f t="shared" si="5"/>
        <v>-0.53636363636359974</v>
      </c>
    </row>
    <row r="375" spans="1:11" x14ac:dyDescent="0.2">
      <c r="A375" t="s">
        <v>85</v>
      </c>
      <c r="B375">
        <v>172.540909090909</v>
      </c>
      <c r="C375">
        <v>1</v>
      </c>
      <c r="D375">
        <v>0</v>
      </c>
      <c r="E375">
        <v>0</v>
      </c>
      <c r="F375">
        <v>0</v>
      </c>
      <c r="G375">
        <v>1</v>
      </c>
      <c r="H375">
        <v>0.451288213710064</v>
      </c>
      <c r="I375">
        <v>37.636363636363598</v>
      </c>
      <c r="J375">
        <v>38.450000000000003</v>
      </c>
      <c r="K375">
        <f t="shared" si="5"/>
        <v>0.81363636363640524</v>
      </c>
    </row>
    <row r="376" spans="1:11" x14ac:dyDescent="0.2">
      <c r="A376" t="s">
        <v>627</v>
      </c>
      <c r="B376">
        <v>226.77727272727299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2.63306102481374E-2</v>
      </c>
      <c r="I376">
        <v>52.5863636363636</v>
      </c>
      <c r="J376">
        <v>51.3125</v>
      </c>
      <c r="K376">
        <f t="shared" si="5"/>
        <v>-1.2738636363636004</v>
      </c>
    </row>
    <row r="377" spans="1:11" x14ac:dyDescent="0.2">
      <c r="A377" t="s">
        <v>445</v>
      </c>
      <c r="B377">
        <v>307.76363636363601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9.7607420822850399E-2</v>
      </c>
      <c r="I377">
        <v>79.359090909090895</v>
      </c>
      <c r="J377">
        <v>76.183333333333294</v>
      </c>
      <c r="K377">
        <f t="shared" si="5"/>
        <v>-3.1757575757576006</v>
      </c>
    </row>
    <row r="378" spans="1:11" hidden="1" x14ac:dyDescent="0.2">
      <c r="A378" t="s">
        <v>1261</v>
      </c>
      <c r="B378" t="s">
        <v>16</v>
      </c>
      <c r="C378">
        <v>0</v>
      </c>
      <c r="D378">
        <v>0</v>
      </c>
      <c r="E378">
        <v>0</v>
      </c>
      <c r="F378">
        <v>0</v>
      </c>
      <c r="G378">
        <v>0</v>
      </c>
      <c r="H378" t="s">
        <v>16</v>
      </c>
      <c r="I378" t="s">
        <v>16</v>
      </c>
      <c r="J378" t="s">
        <v>16</v>
      </c>
      <c r="K378" t="e">
        <f t="shared" si="5"/>
        <v>#VALUE!</v>
      </c>
    </row>
    <row r="379" spans="1:11" hidden="1" x14ac:dyDescent="0.2">
      <c r="A379" t="s">
        <v>1260</v>
      </c>
      <c r="B379" t="s">
        <v>16</v>
      </c>
      <c r="C379">
        <v>0</v>
      </c>
      <c r="D379">
        <v>0</v>
      </c>
      <c r="E379">
        <v>0</v>
      </c>
      <c r="F379">
        <v>0</v>
      </c>
      <c r="G379">
        <v>0</v>
      </c>
      <c r="H379" t="s">
        <v>16</v>
      </c>
      <c r="I379" t="s">
        <v>16</v>
      </c>
      <c r="J379" t="s">
        <v>16</v>
      </c>
      <c r="K379" t="e">
        <f t="shared" si="5"/>
        <v>#VALUE!</v>
      </c>
    </row>
    <row r="380" spans="1:11" x14ac:dyDescent="0.2">
      <c r="A380" t="s">
        <v>669</v>
      </c>
      <c r="B380">
        <v>314.10909090909098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0.107193620583515</v>
      </c>
      <c r="I380">
        <v>85.704545454545496</v>
      </c>
      <c r="J380">
        <v>82.1</v>
      </c>
      <c r="K380">
        <f t="shared" si="5"/>
        <v>-3.6045454545455016</v>
      </c>
    </row>
    <row r="381" spans="1:11" hidden="1" x14ac:dyDescent="0.2">
      <c r="A381" t="s">
        <v>1259</v>
      </c>
      <c r="B381" t="s">
        <v>16</v>
      </c>
      <c r="C381">
        <v>0</v>
      </c>
      <c r="D381">
        <v>0</v>
      </c>
      <c r="E381">
        <v>0</v>
      </c>
      <c r="F381">
        <v>0</v>
      </c>
      <c r="G381">
        <v>0</v>
      </c>
      <c r="H381" t="s">
        <v>16</v>
      </c>
      <c r="I381" t="s">
        <v>16</v>
      </c>
      <c r="J381" t="s">
        <v>16</v>
      </c>
      <c r="K381" t="e">
        <f t="shared" si="5"/>
        <v>#VALUE!</v>
      </c>
    </row>
    <row r="382" spans="1:11" hidden="1" x14ac:dyDescent="0.2">
      <c r="A382" t="s">
        <v>1258</v>
      </c>
      <c r="B382" t="s">
        <v>16</v>
      </c>
      <c r="C382">
        <v>0</v>
      </c>
      <c r="D382">
        <v>0</v>
      </c>
      <c r="E382">
        <v>0</v>
      </c>
      <c r="F382">
        <v>0</v>
      </c>
      <c r="G382">
        <v>0</v>
      </c>
      <c r="H382" t="s">
        <v>16</v>
      </c>
      <c r="I382" t="s">
        <v>16</v>
      </c>
      <c r="J382" t="s">
        <v>16</v>
      </c>
      <c r="K382" t="e">
        <f t="shared" si="5"/>
        <v>#VALUE!</v>
      </c>
    </row>
    <row r="383" spans="1:11" x14ac:dyDescent="0.2">
      <c r="A383" t="s">
        <v>34</v>
      </c>
      <c r="B383">
        <v>221.89090909090899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0.73431272767733802</v>
      </c>
      <c r="I383">
        <v>47.713636363636397</v>
      </c>
      <c r="J383">
        <v>48.35</v>
      </c>
      <c r="K383">
        <f t="shared" si="5"/>
        <v>0.63636363636360471</v>
      </c>
    </row>
    <row r="384" spans="1:11" x14ac:dyDescent="0.2">
      <c r="A384" t="s">
        <v>36</v>
      </c>
      <c r="B384">
        <v>294.05454545454501</v>
      </c>
      <c r="C384">
        <v>0</v>
      </c>
      <c r="D384">
        <v>1</v>
      </c>
      <c r="E384">
        <v>0</v>
      </c>
      <c r="F384">
        <v>0</v>
      </c>
      <c r="G384">
        <v>1</v>
      </c>
      <c r="H384">
        <v>0.29501156556799402</v>
      </c>
      <c r="I384">
        <v>70.545454545454504</v>
      </c>
      <c r="J384">
        <v>67.683333333333294</v>
      </c>
      <c r="K384">
        <f t="shared" si="5"/>
        <v>-2.8621212121212096</v>
      </c>
    </row>
    <row r="385" spans="1:11" hidden="1" x14ac:dyDescent="0.2">
      <c r="A385" t="s">
        <v>1257</v>
      </c>
      <c r="B385" t="s">
        <v>16</v>
      </c>
      <c r="C385">
        <v>0</v>
      </c>
      <c r="D385">
        <v>0</v>
      </c>
      <c r="E385">
        <v>0</v>
      </c>
      <c r="F385">
        <v>0</v>
      </c>
      <c r="G385">
        <v>0</v>
      </c>
      <c r="H385" t="s">
        <v>16</v>
      </c>
      <c r="I385" t="s">
        <v>16</v>
      </c>
      <c r="J385" t="s">
        <v>16</v>
      </c>
      <c r="K385" t="e">
        <f t="shared" si="5"/>
        <v>#VALUE!</v>
      </c>
    </row>
    <row r="386" spans="1:11" hidden="1" x14ac:dyDescent="0.2">
      <c r="A386" t="s">
        <v>1256</v>
      </c>
      <c r="B386">
        <v>406.933333333333</v>
      </c>
      <c r="C386">
        <v>0</v>
      </c>
      <c r="D386">
        <v>0</v>
      </c>
      <c r="E386">
        <v>0</v>
      </c>
      <c r="F386">
        <v>0</v>
      </c>
      <c r="G386">
        <v>0</v>
      </c>
      <c r="H386" t="s">
        <v>16</v>
      </c>
      <c r="I386">
        <v>113.666666666667</v>
      </c>
      <c r="J386" t="s">
        <v>16</v>
      </c>
      <c r="K386" t="e">
        <f t="shared" ref="K386:K449" si="6">J386-I386</f>
        <v>#VALUE!</v>
      </c>
    </row>
    <row r="387" spans="1:11" hidden="1" x14ac:dyDescent="0.2">
      <c r="A387" t="s">
        <v>1869</v>
      </c>
      <c r="B387" t="s">
        <v>16</v>
      </c>
      <c r="C387">
        <v>0</v>
      </c>
      <c r="D387">
        <v>0</v>
      </c>
      <c r="E387">
        <v>0</v>
      </c>
      <c r="F387">
        <v>0</v>
      </c>
      <c r="G387">
        <v>0</v>
      </c>
      <c r="H387" t="s">
        <v>16</v>
      </c>
      <c r="I387" t="s">
        <v>16</v>
      </c>
      <c r="J387" t="s">
        <v>16</v>
      </c>
      <c r="K387" t="e">
        <f t="shared" si="6"/>
        <v>#VALUE!</v>
      </c>
    </row>
    <row r="388" spans="1:11" hidden="1" x14ac:dyDescent="0.2">
      <c r="A388" t="s">
        <v>1868</v>
      </c>
      <c r="B388" t="s">
        <v>16</v>
      </c>
      <c r="C388">
        <v>0</v>
      </c>
      <c r="D388">
        <v>0</v>
      </c>
      <c r="E388">
        <v>0</v>
      </c>
      <c r="F388">
        <v>0</v>
      </c>
      <c r="G388">
        <v>0</v>
      </c>
      <c r="H388" t="s">
        <v>16</v>
      </c>
      <c r="I388" t="s">
        <v>16</v>
      </c>
      <c r="J388" t="s">
        <v>16</v>
      </c>
      <c r="K388" t="e">
        <f t="shared" si="6"/>
        <v>#VALUE!</v>
      </c>
    </row>
    <row r="389" spans="1:11" x14ac:dyDescent="0.2">
      <c r="A389" t="s">
        <v>38</v>
      </c>
      <c r="B389">
        <v>300.09545454545503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0.79421586480794804</v>
      </c>
      <c r="I389">
        <v>76.5772727272727</v>
      </c>
      <c r="J389">
        <v>75.599999999999994</v>
      </c>
      <c r="K389">
        <f t="shared" si="6"/>
        <v>-0.97727272727270531</v>
      </c>
    </row>
    <row r="390" spans="1:11" hidden="1" x14ac:dyDescent="0.2">
      <c r="A390" t="s">
        <v>1255</v>
      </c>
      <c r="B390" t="s">
        <v>16</v>
      </c>
      <c r="C390">
        <v>0</v>
      </c>
      <c r="D390">
        <v>0</v>
      </c>
      <c r="E390">
        <v>0</v>
      </c>
      <c r="F390">
        <v>0</v>
      </c>
      <c r="G390">
        <v>0</v>
      </c>
      <c r="H390" t="s">
        <v>16</v>
      </c>
      <c r="I390" t="s">
        <v>16</v>
      </c>
      <c r="J390" t="s">
        <v>16</v>
      </c>
      <c r="K390" t="e">
        <f t="shared" si="6"/>
        <v>#VALUE!</v>
      </c>
    </row>
    <row r="391" spans="1:11" hidden="1" x14ac:dyDescent="0.2">
      <c r="A391" t="s">
        <v>1254</v>
      </c>
      <c r="B391" t="s">
        <v>16</v>
      </c>
      <c r="C391">
        <v>0</v>
      </c>
      <c r="D391">
        <v>0</v>
      </c>
      <c r="E391">
        <v>0</v>
      </c>
      <c r="F391">
        <v>0</v>
      </c>
      <c r="G391">
        <v>0</v>
      </c>
      <c r="H391" t="s">
        <v>16</v>
      </c>
      <c r="I391" t="s">
        <v>16</v>
      </c>
      <c r="J391" t="s">
        <v>16</v>
      </c>
      <c r="K391" t="e">
        <f t="shared" si="6"/>
        <v>#VALUE!</v>
      </c>
    </row>
    <row r="392" spans="1:11" x14ac:dyDescent="0.2">
      <c r="A392" t="s">
        <v>516</v>
      </c>
      <c r="B392">
        <v>169.9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0.22158734925144999</v>
      </c>
      <c r="I392">
        <v>34.990909090909099</v>
      </c>
      <c r="J392">
        <v>34.200000000000003</v>
      </c>
      <c r="K392">
        <f t="shared" si="6"/>
        <v>-0.79090909090909634</v>
      </c>
    </row>
    <row r="393" spans="1:11" x14ac:dyDescent="0.2">
      <c r="A393" t="s">
        <v>749</v>
      </c>
      <c r="B393">
        <v>220.07272727272701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0.12511879889752001</v>
      </c>
      <c r="I393">
        <v>48.563636363636398</v>
      </c>
      <c r="J393">
        <v>47.337499999999999</v>
      </c>
      <c r="K393">
        <f t="shared" si="6"/>
        <v>-1.2261363636363996</v>
      </c>
    </row>
    <row r="394" spans="1:11" x14ac:dyDescent="0.2">
      <c r="A394" t="s">
        <v>634</v>
      </c>
      <c r="B394">
        <v>303.45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0.24501845403184999</v>
      </c>
      <c r="I394">
        <v>81.759090909090901</v>
      </c>
      <c r="J394">
        <v>84.133333333333297</v>
      </c>
      <c r="K394">
        <f t="shared" si="6"/>
        <v>2.3742424242423965</v>
      </c>
    </row>
    <row r="395" spans="1:11" hidden="1" x14ac:dyDescent="0.2">
      <c r="A395" t="s">
        <v>1253</v>
      </c>
      <c r="B395" t="s">
        <v>16</v>
      </c>
      <c r="C395">
        <v>0</v>
      </c>
      <c r="D395">
        <v>0</v>
      </c>
      <c r="E395">
        <v>0</v>
      </c>
      <c r="F395">
        <v>0</v>
      </c>
      <c r="G395">
        <v>0</v>
      </c>
      <c r="H395" t="s">
        <v>16</v>
      </c>
      <c r="I395" t="s">
        <v>16</v>
      </c>
      <c r="J395" t="s">
        <v>16</v>
      </c>
      <c r="K395" t="e">
        <f t="shared" si="6"/>
        <v>#VALUE!</v>
      </c>
    </row>
    <row r="396" spans="1:11" hidden="1" x14ac:dyDescent="0.2">
      <c r="A396" t="s">
        <v>1252</v>
      </c>
      <c r="B396" t="s">
        <v>16</v>
      </c>
      <c r="C396">
        <v>0</v>
      </c>
      <c r="D396">
        <v>0</v>
      </c>
      <c r="E396">
        <v>0</v>
      </c>
      <c r="F396">
        <v>0</v>
      </c>
      <c r="G396">
        <v>0</v>
      </c>
      <c r="H396" t="s">
        <v>16</v>
      </c>
      <c r="I396" t="s">
        <v>16</v>
      </c>
      <c r="J396" t="s">
        <v>16</v>
      </c>
      <c r="K396" t="e">
        <f t="shared" si="6"/>
        <v>#VALUE!</v>
      </c>
    </row>
    <row r="397" spans="1:11" x14ac:dyDescent="0.2">
      <c r="A397" t="s">
        <v>390</v>
      </c>
      <c r="B397">
        <v>298.93636363636398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0.24350993424313599</v>
      </c>
      <c r="I397">
        <v>77.240909090909099</v>
      </c>
      <c r="J397">
        <v>74.75</v>
      </c>
      <c r="K397">
        <f t="shared" si="6"/>
        <v>-2.4909090909090992</v>
      </c>
    </row>
    <row r="398" spans="1:11" hidden="1" x14ac:dyDescent="0.2">
      <c r="A398" t="s">
        <v>1251</v>
      </c>
      <c r="B398" t="s">
        <v>16</v>
      </c>
      <c r="C398">
        <v>0</v>
      </c>
      <c r="D398">
        <v>0</v>
      </c>
      <c r="E398">
        <v>0</v>
      </c>
      <c r="F398">
        <v>0</v>
      </c>
      <c r="G398">
        <v>0</v>
      </c>
      <c r="H398" t="s">
        <v>16</v>
      </c>
      <c r="I398" t="s">
        <v>16</v>
      </c>
      <c r="J398" t="s">
        <v>16</v>
      </c>
      <c r="K398" t="e">
        <f t="shared" si="6"/>
        <v>#VALUE!</v>
      </c>
    </row>
    <row r="399" spans="1:11" hidden="1" x14ac:dyDescent="0.2">
      <c r="A399" t="s">
        <v>1250</v>
      </c>
      <c r="B399" t="s">
        <v>16</v>
      </c>
      <c r="C399">
        <v>0</v>
      </c>
      <c r="D399">
        <v>0</v>
      </c>
      <c r="E399">
        <v>0</v>
      </c>
      <c r="F399">
        <v>0</v>
      </c>
      <c r="G399">
        <v>0</v>
      </c>
      <c r="H399" t="s">
        <v>16</v>
      </c>
      <c r="I399" t="s">
        <v>16</v>
      </c>
      <c r="J399" t="s">
        <v>16</v>
      </c>
      <c r="K399" t="e">
        <f t="shared" si="6"/>
        <v>#VALUE!</v>
      </c>
    </row>
    <row r="400" spans="1:11" x14ac:dyDescent="0.2">
      <c r="A400" t="s">
        <v>697</v>
      </c>
      <c r="B400">
        <v>217.78181818181801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4.8664850715499898E-2</v>
      </c>
      <c r="I400">
        <v>46.263636363636401</v>
      </c>
      <c r="J400">
        <v>45.05</v>
      </c>
      <c r="K400">
        <f t="shared" si="6"/>
        <v>-1.2136363636364038</v>
      </c>
    </row>
    <row r="401" spans="1:11" x14ac:dyDescent="0.2">
      <c r="A401" t="s">
        <v>628</v>
      </c>
      <c r="B401">
        <v>295.14090909090902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0.66788256194093298</v>
      </c>
      <c r="I401">
        <v>75.713636363636397</v>
      </c>
      <c r="J401">
        <v>74.900000000000006</v>
      </c>
      <c r="K401">
        <f t="shared" si="6"/>
        <v>-0.81363636363639102</v>
      </c>
    </row>
    <row r="402" spans="1:11" hidden="1" x14ac:dyDescent="0.2">
      <c r="A402" t="s">
        <v>1249</v>
      </c>
      <c r="B402" t="s">
        <v>16</v>
      </c>
      <c r="C402">
        <v>0</v>
      </c>
      <c r="D402">
        <v>0</v>
      </c>
      <c r="E402">
        <v>0</v>
      </c>
      <c r="F402">
        <v>0</v>
      </c>
      <c r="G402">
        <v>0</v>
      </c>
      <c r="H402" t="s">
        <v>16</v>
      </c>
      <c r="I402" t="s">
        <v>16</v>
      </c>
      <c r="J402" t="s">
        <v>16</v>
      </c>
      <c r="K402" t="e">
        <f t="shared" si="6"/>
        <v>#VALUE!</v>
      </c>
    </row>
    <row r="403" spans="1:11" hidden="1" x14ac:dyDescent="0.2">
      <c r="A403" t="s">
        <v>1248</v>
      </c>
      <c r="B403" t="s">
        <v>16</v>
      </c>
      <c r="C403">
        <v>0</v>
      </c>
      <c r="D403">
        <v>0</v>
      </c>
      <c r="E403">
        <v>0</v>
      </c>
      <c r="F403">
        <v>0</v>
      </c>
      <c r="G403">
        <v>0</v>
      </c>
      <c r="H403" t="s">
        <v>16</v>
      </c>
      <c r="I403" t="s">
        <v>16</v>
      </c>
      <c r="J403" t="s">
        <v>16</v>
      </c>
      <c r="K403" t="e">
        <f t="shared" si="6"/>
        <v>#VALUE!</v>
      </c>
    </row>
    <row r="404" spans="1:11" x14ac:dyDescent="0.2">
      <c r="A404" t="s">
        <v>493</v>
      </c>
      <c r="B404">
        <v>285.99090909090899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0.24995565806695899</v>
      </c>
      <c r="I404">
        <v>66.554545454545405</v>
      </c>
      <c r="J404">
        <v>65.033333333333303</v>
      </c>
      <c r="K404">
        <f t="shared" si="6"/>
        <v>-1.5212121212121019</v>
      </c>
    </row>
    <row r="405" spans="1:11" hidden="1" x14ac:dyDescent="0.2">
      <c r="A405" t="s">
        <v>1247</v>
      </c>
      <c r="B405">
        <v>407.33333333333297</v>
      </c>
      <c r="C405">
        <v>0</v>
      </c>
      <c r="D405">
        <v>0</v>
      </c>
      <c r="E405">
        <v>0</v>
      </c>
      <c r="F405">
        <v>0</v>
      </c>
      <c r="G405">
        <v>0</v>
      </c>
      <c r="H405" t="s">
        <v>16</v>
      </c>
      <c r="I405">
        <v>121.26666666666701</v>
      </c>
      <c r="J405" t="s">
        <v>16</v>
      </c>
      <c r="K405" t="e">
        <f t="shared" si="6"/>
        <v>#VALUE!</v>
      </c>
    </row>
    <row r="406" spans="1:11" hidden="1" x14ac:dyDescent="0.2">
      <c r="A406" t="s">
        <v>1858</v>
      </c>
      <c r="B406" t="s">
        <v>16</v>
      </c>
      <c r="C406">
        <v>0</v>
      </c>
      <c r="D406">
        <v>0</v>
      </c>
      <c r="E406">
        <v>0</v>
      </c>
      <c r="F406">
        <v>0</v>
      </c>
      <c r="G406">
        <v>0</v>
      </c>
      <c r="H406" t="s">
        <v>16</v>
      </c>
      <c r="I406" t="s">
        <v>16</v>
      </c>
      <c r="J406" t="s">
        <v>16</v>
      </c>
      <c r="K406" t="e">
        <f t="shared" si="6"/>
        <v>#VALUE!</v>
      </c>
    </row>
    <row r="407" spans="1:11" hidden="1" x14ac:dyDescent="0.2">
      <c r="A407" t="s">
        <v>1856</v>
      </c>
      <c r="B407" t="s">
        <v>16</v>
      </c>
      <c r="C407">
        <v>0</v>
      </c>
      <c r="D407">
        <v>0</v>
      </c>
      <c r="E407">
        <v>0</v>
      </c>
      <c r="F407">
        <v>0</v>
      </c>
      <c r="G407">
        <v>0</v>
      </c>
      <c r="H407" t="s">
        <v>16</v>
      </c>
      <c r="I407" t="s">
        <v>16</v>
      </c>
      <c r="J407" t="s">
        <v>16</v>
      </c>
      <c r="K407" t="e">
        <f t="shared" si="6"/>
        <v>#VALUE!</v>
      </c>
    </row>
    <row r="408" spans="1:11" hidden="1" x14ac:dyDescent="0.2">
      <c r="A408" t="s">
        <v>1246</v>
      </c>
      <c r="B408" t="s">
        <v>16</v>
      </c>
      <c r="C408">
        <v>0</v>
      </c>
      <c r="D408">
        <v>0</v>
      </c>
      <c r="E408">
        <v>0</v>
      </c>
      <c r="F408">
        <v>0</v>
      </c>
      <c r="G408">
        <v>0</v>
      </c>
      <c r="H408" t="s">
        <v>16</v>
      </c>
      <c r="I408" t="s">
        <v>16</v>
      </c>
      <c r="J408" t="s">
        <v>16</v>
      </c>
      <c r="K408" t="e">
        <f t="shared" si="6"/>
        <v>#VALUE!</v>
      </c>
    </row>
    <row r="409" spans="1:11" x14ac:dyDescent="0.2">
      <c r="A409" t="s">
        <v>544</v>
      </c>
      <c r="B409">
        <v>73.640909090909105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0.131015387561978</v>
      </c>
      <c r="I409">
        <v>16.7909090909091</v>
      </c>
      <c r="J409">
        <v>15.875</v>
      </c>
      <c r="K409">
        <f t="shared" si="6"/>
        <v>-0.91590909090909989</v>
      </c>
    </row>
    <row r="410" spans="1:11" x14ac:dyDescent="0.2">
      <c r="A410" t="s">
        <v>658</v>
      </c>
      <c r="B410">
        <v>102.440909090909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0.23455681252911001</v>
      </c>
      <c r="I410">
        <v>27.054545454545501</v>
      </c>
      <c r="J410">
        <v>26.1</v>
      </c>
      <c r="K410">
        <f t="shared" si="6"/>
        <v>-0.95454545454549944</v>
      </c>
    </row>
    <row r="411" spans="1:11" x14ac:dyDescent="0.2">
      <c r="A411" t="s">
        <v>654</v>
      </c>
      <c r="B411">
        <v>131.463636363636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0.74268290761903</v>
      </c>
      <c r="I411">
        <v>27.318181818181799</v>
      </c>
      <c r="J411">
        <v>27.487500000000001</v>
      </c>
      <c r="K411">
        <f t="shared" si="6"/>
        <v>0.16931818181820191</v>
      </c>
    </row>
    <row r="412" spans="1:11" x14ac:dyDescent="0.2">
      <c r="A412" t="s">
        <v>383</v>
      </c>
      <c r="B412">
        <v>178.540909090909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4.1523403795024103E-2</v>
      </c>
      <c r="I412">
        <v>45.4227272727273</v>
      </c>
      <c r="J412">
        <v>48.8</v>
      </c>
      <c r="K412">
        <f t="shared" si="6"/>
        <v>3.3772727272726968</v>
      </c>
    </row>
    <row r="413" spans="1:11" x14ac:dyDescent="0.2">
      <c r="A413" t="s">
        <v>40</v>
      </c>
      <c r="B413">
        <v>230.65</v>
      </c>
      <c r="C413">
        <v>4</v>
      </c>
      <c r="D413">
        <v>0</v>
      </c>
      <c r="E413">
        <v>0</v>
      </c>
      <c r="F413">
        <v>0</v>
      </c>
      <c r="G413">
        <v>4</v>
      </c>
      <c r="H413">
        <v>1.33221029378653E-2</v>
      </c>
      <c r="I413">
        <v>50.490909090909099</v>
      </c>
      <c r="J413">
        <v>55.3</v>
      </c>
      <c r="K413">
        <f t="shared" si="6"/>
        <v>4.809090909090898</v>
      </c>
    </row>
    <row r="414" spans="1:11" x14ac:dyDescent="0.2">
      <c r="A414" t="s">
        <v>455</v>
      </c>
      <c r="B414">
        <v>325.61111111111097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0.63635247192522104</v>
      </c>
      <c r="I414">
        <v>94.283333333333303</v>
      </c>
      <c r="J414">
        <v>92.06</v>
      </c>
      <c r="K414">
        <f t="shared" si="6"/>
        <v>-2.2233333333333007</v>
      </c>
    </row>
    <row r="415" spans="1:11" hidden="1" x14ac:dyDescent="0.2">
      <c r="A415" t="s">
        <v>1245</v>
      </c>
      <c r="B415" t="s">
        <v>16</v>
      </c>
      <c r="C415">
        <v>0</v>
      </c>
      <c r="D415">
        <v>0</v>
      </c>
      <c r="E415">
        <v>0</v>
      </c>
      <c r="F415">
        <v>0</v>
      </c>
      <c r="G415">
        <v>0</v>
      </c>
      <c r="H415" t="s">
        <v>16</v>
      </c>
      <c r="I415" t="s">
        <v>16</v>
      </c>
      <c r="J415" t="s">
        <v>16</v>
      </c>
      <c r="K415" t="e">
        <f t="shared" si="6"/>
        <v>#VALUE!</v>
      </c>
    </row>
    <row r="416" spans="1:11" hidden="1" x14ac:dyDescent="0.2">
      <c r="A416" t="s">
        <v>1244</v>
      </c>
      <c r="B416" t="s">
        <v>16</v>
      </c>
      <c r="C416">
        <v>0</v>
      </c>
      <c r="D416">
        <v>0</v>
      </c>
      <c r="E416">
        <v>0</v>
      </c>
      <c r="F416">
        <v>0</v>
      </c>
      <c r="G416">
        <v>0</v>
      </c>
      <c r="H416" t="s">
        <v>16</v>
      </c>
      <c r="I416" t="s">
        <v>16</v>
      </c>
      <c r="J416" t="s">
        <v>16</v>
      </c>
      <c r="K416" t="e">
        <f t="shared" si="6"/>
        <v>#VALUE!</v>
      </c>
    </row>
    <row r="417" spans="1:11" x14ac:dyDescent="0.2">
      <c r="A417" t="s">
        <v>462</v>
      </c>
      <c r="B417">
        <v>322.64210526315799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0.25813238897747798</v>
      </c>
      <c r="I417">
        <v>91.368421052631604</v>
      </c>
      <c r="J417">
        <v>87.38</v>
      </c>
      <c r="K417">
        <f t="shared" si="6"/>
        <v>-3.9884210526316082</v>
      </c>
    </row>
    <row r="418" spans="1:11" hidden="1" x14ac:dyDescent="0.2">
      <c r="A418" t="s">
        <v>1243</v>
      </c>
      <c r="B418" t="s">
        <v>16</v>
      </c>
      <c r="C418">
        <v>0</v>
      </c>
      <c r="D418">
        <v>0</v>
      </c>
      <c r="E418">
        <v>0</v>
      </c>
      <c r="F418">
        <v>0</v>
      </c>
      <c r="G418">
        <v>0</v>
      </c>
      <c r="H418" t="s">
        <v>16</v>
      </c>
      <c r="I418" t="s">
        <v>16</v>
      </c>
      <c r="J418" t="s">
        <v>16</v>
      </c>
      <c r="K418" t="e">
        <f t="shared" si="6"/>
        <v>#VALUE!</v>
      </c>
    </row>
    <row r="419" spans="1:11" hidden="1" x14ac:dyDescent="0.2">
      <c r="A419" t="s">
        <v>1242</v>
      </c>
      <c r="B419" t="s">
        <v>16</v>
      </c>
      <c r="C419">
        <v>0</v>
      </c>
      <c r="D419">
        <v>0</v>
      </c>
      <c r="E419">
        <v>0</v>
      </c>
      <c r="F419">
        <v>0</v>
      </c>
      <c r="G419">
        <v>0</v>
      </c>
      <c r="H419" t="s">
        <v>16</v>
      </c>
      <c r="I419" t="s">
        <v>16</v>
      </c>
      <c r="J419" t="s">
        <v>16</v>
      </c>
      <c r="K419" t="e">
        <f t="shared" si="6"/>
        <v>#VALUE!</v>
      </c>
    </row>
    <row r="420" spans="1:11" x14ac:dyDescent="0.2">
      <c r="A420" t="s">
        <v>88</v>
      </c>
      <c r="B420">
        <v>236.03181818181801</v>
      </c>
      <c r="C420">
        <v>1</v>
      </c>
      <c r="D420">
        <v>0</v>
      </c>
      <c r="E420">
        <v>0</v>
      </c>
      <c r="F420">
        <v>0</v>
      </c>
      <c r="G420">
        <v>1</v>
      </c>
      <c r="H420">
        <v>3.8145253843994698E-2</v>
      </c>
      <c r="I420">
        <v>55.881818181818197</v>
      </c>
      <c r="J420">
        <v>59.137500000000003</v>
      </c>
      <c r="K420">
        <f t="shared" si="6"/>
        <v>3.2556818181818059</v>
      </c>
    </row>
    <row r="421" spans="1:11" x14ac:dyDescent="0.2">
      <c r="A421" t="s">
        <v>268</v>
      </c>
      <c r="B421">
        <v>323.505263157895</v>
      </c>
      <c r="C421">
        <v>0</v>
      </c>
      <c r="D421">
        <v>0</v>
      </c>
      <c r="E421">
        <v>1</v>
      </c>
      <c r="F421">
        <v>0</v>
      </c>
      <c r="G421">
        <v>1</v>
      </c>
      <c r="H421">
        <v>0.380522850301662</v>
      </c>
      <c r="I421">
        <v>86.826315789473696</v>
      </c>
      <c r="J421">
        <v>90.325000000000003</v>
      </c>
      <c r="K421">
        <f t="shared" si="6"/>
        <v>3.4986842105263065</v>
      </c>
    </row>
    <row r="422" spans="1:11" hidden="1" x14ac:dyDescent="0.2">
      <c r="A422" t="s">
        <v>1241</v>
      </c>
      <c r="B422" t="s">
        <v>16</v>
      </c>
      <c r="C422">
        <v>0</v>
      </c>
      <c r="D422">
        <v>0</v>
      </c>
      <c r="E422">
        <v>0</v>
      </c>
      <c r="F422">
        <v>0</v>
      </c>
      <c r="G422">
        <v>0</v>
      </c>
      <c r="H422" t="s">
        <v>16</v>
      </c>
      <c r="I422" t="s">
        <v>16</v>
      </c>
      <c r="J422" t="s">
        <v>16</v>
      </c>
      <c r="K422" t="e">
        <f t="shared" si="6"/>
        <v>#VALUE!</v>
      </c>
    </row>
    <row r="423" spans="1:11" hidden="1" x14ac:dyDescent="0.2">
      <c r="A423" t="s">
        <v>1240</v>
      </c>
      <c r="B423" t="s">
        <v>16</v>
      </c>
      <c r="C423">
        <v>0</v>
      </c>
      <c r="D423">
        <v>0</v>
      </c>
      <c r="E423">
        <v>0</v>
      </c>
      <c r="F423">
        <v>0</v>
      </c>
      <c r="G423">
        <v>0</v>
      </c>
      <c r="H423" t="s">
        <v>16</v>
      </c>
      <c r="I423" t="s">
        <v>16</v>
      </c>
      <c r="J423" t="s">
        <v>16</v>
      </c>
      <c r="K423" t="e">
        <f t="shared" si="6"/>
        <v>#VALUE!</v>
      </c>
    </row>
    <row r="424" spans="1:11" hidden="1" x14ac:dyDescent="0.2">
      <c r="A424" t="s">
        <v>1239</v>
      </c>
      <c r="B424" t="s">
        <v>16</v>
      </c>
      <c r="C424">
        <v>0</v>
      </c>
      <c r="D424">
        <v>0</v>
      </c>
      <c r="E424">
        <v>0</v>
      </c>
      <c r="F424">
        <v>0</v>
      </c>
      <c r="G424">
        <v>0</v>
      </c>
      <c r="H424" t="s">
        <v>16</v>
      </c>
      <c r="I424" t="s">
        <v>16</v>
      </c>
      <c r="J424" t="s">
        <v>16</v>
      </c>
      <c r="K424" t="e">
        <f t="shared" si="6"/>
        <v>#VALUE!</v>
      </c>
    </row>
    <row r="425" spans="1:11" x14ac:dyDescent="0.2">
      <c r="A425" t="s">
        <v>724</v>
      </c>
      <c r="B425">
        <v>167.754545454545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0.18431309809406801</v>
      </c>
      <c r="I425">
        <v>34.618181818181803</v>
      </c>
      <c r="J425">
        <v>35.825000000000003</v>
      </c>
      <c r="K425">
        <f t="shared" si="6"/>
        <v>1.2068181818181998</v>
      </c>
    </row>
    <row r="426" spans="1:11" x14ac:dyDescent="0.2">
      <c r="A426" t="s">
        <v>624</v>
      </c>
      <c r="B426">
        <v>214.81363636363599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0.204603511921501</v>
      </c>
      <c r="I426">
        <v>45.4227272727273</v>
      </c>
      <c r="J426">
        <v>46.225000000000001</v>
      </c>
      <c r="K426">
        <f t="shared" si="6"/>
        <v>0.80227272727270105</v>
      </c>
    </row>
    <row r="427" spans="1:11" hidden="1" x14ac:dyDescent="0.2">
      <c r="A427" t="s">
        <v>1238</v>
      </c>
      <c r="B427" t="s">
        <v>16</v>
      </c>
      <c r="C427">
        <v>0</v>
      </c>
      <c r="D427">
        <v>0</v>
      </c>
      <c r="E427">
        <v>0</v>
      </c>
      <c r="F427">
        <v>0</v>
      </c>
      <c r="G427">
        <v>0</v>
      </c>
      <c r="H427" t="s">
        <v>16</v>
      </c>
      <c r="I427" t="s">
        <v>16</v>
      </c>
      <c r="J427" t="s">
        <v>16</v>
      </c>
      <c r="K427" t="e">
        <f t="shared" si="6"/>
        <v>#VALUE!</v>
      </c>
    </row>
    <row r="428" spans="1:11" hidden="1" x14ac:dyDescent="0.2">
      <c r="A428" t="s">
        <v>1237</v>
      </c>
      <c r="B428" t="s">
        <v>16</v>
      </c>
      <c r="C428">
        <v>0</v>
      </c>
      <c r="D428">
        <v>0</v>
      </c>
      <c r="E428">
        <v>0</v>
      </c>
      <c r="F428">
        <v>0</v>
      </c>
      <c r="G428">
        <v>0</v>
      </c>
      <c r="H428" t="s">
        <v>16</v>
      </c>
      <c r="I428" t="s">
        <v>16</v>
      </c>
      <c r="J428" t="s">
        <v>16</v>
      </c>
      <c r="K428" t="e">
        <f t="shared" si="6"/>
        <v>#VALUE!</v>
      </c>
    </row>
    <row r="429" spans="1:11" x14ac:dyDescent="0.2">
      <c r="A429" t="s">
        <v>315</v>
      </c>
      <c r="B429">
        <v>215.227272727273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0.53271814805134998</v>
      </c>
      <c r="I429">
        <v>45.8318181818182</v>
      </c>
      <c r="J429">
        <v>46.375</v>
      </c>
      <c r="K429">
        <f t="shared" si="6"/>
        <v>0.54318181818180022</v>
      </c>
    </row>
    <row r="430" spans="1:11" hidden="1" x14ac:dyDescent="0.2">
      <c r="A430" t="s">
        <v>1236</v>
      </c>
      <c r="B430" t="s">
        <v>16</v>
      </c>
      <c r="C430">
        <v>0</v>
      </c>
      <c r="D430">
        <v>0</v>
      </c>
      <c r="E430">
        <v>0</v>
      </c>
      <c r="F430">
        <v>0</v>
      </c>
      <c r="G430">
        <v>0</v>
      </c>
      <c r="H430" t="s">
        <v>16</v>
      </c>
      <c r="I430" t="s">
        <v>16</v>
      </c>
      <c r="J430" t="s">
        <v>16</v>
      </c>
      <c r="K430" t="e">
        <f t="shared" si="6"/>
        <v>#VALUE!</v>
      </c>
    </row>
    <row r="431" spans="1:11" hidden="1" x14ac:dyDescent="0.2">
      <c r="A431" t="s">
        <v>1235</v>
      </c>
      <c r="B431" t="s">
        <v>16</v>
      </c>
      <c r="C431">
        <v>0</v>
      </c>
      <c r="D431">
        <v>0</v>
      </c>
      <c r="E431">
        <v>0</v>
      </c>
      <c r="F431">
        <v>0</v>
      </c>
      <c r="G431">
        <v>0</v>
      </c>
      <c r="H431" t="s">
        <v>16</v>
      </c>
      <c r="I431" t="s">
        <v>16</v>
      </c>
      <c r="J431" t="s">
        <v>16</v>
      </c>
      <c r="K431" t="e">
        <f t="shared" si="6"/>
        <v>#VALUE!</v>
      </c>
    </row>
    <row r="432" spans="1:11" x14ac:dyDescent="0.2">
      <c r="A432" t="s">
        <v>678</v>
      </c>
      <c r="B432">
        <v>132.559090909091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0.96032068922940195</v>
      </c>
      <c r="I432">
        <v>28.409090909090899</v>
      </c>
      <c r="J432">
        <v>28.425000000000001</v>
      </c>
      <c r="K432">
        <f t="shared" si="6"/>
        <v>1.5909090909101309E-2</v>
      </c>
    </row>
    <row r="433" spans="1:11" x14ac:dyDescent="0.2">
      <c r="A433" t="s">
        <v>611</v>
      </c>
      <c r="B433">
        <v>169.713636363636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0.32506724829165501</v>
      </c>
      <c r="I433">
        <v>35.486363636363599</v>
      </c>
      <c r="J433">
        <v>36.174999999999997</v>
      </c>
      <c r="K433">
        <f t="shared" si="6"/>
        <v>0.68863636363639813</v>
      </c>
    </row>
    <row r="434" spans="1:11" x14ac:dyDescent="0.2">
      <c r="A434" t="s">
        <v>439</v>
      </c>
      <c r="B434">
        <v>222.05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0.484594399684669</v>
      </c>
      <c r="I434">
        <v>50.695454545454503</v>
      </c>
      <c r="J434">
        <v>50.25</v>
      </c>
      <c r="K434">
        <f t="shared" si="6"/>
        <v>-0.44545454545450269</v>
      </c>
    </row>
    <row r="435" spans="1:11" x14ac:dyDescent="0.2">
      <c r="A435" t="s">
        <v>513</v>
      </c>
      <c r="B435">
        <v>314.38095238095201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3.2239840728884799E-2</v>
      </c>
      <c r="I435">
        <v>90.8857142857143</v>
      </c>
      <c r="J435">
        <v>88.1</v>
      </c>
      <c r="K435">
        <f t="shared" si="6"/>
        <v>-2.785714285714306</v>
      </c>
    </row>
    <row r="436" spans="1:11" hidden="1" x14ac:dyDescent="0.2">
      <c r="A436" t="s">
        <v>1234</v>
      </c>
      <c r="B436" t="s">
        <v>16</v>
      </c>
      <c r="C436">
        <v>0</v>
      </c>
      <c r="D436">
        <v>0</v>
      </c>
      <c r="E436">
        <v>0</v>
      </c>
      <c r="F436">
        <v>0</v>
      </c>
      <c r="G436">
        <v>0</v>
      </c>
      <c r="H436" t="s">
        <v>16</v>
      </c>
      <c r="I436" t="s">
        <v>16</v>
      </c>
      <c r="J436" t="s">
        <v>16</v>
      </c>
      <c r="K436" t="e">
        <f t="shared" si="6"/>
        <v>#VALUE!</v>
      </c>
    </row>
    <row r="437" spans="1:11" hidden="1" x14ac:dyDescent="0.2">
      <c r="A437" t="s">
        <v>1233</v>
      </c>
      <c r="B437" t="s">
        <v>16</v>
      </c>
      <c r="C437">
        <v>0</v>
      </c>
      <c r="D437">
        <v>0</v>
      </c>
      <c r="E437">
        <v>0</v>
      </c>
      <c r="F437">
        <v>0</v>
      </c>
      <c r="G437">
        <v>0</v>
      </c>
      <c r="H437" t="s">
        <v>16</v>
      </c>
      <c r="I437" t="s">
        <v>16</v>
      </c>
      <c r="J437" t="s">
        <v>16</v>
      </c>
      <c r="K437" t="e">
        <f t="shared" si="6"/>
        <v>#VALUE!</v>
      </c>
    </row>
    <row r="438" spans="1:11" x14ac:dyDescent="0.2">
      <c r="A438" t="s">
        <v>690</v>
      </c>
      <c r="B438">
        <v>286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4.04699184441265E-2</v>
      </c>
      <c r="I438">
        <v>62.3</v>
      </c>
      <c r="J438">
        <v>60.316666666666698</v>
      </c>
      <c r="K438">
        <f t="shared" si="6"/>
        <v>-1.9833333333332988</v>
      </c>
    </row>
    <row r="439" spans="1:11" hidden="1" x14ac:dyDescent="0.2">
      <c r="A439" t="s">
        <v>1232</v>
      </c>
      <c r="B439" t="s">
        <v>16</v>
      </c>
      <c r="C439">
        <v>0</v>
      </c>
      <c r="D439">
        <v>0</v>
      </c>
      <c r="E439">
        <v>0</v>
      </c>
      <c r="F439">
        <v>0</v>
      </c>
      <c r="G439">
        <v>0</v>
      </c>
      <c r="H439" t="s">
        <v>16</v>
      </c>
      <c r="I439" t="s">
        <v>16</v>
      </c>
      <c r="J439" t="s">
        <v>16</v>
      </c>
      <c r="K439" t="e">
        <f t="shared" si="6"/>
        <v>#VALUE!</v>
      </c>
    </row>
    <row r="440" spans="1:11" hidden="1" x14ac:dyDescent="0.2">
      <c r="A440" t="s">
        <v>1231</v>
      </c>
      <c r="B440">
        <v>373.02</v>
      </c>
      <c r="C440">
        <v>0</v>
      </c>
      <c r="D440">
        <v>0</v>
      </c>
      <c r="E440">
        <v>0</v>
      </c>
      <c r="F440">
        <v>0</v>
      </c>
      <c r="G440">
        <v>0</v>
      </c>
      <c r="H440" t="s">
        <v>16</v>
      </c>
      <c r="I440">
        <v>87.1</v>
      </c>
      <c r="J440" t="s">
        <v>16</v>
      </c>
      <c r="K440" t="e">
        <f t="shared" si="6"/>
        <v>#VALUE!</v>
      </c>
    </row>
    <row r="441" spans="1:11" hidden="1" x14ac:dyDescent="0.2">
      <c r="A441" t="s">
        <v>1846</v>
      </c>
      <c r="B441" t="s">
        <v>16</v>
      </c>
      <c r="C441">
        <v>0</v>
      </c>
      <c r="D441">
        <v>0</v>
      </c>
      <c r="E441">
        <v>0</v>
      </c>
      <c r="F441">
        <v>0</v>
      </c>
      <c r="G441">
        <v>0</v>
      </c>
      <c r="H441" t="s">
        <v>16</v>
      </c>
      <c r="I441" t="s">
        <v>16</v>
      </c>
      <c r="J441" t="s">
        <v>16</v>
      </c>
      <c r="K441" t="e">
        <f t="shared" si="6"/>
        <v>#VALUE!</v>
      </c>
    </row>
    <row r="442" spans="1:11" hidden="1" x14ac:dyDescent="0.2">
      <c r="A442" t="s">
        <v>1844</v>
      </c>
      <c r="B442" t="s">
        <v>16</v>
      </c>
      <c r="C442">
        <v>0</v>
      </c>
      <c r="D442">
        <v>0</v>
      </c>
      <c r="E442">
        <v>0</v>
      </c>
      <c r="F442">
        <v>0</v>
      </c>
      <c r="G442">
        <v>0</v>
      </c>
      <c r="H442" t="s">
        <v>16</v>
      </c>
      <c r="I442" t="s">
        <v>16</v>
      </c>
      <c r="J442" t="s">
        <v>16</v>
      </c>
      <c r="K442" t="e">
        <f t="shared" si="6"/>
        <v>#VALUE!</v>
      </c>
    </row>
    <row r="443" spans="1:11" x14ac:dyDescent="0.2">
      <c r="A443" t="s">
        <v>655</v>
      </c>
      <c r="B443">
        <v>221.47272727272701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0.25833827159256501</v>
      </c>
      <c r="I443">
        <v>50.136363636363598</v>
      </c>
      <c r="J443">
        <v>49.5</v>
      </c>
      <c r="K443">
        <f t="shared" si="6"/>
        <v>-0.63636363636359761</v>
      </c>
    </row>
    <row r="444" spans="1:11" hidden="1" x14ac:dyDescent="0.2">
      <c r="A444" t="s">
        <v>1230</v>
      </c>
      <c r="B444" t="s">
        <v>16</v>
      </c>
      <c r="C444">
        <v>0</v>
      </c>
      <c r="D444">
        <v>0</v>
      </c>
      <c r="E444">
        <v>0</v>
      </c>
      <c r="F444">
        <v>0</v>
      </c>
      <c r="G444">
        <v>0</v>
      </c>
      <c r="H444" t="s">
        <v>16</v>
      </c>
      <c r="I444" t="s">
        <v>16</v>
      </c>
      <c r="J444" t="s">
        <v>16</v>
      </c>
      <c r="K444" t="e">
        <f t="shared" si="6"/>
        <v>#VALUE!</v>
      </c>
    </row>
    <row r="445" spans="1:11" hidden="1" x14ac:dyDescent="0.2">
      <c r="A445" t="s">
        <v>1229</v>
      </c>
      <c r="B445" t="s">
        <v>16</v>
      </c>
      <c r="C445">
        <v>0</v>
      </c>
      <c r="D445">
        <v>0</v>
      </c>
      <c r="E445">
        <v>0</v>
      </c>
      <c r="F445">
        <v>0</v>
      </c>
      <c r="G445">
        <v>0</v>
      </c>
      <c r="H445" t="s">
        <v>16</v>
      </c>
      <c r="I445" t="s">
        <v>16</v>
      </c>
      <c r="J445" t="s">
        <v>16</v>
      </c>
      <c r="K445" t="e">
        <f t="shared" si="6"/>
        <v>#VALUE!</v>
      </c>
    </row>
    <row r="446" spans="1:11" x14ac:dyDescent="0.2">
      <c r="A446" t="s">
        <v>464</v>
      </c>
      <c r="B446">
        <v>170.404545454545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0.74633495790314797</v>
      </c>
      <c r="I446">
        <v>36.181818181818201</v>
      </c>
      <c r="J446">
        <v>35.9</v>
      </c>
      <c r="K446">
        <f t="shared" si="6"/>
        <v>-0.28181818181820262</v>
      </c>
    </row>
    <row r="447" spans="1:11" x14ac:dyDescent="0.2">
      <c r="A447" t="s">
        <v>686</v>
      </c>
      <c r="B447">
        <v>226.922727272727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0.14833376695802999</v>
      </c>
      <c r="I447">
        <v>54.895454545454498</v>
      </c>
      <c r="J447">
        <v>55.95</v>
      </c>
      <c r="K447">
        <f t="shared" si="6"/>
        <v>1.0545454545455044</v>
      </c>
    </row>
    <row r="448" spans="1:11" hidden="1" x14ac:dyDescent="0.2">
      <c r="A448" t="s">
        <v>1228</v>
      </c>
      <c r="B448" t="s">
        <v>16</v>
      </c>
      <c r="C448">
        <v>0</v>
      </c>
      <c r="D448">
        <v>0</v>
      </c>
      <c r="E448">
        <v>0</v>
      </c>
      <c r="F448">
        <v>0</v>
      </c>
      <c r="G448">
        <v>0</v>
      </c>
      <c r="H448" t="s">
        <v>16</v>
      </c>
      <c r="I448" t="s">
        <v>16</v>
      </c>
      <c r="J448" t="s">
        <v>16</v>
      </c>
      <c r="K448" t="e">
        <f t="shared" si="6"/>
        <v>#VALUE!</v>
      </c>
    </row>
    <row r="449" spans="1:11" hidden="1" x14ac:dyDescent="0.2">
      <c r="A449" t="s">
        <v>1227</v>
      </c>
      <c r="B449" t="s">
        <v>16</v>
      </c>
      <c r="C449">
        <v>0</v>
      </c>
      <c r="D449">
        <v>0</v>
      </c>
      <c r="E449">
        <v>0</v>
      </c>
      <c r="F449">
        <v>0</v>
      </c>
      <c r="G449">
        <v>0</v>
      </c>
      <c r="H449" t="s">
        <v>16</v>
      </c>
      <c r="I449" t="s">
        <v>16</v>
      </c>
      <c r="J449" t="s">
        <v>16</v>
      </c>
      <c r="K449" t="e">
        <f t="shared" si="6"/>
        <v>#VALUE!</v>
      </c>
    </row>
    <row r="450" spans="1:11" x14ac:dyDescent="0.2">
      <c r="A450" t="s">
        <v>617</v>
      </c>
      <c r="B450">
        <v>220.53181818181801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0.49700010844013798</v>
      </c>
      <c r="I450">
        <v>48.5</v>
      </c>
      <c r="J450">
        <v>49.1</v>
      </c>
      <c r="K450">
        <f t="shared" ref="K450:K513" si="7">J450-I450</f>
        <v>0.60000000000000142</v>
      </c>
    </row>
    <row r="451" spans="1:11" hidden="1" x14ac:dyDescent="0.2">
      <c r="A451" t="s">
        <v>1226</v>
      </c>
      <c r="B451" t="s">
        <v>16</v>
      </c>
      <c r="C451">
        <v>0</v>
      </c>
      <c r="D451">
        <v>0</v>
      </c>
      <c r="E451">
        <v>0</v>
      </c>
      <c r="F451">
        <v>0</v>
      </c>
      <c r="G451">
        <v>0</v>
      </c>
      <c r="H451" t="s">
        <v>16</v>
      </c>
      <c r="I451" t="s">
        <v>16</v>
      </c>
      <c r="J451" t="s">
        <v>16</v>
      </c>
      <c r="K451" t="e">
        <f t="shared" si="7"/>
        <v>#VALUE!</v>
      </c>
    </row>
    <row r="452" spans="1:11" hidden="1" x14ac:dyDescent="0.2">
      <c r="A452" t="s">
        <v>1225</v>
      </c>
      <c r="B452" t="s">
        <v>16</v>
      </c>
      <c r="C452">
        <v>0</v>
      </c>
      <c r="D452">
        <v>0</v>
      </c>
      <c r="E452">
        <v>0</v>
      </c>
      <c r="F452">
        <v>0</v>
      </c>
      <c r="G452">
        <v>0</v>
      </c>
      <c r="H452" t="s">
        <v>16</v>
      </c>
      <c r="I452" t="s">
        <v>16</v>
      </c>
      <c r="J452" t="s">
        <v>16</v>
      </c>
      <c r="K452" t="e">
        <f t="shared" si="7"/>
        <v>#VALUE!</v>
      </c>
    </row>
    <row r="453" spans="1:11" x14ac:dyDescent="0.2">
      <c r="A453" t="s">
        <v>119</v>
      </c>
      <c r="B453">
        <v>103.704545454545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0.16834670298351401</v>
      </c>
      <c r="I453">
        <v>28.3272727272727</v>
      </c>
      <c r="J453">
        <v>27.287500000000001</v>
      </c>
      <c r="K453">
        <f t="shared" si="7"/>
        <v>-1.0397727272726982</v>
      </c>
    </row>
    <row r="454" spans="1:11" x14ac:dyDescent="0.2">
      <c r="A454" t="s">
        <v>492</v>
      </c>
      <c r="B454">
        <v>133.64090909090899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0.44819063632329398</v>
      </c>
      <c r="I454">
        <v>28.2136363636364</v>
      </c>
      <c r="J454">
        <v>28.662500000000001</v>
      </c>
      <c r="K454">
        <f t="shared" si="7"/>
        <v>0.44886363636360116</v>
      </c>
    </row>
    <row r="455" spans="1:11" x14ac:dyDescent="0.2">
      <c r="A455" t="s">
        <v>177</v>
      </c>
      <c r="B455">
        <v>174.995454545455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1.48784569021304E-2</v>
      </c>
      <c r="I455">
        <v>39.704545454545503</v>
      </c>
      <c r="J455">
        <v>41.725000000000001</v>
      </c>
      <c r="K455">
        <f t="shared" si="7"/>
        <v>2.0204545454544984</v>
      </c>
    </row>
    <row r="456" spans="1:11" x14ac:dyDescent="0.2">
      <c r="A456" t="s">
        <v>709</v>
      </c>
      <c r="B456">
        <v>232.62727272727301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0.86788786552174502</v>
      </c>
      <c r="I456">
        <v>56</v>
      </c>
      <c r="J456">
        <v>55.825000000000003</v>
      </c>
      <c r="K456">
        <f t="shared" si="7"/>
        <v>-0.17499999999999716</v>
      </c>
    </row>
    <row r="457" spans="1:11" hidden="1" x14ac:dyDescent="0.2">
      <c r="A457" t="s">
        <v>1224</v>
      </c>
      <c r="B457" t="s">
        <v>16</v>
      </c>
      <c r="C457">
        <v>0</v>
      </c>
      <c r="D457">
        <v>0</v>
      </c>
      <c r="E457">
        <v>0</v>
      </c>
      <c r="F457">
        <v>0</v>
      </c>
      <c r="G457">
        <v>0</v>
      </c>
      <c r="H457" t="s">
        <v>16</v>
      </c>
      <c r="I457" t="s">
        <v>16</v>
      </c>
      <c r="J457" t="s">
        <v>16</v>
      </c>
      <c r="K457" t="e">
        <f t="shared" si="7"/>
        <v>#VALUE!</v>
      </c>
    </row>
    <row r="458" spans="1:11" hidden="1" x14ac:dyDescent="0.2">
      <c r="A458" t="s">
        <v>1223</v>
      </c>
      <c r="B458" t="s">
        <v>16</v>
      </c>
      <c r="C458">
        <v>0</v>
      </c>
      <c r="D458">
        <v>0</v>
      </c>
      <c r="E458">
        <v>0</v>
      </c>
      <c r="F458">
        <v>0</v>
      </c>
      <c r="G458">
        <v>0</v>
      </c>
      <c r="H458" t="s">
        <v>16</v>
      </c>
      <c r="I458" t="s">
        <v>16</v>
      </c>
      <c r="J458" t="s">
        <v>16</v>
      </c>
      <c r="K458" t="e">
        <f t="shared" si="7"/>
        <v>#VALUE!</v>
      </c>
    </row>
    <row r="459" spans="1:11" x14ac:dyDescent="0.2">
      <c r="A459" t="s">
        <v>705</v>
      </c>
      <c r="B459">
        <v>226.286363636364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0.75893599899930797</v>
      </c>
      <c r="I459">
        <v>49.654545454545499</v>
      </c>
      <c r="J459">
        <v>49.462499999999999</v>
      </c>
      <c r="K459">
        <f t="shared" si="7"/>
        <v>-0.19204545454550015</v>
      </c>
    </row>
    <row r="460" spans="1:11" hidden="1" x14ac:dyDescent="0.2">
      <c r="A460" t="s">
        <v>1222</v>
      </c>
      <c r="B460" t="s">
        <v>16</v>
      </c>
      <c r="C460">
        <v>0</v>
      </c>
      <c r="D460">
        <v>0</v>
      </c>
      <c r="E460">
        <v>0</v>
      </c>
      <c r="F460">
        <v>0</v>
      </c>
      <c r="G460">
        <v>0</v>
      </c>
      <c r="H460" t="s">
        <v>16</v>
      </c>
      <c r="I460" t="s">
        <v>16</v>
      </c>
      <c r="J460" t="s">
        <v>16</v>
      </c>
      <c r="K460" t="e">
        <f t="shared" si="7"/>
        <v>#VALUE!</v>
      </c>
    </row>
    <row r="461" spans="1:11" hidden="1" x14ac:dyDescent="0.2">
      <c r="A461" t="s">
        <v>1221</v>
      </c>
      <c r="B461" t="s">
        <v>16</v>
      </c>
      <c r="C461">
        <v>0</v>
      </c>
      <c r="D461">
        <v>0</v>
      </c>
      <c r="E461">
        <v>0</v>
      </c>
      <c r="F461">
        <v>0</v>
      </c>
      <c r="G461">
        <v>0</v>
      </c>
      <c r="H461" t="s">
        <v>16</v>
      </c>
      <c r="I461" t="s">
        <v>16</v>
      </c>
      <c r="J461" t="s">
        <v>16</v>
      </c>
      <c r="K461" t="e">
        <f t="shared" si="7"/>
        <v>#VALUE!</v>
      </c>
    </row>
    <row r="462" spans="1:11" hidden="1" x14ac:dyDescent="0.2">
      <c r="A462" t="s">
        <v>1837</v>
      </c>
      <c r="B462" t="s">
        <v>16</v>
      </c>
      <c r="C462">
        <v>0</v>
      </c>
      <c r="D462">
        <v>0</v>
      </c>
      <c r="E462">
        <v>0</v>
      </c>
      <c r="F462">
        <v>0</v>
      </c>
      <c r="G462">
        <v>0</v>
      </c>
      <c r="H462" t="s">
        <v>16</v>
      </c>
      <c r="I462" t="s">
        <v>16</v>
      </c>
      <c r="J462" t="s">
        <v>16</v>
      </c>
      <c r="K462" t="e">
        <f t="shared" si="7"/>
        <v>#VALUE!</v>
      </c>
    </row>
    <row r="463" spans="1:11" hidden="1" x14ac:dyDescent="0.2">
      <c r="A463" t="s">
        <v>1835</v>
      </c>
      <c r="B463" t="s">
        <v>16</v>
      </c>
      <c r="C463">
        <v>0</v>
      </c>
      <c r="D463">
        <v>0</v>
      </c>
      <c r="E463">
        <v>0</v>
      </c>
      <c r="F463">
        <v>0</v>
      </c>
      <c r="G463">
        <v>0</v>
      </c>
      <c r="H463" t="s">
        <v>16</v>
      </c>
      <c r="I463" t="s">
        <v>16</v>
      </c>
      <c r="J463" t="s">
        <v>16</v>
      </c>
      <c r="K463" t="e">
        <f t="shared" si="7"/>
        <v>#VALUE!</v>
      </c>
    </row>
    <row r="464" spans="1:11" x14ac:dyDescent="0.2">
      <c r="A464" t="s">
        <v>220</v>
      </c>
      <c r="B464">
        <v>176.64545454545501</v>
      </c>
      <c r="C464">
        <v>0</v>
      </c>
      <c r="D464">
        <v>1</v>
      </c>
      <c r="E464">
        <v>0</v>
      </c>
      <c r="F464">
        <v>0</v>
      </c>
      <c r="G464">
        <v>1</v>
      </c>
      <c r="H464">
        <v>0.89163819438627401</v>
      </c>
      <c r="I464">
        <v>41.359090909090902</v>
      </c>
      <c r="J464">
        <v>41.212499999999999</v>
      </c>
      <c r="K464">
        <f t="shared" si="7"/>
        <v>-0.14659090909090366</v>
      </c>
    </row>
    <row r="465" spans="1:11" x14ac:dyDescent="0.2">
      <c r="A465" t="s">
        <v>222</v>
      </c>
      <c r="B465">
        <v>233.93636363636401</v>
      </c>
      <c r="C465">
        <v>1</v>
      </c>
      <c r="D465">
        <v>0</v>
      </c>
      <c r="E465">
        <v>0</v>
      </c>
      <c r="F465">
        <v>0</v>
      </c>
      <c r="G465">
        <v>1</v>
      </c>
      <c r="H465">
        <v>0.70229055985211097</v>
      </c>
      <c r="I465">
        <v>55.636363636363598</v>
      </c>
      <c r="J465">
        <v>56.225000000000001</v>
      </c>
      <c r="K465">
        <f t="shared" si="7"/>
        <v>0.58863636363640381</v>
      </c>
    </row>
    <row r="466" spans="1:11" hidden="1" x14ac:dyDescent="0.2">
      <c r="A466" t="s">
        <v>1220</v>
      </c>
      <c r="B466" t="s">
        <v>16</v>
      </c>
      <c r="C466">
        <v>0</v>
      </c>
      <c r="D466">
        <v>0</v>
      </c>
      <c r="E466">
        <v>0</v>
      </c>
      <c r="F466">
        <v>0</v>
      </c>
      <c r="G466">
        <v>0</v>
      </c>
      <c r="H466" t="s">
        <v>16</v>
      </c>
      <c r="I466" t="s">
        <v>16</v>
      </c>
      <c r="J466" t="s">
        <v>16</v>
      </c>
      <c r="K466" t="e">
        <f t="shared" si="7"/>
        <v>#VALUE!</v>
      </c>
    </row>
    <row r="467" spans="1:11" hidden="1" x14ac:dyDescent="0.2">
      <c r="A467" t="s">
        <v>1219</v>
      </c>
      <c r="B467" t="s">
        <v>16</v>
      </c>
      <c r="C467">
        <v>0</v>
      </c>
      <c r="D467">
        <v>0</v>
      </c>
      <c r="E467">
        <v>0</v>
      </c>
      <c r="F467">
        <v>0</v>
      </c>
      <c r="G467">
        <v>0</v>
      </c>
      <c r="H467" t="s">
        <v>16</v>
      </c>
      <c r="I467" t="s">
        <v>16</v>
      </c>
      <c r="J467" t="s">
        <v>16</v>
      </c>
      <c r="K467" t="e">
        <f t="shared" si="7"/>
        <v>#VALUE!</v>
      </c>
    </row>
    <row r="468" spans="1:11" x14ac:dyDescent="0.2">
      <c r="A468" t="s">
        <v>224</v>
      </c>
      <c r="B468">
        <v>234.81363636363599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0.23073197411329899</v>
      </c>
      <c r="I468">
        <v>56.509090909090901</v>
      </c>
      <c r="J468">
        <v>58.412500000000001</v>
      </c>
      <c r="K468">
        <f t="shared" si="7"/>
        <v>1.9034090909091006</v>
      </c>
    </row>
    <row r="469" spans="1:11" hidden="1" x14ac:dyDescent="0.2">
      <c r="A469" t="s">
        <v>1218</v>
      </c>
      <c r="B469" t="s">
        <v>16</v>
      </c>
      <c r="C469">
        <v>0</v>
      </c>
      <c r="D469">
        <v>0</v>
      </c>
      <c r="E469">
        <v>0</v>
      </c>
      <c r="F469">
        <v>0</v>
      </c>
      <c r="G469">
        <v>0</v>
      </c>
      <c r="H469" t="s">
        <v>16</v>
      </c>
      <c r="I469" t="s">
        <v>16</v>
      </c>
      <c r="J469" t="s">
        <v>16</v>
      </c>
      <c r="K469" t="e">
        <f t="shared" si="7"/>
        <v>#VALUE!</v>
      </c>
    </row>
    <row r="470" spans="1:11" hidden="1" x14ac:dyDescent="0.2">
      <c r="A470" t="s">
        <v>1217</v>
      </c>
      <c r="B470" t="s">
        <v>16</v>
      </c>
      <c r="C470">
        <v>0</v>
      </c>
      <c r="D470">
        <v>0</v>
      </c>
      <c r="E470">
        <v>0</v>
      </c>
      <c r="F470">
        <v>0</v>
      </c>
      <c r="G470">
        <v>0</v>
      </c>
      <c r="H470" t="s">
        <v>16</v>
      </c>
      <c r="I470" t="s">
        <v>16</v>
      </c>
      <c r="J470" t="s">
        <v>16</v>
      </c>
      <c r="K470" t="e">
        <f t="shared" si="7"/>
        <v>#VALUE!</v>
      </c>
    </row>
    <row r="471" spans="1:11" x14ac:dyDescent="0.2">
      <c r="A471" t="s">
        <v>495</v>
      </c>
      <c r="B471">
        <v>134.33636363636401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0.57982591506752701</v>
      </c>
      <c r="I471">
        <v>28.909090909090899</v>
      </c>
      <c r="J471">
        <v>28.65</v>
      </c>
      <c r="K471">
        <f t="shared" si="7"/>
        <v>-0.25909090909090082</v>
      </c>
    </row>
    <row r="472" spans="1:11" x14ac:dyDescent="0.2">
      <c r="A472" t="s">
        <v>444</v>
      </c>
      <c r="B472">
        <v>173.790909090909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0.15830644233057101</v>
      </c>
      <c r="I472">
        <v>37.781818181818203</v>
      </c>
      <c r="J472">
        <v>38.712499999999999</v>
      </c>
      <c r="K472">
        <f t="shared" si="7"/>
        <v>0.93068181818179596</v>
      </c>
    </row>
    <row r="473" spans="1:11" x14ac:dyDescent="0.2">
      <c r="A473" t="s">
        <v>687</v>
      </c>
      <c r="B473">
        <v>230.12272727272699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0.71494738780771006</v>
      </c>
      <c r="I473">
        <v>54.722727272727298</v>
      </c>
      <c r="J473">
        <v>55.137500000000003</v>
      </c>
      <c r="K473">
        <f t="shared" si="7"/>
        <v>0.41477272727270531</v>
      </c>
    </row>
    <row r="474" spans="1:11" hidden="1" x14ac:dyDescent="0.2">
      <c r="A474" t="s">
        <v>1216</v>
      </c>
      <c r="B474" t="s">
        <v>16</v>
      </c>
      <c r="C474">
        <v>0</v>
      </c>
      <c r="D474">
        <v>0</v>
      </c>
      <c r="E474">
        <v>0</v>
      </c>
      <c r="F474">
        <v>0</v>
      </c>
      <c r="G474">
        <v>0</v>
      </c>
      <c r="H474" t="s">
        <v>16</v>
      </c>
      <c r="I474" t="s">
        <v>16</v>
      </c>
      <c r="J474" t="s">
        <v>16</v>
      </c>
      <c r="K474" t="e">
        <f t="shared" si="7"/>
        <v>#VALUE!</v>
      </c>
    </row>
    <row r="475" spans="1:11" hidden="1" x14ac:dyDescent="0.2">
      <c r="A475" t="s">
        <v>1215</v>
      </c>
      <c r="B475" t="s">
        <v>16</v>
      </c>
      <c r="C475">
        <v>0</v>
      </c>
      <c r="D475">
        <v>0</v>
      </c>
      <c r="E475">
        <v>0</v>
      </c>
      <c r="F475">
        <v>0</v>
      </c>
      <c r="G475">
        <v>0</v>
      </c>
      <c r="H475" t="s">
        <v>16</v>
      </c>
      <c r="I475" t="s">
        <v>16</v>
      </c>
      <c r="J475" t="s">
        <v>16</v>
      </c>
      <c r="K475" t="e">
        <f t="shared" si="7"/>
        <v>#VALUE!</v>
      </c>
    </row>
    <row r="476" spans="1:11" x14ac:dyDescent="0.2">
      <c r="A476" t="s">
        <v>683</v>
      </c>
      <c r="B476">
        <v>224.76363636363601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0.420618442381202</v>
      </c>
      <c r="I476">
        <v>49.354545454545502</v>
      </c>
      <c r="J476">
        <v>48.412500000000001</v>
      </c>
      <c r="K476">
        <f t="shared" si="7"/>
        <v>-0.94204545454550015</v>
      </c>
    </row>
    <row r="477" spans="1:11" hidden="1" x14ac:dyDescent="0.2">
      <c r="A477" t="s">
        <v>1214</v>
      </c>
      <c r="B477" t="s">
        <v>16</v>
      </c>
      <c r="C477">
        <v>0</v>
      </c>
      <c r="D477">
        <v>0</v>
      </c>
      <c r="E477">
        <v>0</v>
      </c>
      <c r="F477">
        <v>0</v>
      </c>
      <c r="G477">
        <v>0</v>
      </c>
      <c r="H477" t="s">
        <v>16</v>
      </c>
      <c r="I477" t="s">
        <v>16</v>
      </c>
      <c r="J477" t="s">
        <v>16</v>
      </c>
      <c r="K477" t="e">
        <f t="shared" si="7"/>
        <v>#VALUE!</v>
      </c>
    </row>
    <row r="478" spans="1:11" hidden="1" x14ac:dyDescent="0.2">
      <c r="A478" t="s">
        <v>1213</v>
      </c>
      <c r="B478" t="s">
        <v>16</v>
      </c>
      <c r="C478">
        <v>0</v>
      </c>
      <c r="D478">
        <v>0</v>
      </c>
      <c r="E478">
        <v>0</v>
      </c>
      <c r="F478">
        <v>0</v>
      </c>
      <c r="G478">
        <v>0</v>
      </c>
      <c r="H478" t="s">
        <v>16</v>
      </c>
      <c r="I478" t="s">
        <v>16</v>
      </c>
      <c r="J478" t="s">
        <v>16</v>
      </c>
      <c r="K478" t="e">
        <f t="shared" si="7"/>
        <v>#VALUE!</v>
      </c>
    </row>
    <row r="479" spans="1:11" hidden="1" x14ac:dyDescent="0.2">
      <c r="A479" t="s">
        <v>1827</v>
      </c>
      <c r="B479" t="s">
        <v>16</v>
      </c>
      <c r="C479">
        <v>0</v>
      </c>
      <c r="D479">
        <v>0</v>
      </c>
      <c r="E479">
        <v>0</v>
      </c>
      <c r="F479">
        <v>0</v>
      </c>
      <c r="G479">
        <v>0</v>
      </c>
      <c r="H479" t="s">
        <v>16</v>
      </c>
      <c r="I479" t="s">
        <v>16</v>
      </c>
      <c r="J479" t="s">
        <v>16</v>
      </c>
      <c r="K479" t="e">
        <f t="shared" si="7"/>
        <v>#VALUE!</v>
      </c>
    </row>
    <row r="480" spans="1:11" hidden="1" x14ac:dyDescent="0.2">
      <c r="A480" t="s">
        <v>1825</v>
      </c>
      <c r="B480" t="s">
        <v>16</v>
      </c>
      <c r="C480">
        <v>0</v>
      </c>
      <c r="D480">
        <v>0</v>
      </c>
      <c r="E480">
        <v>0</v>
      </c>
      <c r="F480">
        <v>0</v>
      </c>
      <c r="G480">
        <v>0</v>
      </c>
      <c r="H480" t="s">
        <v>16</v>
      </c>
      <c r="I480" t="s">
        <v>16</v>
      </c>
      <c r="J480" t="s">
        <v>16</v>
      </c>
      <c r="K480" t="e">
        <f t="shared" si="7"/>
        <v>#VALUE!</v>
      </c>
    </row>
    <row r="481" spans="1:11" x14ac:dyDescent="0.2">
      <c r="A481" t="s">
        <v>366</v>
      </c>
      <c r="B481">
        <v>176.345454545455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0.46015008721898398</v>
      </c>
      <c r="I481">
        <v>40.359090909090902</v>
      </c>
      <c r="J481">
        <v>40.875</v>
      </c>
      <c r="K481">
        <f t="shared" si="7"/>
        <v>0.51590909090909776</v>
      </c>
    </row>
    <row r="482" spans="1:11" x14ac:dyDescent="0.2">
      <c r="A482" t="s">
        <v>618</v>
      </c>
      <c r="B482">
        <v>231.38181818181801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0.71060801969699805</v>
      </c>
      <c r="I482">
        <v>53.395454545454498</v>
      </c>
      <c r="J482">
        <v>53.837499999999999</v>
      </c>
      <c r="K482">
        <f t="shared" si="7"/>
        <v>0.44204545454550015</v>
      </c>
    </row>
    <row r="483" spans="1:11" hidden="1" x14ac:dyDescent="0.2">
      <c r="A483" t="s">
        <v>1212</v>
      </c>
      <c r="B483" t="s">
        <v>16</v>
      </c>
      <c r="C483">
        <v>0</v>
      </c>
      <c r="D483">
        <v>0</v>
      </c>
      <c r="E483">
        <v>0</v>
      </c>
      <c r="F483">
        <v>0</v>
      </c>
      <c r="G483">
        <v>0</v>
      </c>
      <c r="H483" t="s">
        <v>16</v>
      </c>
      <c r="I483" t="s">
        <v>16</v>
      </c>
      <c r="J483" t="s">
        <v>16</v>
      </c>
      <c r="K483" t="e">
        <f t="shared" si="7"/>
        <v>#VALUE!</v>
      </c>
    </row>
    <row r="484" spans="1:11" hidden="1" x14ac:dyDescent="0.2">
      <c r="A484" t="s">
        <v>1211</v>
      </c>
      <c r="B484" t="s">
        <v>16</v>
      </c>
      <c r="C484">
        <v>0</v>
      </c>
      <c r="D484">
        <v>0</v>
      </c>
      <c r="E484">
        <v>0</v>
      </c>
      <c r="F484">
        <v>0</v>
      </c>
      <c r="G484">
        <v>0</v>
      </c>
      <c r="H484" t="s">
        <v>16</v>
      </c>
      <c r="I484" t="s">
        <v>16</v>
      </c>
      <c r="J484" t="s">
        <v>16</v>
      </c>
      <c r="K484" t="e">
        <f t="shared" si="7"/>
        <v>#VALUE!</v>
      </c>
    </row>
    <row r="485" spans="1:11" x14ac:dyDescent="0.2">
      <c r="A485" t="s">
        <v>650</v>
      </c>
      <c r="B485">
        <v>232.6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0.29492649617268901</v>
      </c>
      <c r="I485">
        <v>54.618181818181803</v>
      </c>
      <c r="J485">
        <v>55.862499999999997</v>
      </c>
      <c r="K485">
        <f t="shared" si="7"/>
        <v>1.2443181818181941</v>
      </c>
    </row>
    <row r="486" spans="1:11" hidden="1" x14ac:dyDescent="0.2">
      <c r="A486" t="s">
        <v>1210</v>
      </c>
      <c r="B486" t="s">
        <v>16</v>
      </c>
      <c r="C486">
        <v>0</v>
      </c>
      <c r="D486">
        <v>0</v>
      </c>
      <c r="E486">
        <v>0</v>
      </c>
      <c r="F486">
        <v>0</v>
      </c>
      <c r="G486">
        <v>0</v>
      </c>
      <c r="H486" t="s">
        <v>16</v>
      </c>
      <c r="I486" t="s">
        <v>16</v>
      </c>
      <c r="J486" t="s">
        <v>16</v>
      </c>
      <c r="K486" t="e">
        <f t="shared" si="7"/>
        <v>#VALUE!</v>
      </c>
    </row>
    <row r="487" spans="1:11" hidden="1" x14ac:dyDescent="0.2">
      <c r="A487" t="s">
        <v>1209</v>
      </c>
      <c r="B487" t="s">
        <v>16</v>
      </c>
      <c r="C487">
        <v>0</v>
      </c>
      <c r="D487">
        <v>0</v>
      </c>
      <c r="E487">
        <v>0</v>
      </c>
      <c r="F487">
        <v>0</v>
      </c>
      <c r="G487">
        <v>0</v>
      </c>
      <c r="H487" t="s">
        <v>16</v>
      </c>
      <c r="I487" t="s">
        <v>16</v>
      </c>
      <c r="J487" t="s">
        <v>16</v>
      </c>
      <c r="K487" t="e">
        <f t="shared" si="7"/>
        <v>#VALUE!</v>
      </c>
    </row>
    <row r="488" spans="1:11" x14ac:dyDescent="0.2">
      <c r="A488" t="s">
        <v>396</v>
      </c>
      <c r="B488">
        <v>41.9136363636364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1.5493204931071701E-2</v>
      </c>
      <c r="I488">
        <v>12.266666666666699</v>
      </c>
      <c r="J488">
        <v>13.45</v>
      </c>
      <c r="K488">
        <f t="shared" si="7"/>
        <v>1.1833333333332998</v>
      </c>
    </row>
    <row r="489" spans="1:11" x14ac:dyDescent="0.2">
      <c r="A489" t="s">
        <v>42</v>
      </c>
      <c r="B489">
        <v>55.1636363636364</v>
      </c>
      <c r="C489">
        <v>0</v>
      </c>
      <c r="D489">
        <v>2</v>
      </c>
      <c r="E489">
        <v>0</v>
      </c>
      <c r="F489">
        <v>0</v>
      </c>
      <c r="G489">
        <v>2</v>
      </c>
      <c r="H489">
        <v>0.319587633421969</v>
      </c>
      <c r="I489">
        <v>12.2952380952381</v>
      </c>
      <c r="J489">
        <v>8.36</v>
      </c>
      <c r="K489">
        <f t="shared" si="7"/>
        <v>-3.9352380952381001</v>
      </c>
    </row>
    <row r="490" spans="1:11" x14ac:dyDescent="0.2">
      <c r="A490" t="s">
        <v>294</v>
      </c>
      <c r="B490">
        <v>73.272727272727295</v>
      </c>
      <c r="C490">
        <v>1</v>
      </c>
      <c r="D490">
        <v>0</v>
      </c>
      <c r="E490">
        <v>0</v>
      </c>
      <c r="F490">
        <v>0</v>
      </c>
      <c r="G490">
        <v>1</v>
      </c>
      <c r="H490">
        <v>0.95808027793913098</v>
      </c>
      <c r="I490">
        <v>16.436363636363598</v>
      </c>
      <c r="J490">
        <v>16.5</v>
      </c>
      <c r="K490">
        <f t="shared" si="7"/>
        <v>6.3636363636401683E-2</v>
      </c>
    </row>
    <row r="491" spans="1:11" x14ac:dyDescent="0.2">
      <c r="A491" t="s">
        <v>527</v>
      </c>
      <c r="B491">
        <v>100.713636363636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0.24909739375096801</v>
      </c>
      <c r="I491">
        <v>25.695454545454499</v>
      </c>
      <c r="J491">
        <v>24.824999999999999</v>
      </c>
      <c r="K491">
        <f t="shared" si="7"/>
        <v>-0.87045454545449985</v>
      </c>
    </row>
    <row r="492" spans="1:11" x14ac:dyDescent="0.2">
      <c r="A492" t="s">
        <v>323</v>
      </c>
      <c r="B492">
        <v>131.940909090909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0.81140581842294901</v>
      </c>
      <c r="I492">
        <v>29.531818181818199</v>
      </c>
      <c r="J492">
        <v>29.375</v>
      </c>
      <c r="K492">
        <f t="shared" si="7"/>
        <v>-0.15681818181819906</v>
      </c>
    </row>
    <row r="493" spans="1:11" x14ac:dyDescent="0.2">
      <c r="A493" t="s">
        <v>226</v>
      </c>
      <c r="B493">
        <v>169.786363636364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0.253414043595593</v>
      </c>
      <c r="I493">
        <v>36.1681818181818</v>
      </c>
      <c r="J493">
        <v>37.375</v>
      </c>
      <c r="K493">
        <f t="shared" si="7"/>
        <v>1.2068181818181998</v>
      </c>
    </row>
    <row r="494" spans="1:11" x14ac:dyDescent="0.2">
      <c r="A494" t="s">
        <v>693</v>
      </c>
      <c r="B494">
        <v>223.34090909090901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0.173151016958383</v>
      </c>
      <c r="I494">
        <v>51.927272727272701</v>
      </c>
      <c r="J494">
        <v>53.112499999999997</v>
      </c>
      <c r="K494">
        <f t="shared" si="7"/>
        <v>1.1852272727272961</v>
      </c>
    </row>
    <row r="495" spans="1:11" x14ac:dyDescent="0.2">
      <c r="A495" t="s">
        <v>121</v>
      </c>
      <c r="B495">
        <v>316.33809523809498</v>
      </c>
      <c r="C495">
        <v>1</v>
      </c>
      <c r="D495">
        <v>0</v>
      </c>
      <c r="E495">
        <v>0</v>
      </c>
      <c r="F495">
        <v>0</v>
      </c>
      <c r="G495">
        <v>1</v>
      </c>
      <c r="H495">
        <v>0.18615639771995399</v>
      </c>
      <c r="I495">
        <v>91.423809523809496</v>
      </c>
      <c r="J495">
        <v>97.84</v>
      </c>
      <c r="K495">
        <f t="shared" si="7"/>
        <v>6.4161904761905078</v>
      </c>
    </row>
    <row r="496" spans="1:11" hidden="1" x14ac:dyDescent="0.2">
      <c r="A496" t="s">
        <v>1208</v>
      </c>
      <c r="B496" t="s">
        <v>16</v>
      </c>
      <c r="C496">
        <v>0</v>
      </c>
      <c r="D496">
        <v>0</v>
      </c>
      <c r="E496">
        <v>0</v>
      </c>
      <c r="F496">
        <v>0</v>
      </c>
      <c r="G496">
        <v>0</v>
      </c>
      <c r="H496" t="s">
        <v>16</v>
      </c>
      <c r="I496" t="s">
        <v>16</v>
      </c>
      <c r="J496" t="s">
        <v>16</v>
      </c>
      <c r="K496" t="e">
        <f t="shared" si="7"/>
        <v>#VALUE!</v>
      </c>
    </row>
    <row r="497" spans="1:11" hidden="1" x14ac:dyDescent="0.2">
      <c r="A497" t="s">
        <v>1207</v>
      </c>
      <c r="B497" t="s">
        <v>16</v>
      </c>
      <c r="C497">
        <v>0</v>
      </c>
      <c r="D497">
        <v>0</v>
      </c>
      <c r="E497">
        <v>0</v>
      </c>
      <c r="F497">
        <v>0</v>
      </c>
      <c r="G497">
        <v>0</v>
      </c>
      <c r="H497" t="s">
        <v>16</v>
      </c>
      <c r="I497" t="s">
        <v>16</v>
      </c>
      <c r="J497" t="s">
        <v>16</v>
      </c>
      <c r="K497" t="e">
        <f t="shared" si="7"/>
        <v>#VALUE!</v>
      </c>
    </row>
    <row r="498" spans="1:11" x14ac:dyDescent="0.2">
      <c r="A498" t="s">
        <v>325</v>
      </c>
      <c r="B498">
        <v>287.65909090909099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0.20291952311151301</v>
      </c>
      <c r="I498">
        <v>62.677272727272701</v>
      </c>
      <c r="J498">
        <v>63.983333333333299</v>
      </c>
      <c r="K498">
        <f t="shared" si="7"/>
        <v>1.3060606060605977</v>
      </c>
    </row>
    <row r="499" spans="1:11" hidden="1" x14ac:dyDescent="0.2">
      <c r="A499" t="s">
        <v>1206</v>
      </c>
      <c r="B499" t="s">
        <v>16</v>
      </c>
      <c r="C499">
        <v>0</v>
      </c>
      <c r="D499">
        <v>0</v>
      </c>
      <c r="E499">
        <v>0</v>
      </c>
      <c r="F499">
        <v>0</v>
      </c>
      <c r="G499">
        <v>0</v>
      </c>
      <c r="H499" t="s">
        <v>16</v>
      </c>
      <c r="I499" t="s">
        <v>16</v>
      </c>
      <c r="J499" t="s">
        <v>16</v>
      </c>
      <c r="K499" t="e">
        <f t="shared" si="7"/>
        <v>#VALUE!</v>
      </c>
    </row>
    <row r="500" spans="1:11" hidden="1" x14ac:dyDescent="0.2">
      <c r="A500" t="s">
        <v>1205</v>
      </c>
      <c r="B500">
        <v>379.9</v>
      </c>
      <c r="C500">
        <v>0</v>
      </c>
      <c r="D500">
        <v>0</v>
      </c>
      <c r="E500">
        <v>0</v>
      </c>
      <c r="F500">
        <v>0</v>
      </c>
      <c r="G500">
        <v>0</v>
      </c>
      <c r="H500" t="s">
        <v>16</v>
      </c>
      <c r="I500">
        <v>89.575000000000003</v>
      </c>
      <c r="J500" t="s">
        <v>16</v>
      </c>
      <c r="K500" t="e">
        <f t="shared" si="7"/>
        <v>#VALUE!</v>
      </c>
    </row>
    <row r="501" spans="1:11" hidden="1" x14ac:dyDescent="0.2">
      <c r="A501" t="s">
        <v>1817</v>
      </c>
      <c r="B501" t="s">
        <v>16</v>
      </c>
      <c r="C501">
        <v>0</v>
      </c>
      <c r="D501">
        <v>0</v>
      </c>
      <c r="E501">
        <v>0</v>
      </c>
      <c r="F501">
        <v>0</v>
      </c>
      <c r="G501">
        <v>0</v>
      </c>
      <c r="H501" t="s">
        <v>16</v>
      </c>
      <c r="I501" t="s">
        <v>16</v>
      </c>
      <c r="J501" t="s">
        <v>16</v>
      </c>
      <c r="K501" t="e">
        <f t="shared" si="7"/>
        <v>#VALUE!</v>
      </c>
    </row>
    <row r="502" spans="1:11" hidden="1" x14ac:dyDescent="0.2">
      <c r="A502" t="s">
        <v>1815</v>
      </c>
      <c r="B502" t="s">
        <v>16</v>
      </c>
      <c r="C502">
        <v>0</v>
      </c>
      <c r="D502">
        <v>0</v>
      </c>
      <c r="E502">
        <v>0</v>
      </c>
      <c r="F502">
        <v>0</v>
      </c>
      <c r="G502">
        <v>0</v>
      </c>
      <c r="H502" t="s">
        <v>16</v>
      </c>
      <c r="I502" t="s">
        <v>16</v>
      </c>
      <c r="J502" t="s">
        <v>16</v>
      </c>
      <c r="K502" t="e">
        <f t="shared" si="7"/>
        <v>#VALUE!</v>
      </c>
    </row>
    <row r="503" spans="1:11" x14ac:dyDescent="0.2">
      <c r="A503" t="s">
        <v>437</v>
      </c>
      <c r="B503">
        <v>221.62272727272699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0.23686427168929799</v>
      </c>
      <c r="I503">
        <v>50.209090909090897</v>
      </c>
      <c r="J503">
        <v>51.137500000000003</v>
      </c>
      <c r="K503">
        <f t="shared" si="7"/>
        <v>0.92840909090910628</v>
      </c>
    </row>
    <row r="504" spans="1:11" hidden="1" x14ac:dyDescent="0.2">
      <c r="A504" t="s">
        <v>1204</v>
      </c>
      <c r="B504" t="s">
        <v>16</v>
      </c>
      <c r="C504">
        <v>0</v>
      </c>
      <c r="D504">
        <v>0</v>
      </c>
      <c r="E504">
        <v>0</v>
      </c>
      <c r="F504">
        <v>0</v>
      </c>
      <c r="G504">
        <v>0</v>
      </c>
      <c r="H504" t="s">
        <v>16</v>
      </c>
      <c r="I504" t="s">
        <v>16</v>
      </c>
      <c r="J504" t="s">
        <v>16</v>
      </c>
      <c r="K504" t="e">
        <f t="shared" si="7"/>
        <v>#VALUE!</v>
      </c>
    </row>
    <row r="505" spans="1:11" hidden="1" x14ac:dyDescent="0.2">
      <c r="A505" t="s">
        <v>1203</v>
      </c>
      <c r="B505" t="s">
        <v>16</v>
      </c>
      <c r="C505">
        <v>0</v>
      </c>
      <c r="D505">
        <v>0</v>
      </c>
      <c r="E505">
        <v>0</v>
      </c>
      <c r="F505">
        <v>0</v>
      </c>
      <c r="G505">
        <v>0</v>
      </c>
      <c r="H505" t="s">
        <v>16</v>
      </c>
      <c r="I505" t="s">
        <v>16</v>
      </c>
      <c r="J505" t="s">
        <v>16</v>
      </c>
      <c r="K505" t="e">
        <f t="shared" si="7"/>
        <v>#VALUE!</v>
      </c>
    </row>
    <row r="506" spans="1:11" x14ac:dyDescent="0.2">
      <c r="A506" t="s">
        <v>557</v>
      </c>
      <c r="B506">
        <v>171.35454545454499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0.17263766332834399</v>
      </c>
      <c r="I506">
        <v>37.740909090909099</v>
      </c>
      <c r="J506">
        <v>38.9</v>
      </c>
      <c r="K506">
        <f t="shared" si="7"/>
        <v>1.1590909090908994</v>
      </c>
    </row>
    <row r="507" spans="1:11" x14ac:dyDescent="0.2">
      <c r="A507" t="s">
        <v>384</v>
      </c>
      <c r="B507">
        <v>227.94545454545499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0.21407689172047101</v>
      </c>
      <c r="I507">
        <v>54.981818181818198</v>
      </c>
      <c r="J507">
        <v>56.012500000000003</v>
      </c>
      <c r="K507">
        <f t="shared" si="7"/>
        <v>1.0306818181818045</v>
      </c>
    </row>
    <row r="508" spans="1:11" hidden="1" x14ac:dyDescent="0.2">
      <c r="A508" t="s">
        <v>1202</v>
      </c>
      <c r="B508" t="s">
        <v>16</v>
      </c>
      <c r="C508">
        <v>0</v>
      </c>
      <c r="D508">
        <v>0</v>
      </c>
      <c r="E508">
        <v>0</v>
      </c>
      <c r="F508">
        <v>0</v>
      </c>
      <c r="G508">
        <v>0</v>
      </c>
      <c r="H508" t="s">
        <v>16</v>
      </c>
      <c r="I508" t="s">
        <v>16</v>
      </c>
      <c r="J508" t="s">
        <v>16</v>
      </c>
      <c r="K508" t="e">
        <f t="shared" si="7"/>
        <v>#VALUE!</v>
      </c>
    </row>
    <row r="509" spans="1:11" hidden="1" x14ac:dyDescent="0.2">
      <c r="A509" t="s">
        <v>1201</v>
      </c>
      <c r="B509" t="s">
        <v>16</v>
      </c>
      <c r="C509">
        <v>0</v>
      </c>
      <c r="D509">
        <v>0</v>
      </c>
      <c r="E509">
        <v>0</v>
      </c>
      <c r="F509">
        <v>0</v>
      </c>
      <c r="G509">
        <v>0</v>
      </c>
      <c r="H509" t="s">
        <v>16</v>
      </c>
      <c r="I509" t="s">
        <v>16</v>
      </c>
      <c r="J509" t="s">
        <v>16</v>
      </c>
      <c r="K509" t="e">
        <f t="shared" si="7"/>
        <v>#VALUE!</v>
      </c>
    </row>
    <row r="510" spans="1:11" x14ac:dyDescent="0.2">
      <c r="A510" t="s">
        <v>443</v>
      </c>
      <c r="B510">
        <v>221.70454545454501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0.40385190237901403</v>
      </c>
      <c r="I510">
        <v>48.7454545454545</v>
      </c>
      <c r="J510">
        <v>49.5</v>
      </c>
      <c r="K510">
        <f t="shared" si="7"/>
        <v>0.75454545454550015</v>
      </c>
    </row>
    <row r="511" spans="1:11" hidden="1" x14ac:dyDescent="0.2">
      <c r="A511" t="s">
        <v>1200</v>
      </c>
      <c r="B511" t="s">
        <v>16</v>
      </c>
      <c r="C511">
        <v>0</v>
      </c>
      <c r="D511">
        <v>0</v>
      </c>
      <c r="E511">
        <v>0</v>
      </c>
      <c r="F511">
        <v>0</v>
      </c>
      <c r="G511">
        <v>0</v>
      </c>
      <c r="H511" t="s">
        <v>16</v>
      </c>
      <c r="I511" t="s">
        <v>16</v>
      </c>
      <c r="J511" t="s">
        <v>16</v>
      </c>
      <c r="K511" t="e">
        <f t="shared" si="7"/>
        <v>#VALUE!</v>
      </c>
    </row>
    <row r="512" spans="1:11" hidden="1" x14ac:dyDescent="0.2">
      <c r="A512" t="s">
        <v>1199</v>
      </c>
      <c r="B512" t="s">
        <v>16</v>
      </c>
      <c r="C512">
        <v>0</v>
      </c>
      <c r="D512">
        <v>0</v>
      </c>
      <c r="E512">
        <v>0</v>
      </c>
      <c r="F512">
        <v>0</v>
      </c>
      <c r="G512">
        <v>0</v>
      </c>
      <c r="H512" t="s">
        <v>16</v>
      </c>
      <c r="I512" t="s">
        <v>16</v>
      </c>
      <c r="J512" t="s">
        <v>16</v>
      </c>
      <c r="K512" t="e">
        <f t="shared" si="7"/>
        <v>#VALUE!</v>
      </c>
    </row>
    <row r="513" spans="1:11" x14ac:dyDescent="0.2">
      <c r="A513" t="s">
        <v>316</v>
      </c>
      <c r="B513">
        <v>130.940909090909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0.34854281498452</v>
      </c>
      <c r="I513">
        <v>28.55</v>
      </c>
      <c r="J513">
        <v>27.962499999999999</v>
      </c>
      <c r="K513">
        <f t="shared" si="7"/>
        <v>-0.58750000000000213</v>
      </c>
    </row>
    <row r="514" spans="1:11" x14ac:dyDescent="0.2">
      <c r="A514" t="s">
        <v>708</v>
      </c>
      <c r="B514">
        <v>169.959090909091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0.143961677839271</v>
      </c>
      <c r="I514">
        <v>37.3318181818182</v>
      </c>
      <c r="J514">
        <v>38.512500000000003</v>
      </c>
      <c r="K514">
        <f t="shared" ref="K514:K577" si="8">J514-I514</f>
        <v>1.1806818181818031</v>
      </c>
    </row>
    <row r="515" spans="1:11" x14ac:dyDescent="0.2">
      <c r="A515" t="s">
        <v>346</v>
      </c>
      <c r="B515">
        <v>221.41363636363599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0.235857354399162</v>
      </c>
      <c r="I515">
        <v>49.813636363636398</v>
      </c>
      <c r="J515">
        <v>50.887500000000003</v>
      </c>
      <c r="K515">
        <f t="shared" si="8"/>
        <v>1.0738636363636047</v>
      </c>
    </row>
    <row r="516" spans="1:11" x14ac:dyDescent="0.2">
      <c r="A516" t="s">
        <v>123</v>
      </c>
      <c r="B516">
        <v>306.077272727273</v>
      </c>
      <c r="C516">
        <v>1</v>
      </c>
      <c r="D516">
        <v>0</v>
      </c>
      <c r="E516">
        <v>0</v>
      </c>
      <c r="F516">
        <v>0</v>
      </c>
      <c r="G516">
        <v>1</v>
      </c>
      <c r="H516">
        <v>0.22642666169645301</v>
      </c>
      <c r="I516">
        <v>83.022727272727295</v>
      </c>
      <c r="J516">
        <v>85.74</v>
      </c>
      <c r="K516">
        <f t="shared" si="8"/>
        <v>2.7172727272727002</v>
      </c>
    </row>
    <row r="517" spans="1:11" hidden="1" x14ac:dyDescent="0.2">
      <c r="A517" t="s">
        <v>1198</v>
      </c>
      <c r="B517" t="s">
        <v>16</v>
      </c>
      <c r="C517">
        <v>0</v>
      </c>
      <c r="D517">
        <v>0</v>
      </c>
      <c r="E517">
        <v>0</v>
      </c>
      <c r="F517">
        <v>0</v>
      </c>
      <c r="G517">
        <v>0</v>
      </c>
      <c r="H517" t="s">
        <v>16</v>
      </c>
      <c r="I517" t="s">
        <v>16</v>
      </c>
      <c r="J517" t="s">
        <v>16</v>
      </c>
      <c r="K517" t="e">
        <f t="shared" si="8"/>
        <v>#VALUE!</v>
      </c>
    </row>
    <row r="518" spans="1:11" hidden="1" x14ac:dyDescent="0.2">
      <c r="A518" t="s">
        <v>1197</v>
      </c>
      <c r="B518" t="s">
        <v>16</v>
      </c>
      <c r="C518">
        <v>0</v>
      </c>
      <c r="D518">
        <v>0</v>
      </c>
      <c r="E518">
        <v>0</v>
      </c>
      <c r="F518">
        <v>0</v>
      </c>
      <c r="G518">
        <v>0</v>
      </c>
      <c r="H518" t="s">
        <v>16</v>
      </c>
      <c r="I518" t="s">
        <v>16</v>
      </c>
      <c r="J518" t="s">
        <v>16</v>
      </c>
      <c r="K518" t="e">
        <f t="shared" si="8"/>
        <v>#VALUE!</v>
      </c>
    </row>
    <row r="519" spans="1:11" x14ac:dyDescent="0.2">
      <c r="A519" t="s">
        <v>554</v>
      </c>
      <c r="B519">
        <v>293.60000000000002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0.53817475210682397</v>
      </c>
      <c r="I519">
        <v>70.554545454545504</v>
      </c>
      <c r="J519">
        <v>71.45</v>
      </c>
      <c r="K519">
        <f t="shared" si="8"/>
        <v>0.89545454545449843</v>
      </c>
    </row>
    <row r="520" spans="1:11" hidden="1" x14ac:dyDescent="0.2">
      <c r="A520" t="s">
        <v>1196</v>
      </c>
      <c r="B520" t="s">
        <v>16</v>
      </c>
      <c r="C520">
        <v>0</v>
      </c>
      <c r="D520">
        <v>0</v>
      </c>
      <c r="E520">
        <v>0</v>
      </c>
      <c r="F520">
        <v>0</v>
      </c>
      <c r="G520">
        <v>0</v>
      </c>
      <c r="H520" t="s">
        <v>16</v>
      </c>
      <c r="I520" t="s">
        <v>16</v>
      </c>
      <c r="J520" t="s">
        <v>16</v>
      </c>
      <c r="K520" t="e">
        <f t="shared" si="8"/>
        <v>#VALUE!</v>
      </c>
    </row>
    <row r="521" spans="1:11" hidden="1" x14ac:dyDescent="0.2">
      <c r="A521" t="s">
        <v>1195</v>
      </c>
      <c r="B521" t="s">
        <v>16</v>
      </c>
      <c r="C521">
        <v>0</v>
      </c>
      <c r="D521">
        <v>0</v>
      </c>
      <c r="E521">
        <v>0</v>
      </c>
      <c r="F521">
        <v>0</v>
      </c>
      <c r="G521">
        <v>0</v>
      </c>
      <c r="H521" t="s">
        <v>16</v>
      </c>
      <c r="I521" t="s">
        <v>16</v>
      </c>
      <c r="J521" t="s">
        <v>16</v>
      </c>
      <c r="K521" t="e">
        <f t="shared" si="8"/>
        <v>#VALUE!</v>
      </c>
    </row>
    <row r="522" spans="1:11" x14ac:dyDescent="0.2">
      <c r="A522" t="s">
        <v>319</v>
      </c>
      <c r="B522">
        <v>219.55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0.61420466735910695</v>
      </c>
      <c r="I522">
        <v>47.959090909090897</v>
      </c>
      <c r="J522">
        <v>48.35</v>
      </c>
      <c r="K522">
        <f t="shared" si="8"/>
        <v>0.39090909090910486</v>
      </c>
    </row>
    <row r="523" spans="1:11" x14ac:dyDescent="0.2">
      <c r="A523" t="s">
        <v>721</v>
      </c>
      <c r="B523">
        <v>307.327272727273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0.61311335648559695</v>
      </c>
      <c r="I523">
        <v>86.131818181818204</v>
      </c>
      <c r="J523">
        <v>84.8</v>
      </c>
      <c r="K523">
        <f t="shared" si="8"/>
        <v>-1.3318181818182069</v>
      </c>
    </row>
    <row r="524" spans="1:11" hidden="1" x14ac:dyDescent="0.2">
      <c r="A524" t="s">
        <v>1194</v>
      </c>
      <c r="B524" t="s">
        <v>16</v>
      </c>
      <c r="C524">
        <v>0</v>
      </c>
      <c r="D524">
        <v>0</v>
      </c>
      <c r="E524">
        <v>0</v>
      </c>
      <c r="F524">
        <v>0</v>
      </c>
      <c r="G524">
        <v>0</v>
      </c>
      <c r="H524" t="s">
        <v>16</v>
      </c>
      <c r="I524" t="s">
        <v>16</v>
      </c>
      <c r="J524" t="s">
        <v>16</v>
      </c>
      <c r="K524" t="e">
        <f t="shared" si="8"/>
        <v>#VALUE!</v>
      </c>
    </row>
    <row r="525" spans="1:11" hidden="1" x14ac:dyDescent="0.2">
      <c r="A525" t="s">
        <v>1193</v>
      </c>
      <c r="B525" t="s">
        <v>16</v>
      </c>
      <c r="C525">
        <v>0</v>
      </c>
      <c r="D525">
        <v>0</v>
      </c>
      <c r="E525">
        <v>0</v>
      </c>
      <c r="F525">
        <v>0</v>
      </c>
      <c r="G525">
        <v>0</v>
      </c>
      <c r="H525" t="s">
        <v>16</v>
      </c>
      <c r="I525" t="s">
        <v>16</v>
      </c>
      <c r="J525" t="s">
        <v>16</v>
      </c>
      <c r="K525" t="e">
        <f t="shared" si="8"/>
        <v>#VALUE!</v>
      </c>
    </row>
    <row r="526" spans="1:11" x14ac:dyDescent="0.2">
      <c r="A526" t="s">
        <v>799</v>
      </c>
      <c r="B526">
        <v>284.35454545454502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2.4727538471589199E-2</v>
      </c>
      <c r="I526">
        <v>63.154545454545499</v>
      </c>
      <c r="J526">
        <v>66.1666666666667</v>
      </c>
      <c r="K526">
        <f t="shared" si="8"/>
        <v>3.0121212121212011</v>
      </c>
    </row>
    <row r="527" spans="1:11" hidden="1" x14ac:dyDescent="0.2">
      <c r="A527" t="s">
        <v>1192</v>
      </c>
      <c r="B527" t="s">
        <v>16</v>
      </c>
      <c r="C527">
        <v>0</v>
      </c>
      <c r="D527">
        <v>0</v>
      </c>
      <c r="E527">
        <v>0</v>
      </c>
      <c r="F527">
        <v>0</v>
      </c>
      <c r="G527">
        <v>0</v>
      </c>
      <c r="H527" t="s">
        <v>16</v>
      </c>
      <c r="I527" t="s">
        <v>16</v>
      </c>
      <c r="J527" t="s">
        <v>16</v>
      </c>
      <c r="K527" t="e">
        <f t="shared" si="8"/>
        <v>#VALUE!</v>
      </c>
    </row>
    <row r="528" spans="1:11" hidden="1" x14ac:dyDescent="0.2">
      <c r="A528" t="s">
        <v>1191</v>
      </c>
      <c r="B528">
        <v>388.8</v>
      </c>
      <c r="C528">
        <v>0</v>
      </c>
      <c r="D528">
        <v>0</v>
      </c>
      <c r="E528">
        <v>0</v>
      </c>
      <c r="F528">
        <v>0</v>
      </c>
      <c r="G528">
        <v>0</v>
      </c>
      <c r="H528" t="s">
        <v>16</v>
      </c>
      <c r="I528">
        <v>99.4</v>
      </c>
      <c r="J528" t="s">
        <v>16</v>
      </c>
      <c r="K528" t="e">
        <f t="shared" si="8"/>
        <v>#VALUE!</v>
      </c>
    </row>
    <row r="529" spans="1:11" hidden="1" x14ac:dyDescent="0.2">
      <c r="A529" t="s">
        <v>1803</v>
      </c>
      <c r="B529" t="s">
        <v>16</v>
      </c>
      <c r="C529">
        <v>0</v>
      </c>
      <c r="D529">
        <v>0</v>
      </c>
      <c r="E529">
        <v>0</v>
      </c>
      <c r="F529">
        <v>0</v>
      </c>
      <c r="G529">
        <v>0</v>
      </c>
      <c r="H529" t="s">
        <v>16</v>
      </c>
      <c r="I529" t="s">
        <v>16</v>
      </c>
      <c r="J529" t="s">
        <v>16</v>
      </c>
      <c r="K529" t="e">
        <f t="shared" si="8"/>
        <v>#VALUE!</v>
      </c>
    </row>
    <row r="530" spans="1:11" hidden="1" x14ac:dyDescent="0.2">
      <c r="A530" t="s">
        <v>1801</v>
      </c>
      <c r="B530" t="s">
        <v>16</v>
      </c>
      <c r="C530">
        <v>0</v>
      </c>
      <c r="D530">
        <v>0</v>
      </c>
      <c r="E530">
        <v>0</v>
      </c>
      <c r="F530">
        <v>0</v>
      </c>
      <c r="G530">
        <v>0</v>
      </c>
      <c r="H530" t="s">
        <v>16</v>
      </c>
      <c r="I530" t="s">
        <v>16</v>
      </c>
      <c r="J530" t="s">
        <v>16</v>
      </c>
      <c r="K530" t="e">
        <f t="shared" si="8"/>
        <v>#VALUE!</v>
      </c>
    </row>
    <row r="531" spans="1:11" x14ac:dyDescent="0.2">
      <c r="A531" t="s">
        <v>485</v>
      </c>
      <c r="B531">
        <v>166.154545454545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0.52444794298166297</v>
      </c>
      <c r="I531">
        <v>33.536363636363603</v>
      </c>
      <c r="J531">
        <v>34.012500000000003</v>
      </c>
      <c r="K531">
        <f t="shared" si="8"/>
        <v>0.47613636363639955</v>
      </c>
    </row>
    <row r="532" spans="1:11" x14ac:dyDescent="0.2">
      <c r="A532" t="s">
        <v>577</v>
      </c>
      <c r="B532">
        <v>220.4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0.33694941987681898</v>
      </c>
      <c r="I532">
        <v>52.604545454545502</v>
      </c>
      <c r="J532">
        <v>53.3</v>
      </c>
      <c r="K532">
        <f t="shared" si="8"/>
        <v>0.69545454545449559</v>
      </c>
    </row>
    <row r="533" spans="1:11" hidden="1" x14ac:dyDescent="0.2">
      <c r="A533" t="s">
        <v>1190</v>
      </c>
      <c r="B533" t="s">
        <v>16</v>
      </c>
      <c r="C533">
        <v>0</v>
      </c>
      <c r="D533">
        <v>0</v>
      </c>
      <c r="E533">
        <v>0</v>
      </c>
      <c r="F533">
        <v>0</v>
      </c>
      <c r="G533">
        <v>0</v>
      </c>
      <c r="H533" t="s">
        <v>16</v>
      </c>
      <c r="I533" t="s">
        <v>16</v>
      </c>
      <c r="J533" t="s">
        <v>16</v>
      </c>
      <c r="K533" t="e">
        <f t="shared" si="8"/>
        <v>#VALUE!</v>
      </c>
    </row>
    <row r="534" spans="1:11" hidden="1" x14ac:dyDescent="0.2">
      <c r="A534" t="s">
        <v>1189</v>
      </c>
      <c r="B534" t="s">
        <v>16</v>
      </c>
      <c r="C534">
        <v>0</v>
      </c>
      <c r="D534">
        <v>0</v>
      </c>
      <c r="E534">
        <v>0</v>
      </c>
      <c r="F534">
        <v>0</v>
      </c>
      <c r="G534">
        <v>0</v>
      </c>
      <c r="H534" t="s">
        <v>16</v>
      </c>
      <c r="I534" t="s">
        <v>16</v>
      </c>
      <c r="J534" t="s">
        <v>16</v>
      </c>
      <c r="K534" t="e">
        <f t="shared" si="8"/>
        <v>#VALUE!</v>
      </c>
    </row>
    <row r="535" spans="1:11" x14ac:dyDescent="0.2">
      <c r="A535" t="s">
        <v>321</v>
      </c>
      <c r="B535">
        <v>213.24090909090901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0.58355957581226103</v>
      </c>
      <c r="I535">
        <v>45.463636363636397</v>
      </c>
      <c r="J535">
        <v>45.95</v>
      </c>
      <c r="K535">
        <f t="shared" si="8"/>
        <v>0.48636363636360613</v>
      </c>
    </row>
    <row r="536" spans="1:11" hidden="1" x14ac:dyDescent="0.2">
      <c r="A536" t="s">
        <v>1188</v>
      </c>
      <c r="B536" t="s">
        <v>16</v>
      </c>
      <c r="C536">
        <v>0</v>
      </c>
      <c r="D536">
        <v>0</v>
      </c>
      <c r="E536">
        <v>0</v>
      </c>
      <c r="F536">
        <v>0</v>
      </c>
      <c r="G536">
        <v>0</v>
      </c>
      <c r="H536" t="s">
        <v>16</v>
      </c>
      <c r="I536" t="s">
        <v>16</v>
      </c>
      <c r="J536" t="s">
        <v>16</v>
      </c>
      <c r="K536" t="e">
        <f t="shared" si="8"/>
        <v>#VALUE!</v>
      </c>
    </row>
    <row r="537" spans="1:11" hidden="1" x14ac:dyDescent="0.2">
      <c r="A537" t="s">
        <v>1187</v>
      </c>
      <c r="B537" t="s">
        <v>16</v>
      </c>
      <c r="C537">
        <v>0</v>
      </c>
      <c r="D537">
        <v>0</v>
      </c>
      <c r="E537">
        <v>0</v>
      </c>
      <c r="F537">
        <v>0</v>
      </c>
      <c r="G537">
        <v>0</v>
      </c>
      <c r="H537" t="s">
        <v>16</v>
      </c>
      <c r="I537" t="s">
        <v>16</v>
      </c>
      <c r="J537" t="s">
        <v>16</v>
      </c>
      <c r="K537" t="e">
        <f t="shared" si="8"/>
        <v>#VALUE!</v>
      </c>
    </row>
    <row r="538" spans="1:11" x14ac:dyDescent="0.2">
      <c r="A538" t="s">
        <v>486</v>
      </c>
      <c r="B538">
        <v>100.795454545455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0.30809731223078501</v>
      </c>
      <c r="I538">
        <v>25.781818181818199</v>
      </c>
      <c r="J538">
        <v>25.037500000000001</v>
      </c>
      <c r="K538">
        <f t="shared" si="8"/>
        <v>-0.74431818181819764</v>
      </c>
    </row>
    <row r="539" spans="1:11" x14ac:dyDescent="0.2">
      <c r="A539" t="s">
        <v>382</v>
      </c>
      <c r="B539">
        <v>131.08181818181799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0.89331465041249802</v>
      </c>
      <c r="I539">
        <v>28.595454545454501</v>
      </c>
      <c r="J539">
        <v>28.524999999999999</v>
      </c>
      <c r="K539">
        <f t="shared" si="8"/>
        <v>-7.0454545454502693E-2</v>
      </c>
    </row>
    <row r="540" spans="1:11" x14ac:dyDescent="0.2">
      <c r="A540" t="s">
        <v>387</v>
      </c>
      <c r="B540">
        <v>171.363636363636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6.7317424544661497E-2</v>
      </c>
      <c r="I540">
        <v>38.595454545454501</v>
      </c>
      <c r="J540">
        <v>39.962499999999999</v>
      </c>
      <c r="K540">
        <f t="shared" si="8"/>
        <v>1.3670454545454973</v>
      </c>
    </row>
    <row r="541" spans="1:11" x14ac:dyDescent="0.2">
      <c r="A541" t="s">
        <v>441</v>
      </c>
      <c r="B541">
        <v>220.91818181818201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4.92653197466476E-2</v>
      </c>
      <c r="I541">
        <v>47.895454545454498</v>
      </c>
      <c r="J541">
        <v>49.45</v>
      </c>
      <c r="K541">
        <f t="shared" si="8"/>
        <v>1.5545454545455044</v>
      </c>
    </row>
    <row r="542" spans="1:11" x14ac:dyDescent="0.2">
      <c r="A542" t="s">
        <v>663</v>
      </c>
      <c r="B542">
        <v>301.19090909090897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0.56439604497460005</v>
      </c>
      <c r="I542">
        <v>78.645454545454498</v>
      </c>
      <c r="J542">
        <v>79.75</v>
      </c>
      <c r="K542">
        <f t="shared" si="8"/>
        <v>1.1045454545455016</v>
      </c>
    </row>
    <row r="543" spans="1:11" hidden="1" x14ac:dyDescent="0.2">
      <c r="A543" t="s">
        <v>1186</v>
      </c>
      <c r="B543" t="s">
        <v>16</v>
      </c>
      <c r="C543">
        <v>0</v>
      </c>
      <c r="D543">
        <v>0</v>
      </c>
      <c r="E543">
        <v>0</v>
      </c>
      <c r="F543">
        <v>0</v>
      </c>
      <c r="G543">
        <v>0</v>
      </c>
      <c r="H543" t="s">
        <v>16</v>
      </c>
      <c r="I543" t="s">
        <v>16</v>
      </c>
      <c r="J543" t="s">
        <v>16</v>
      </c>
      <c r="K543" t="e">
        <f t="shared" si="8"/>
        <v>#VALUE!</v>
      </c>
    </row>
    <row r="544" spans="1:11" hidden="1" x14ac:dyDescent="0.2">
      <c r="A544" t="s">
        <v>1185</v>
      </c>
      <c r="B544">
        <v>418.1</v>
      </c>
      <c r="C544">
        <v>0</v>
      </c>
      <c r="D544">
        <v>0</v>
      </c>
      <c r="E544">
        <v>0</v>
      </c>
      <c r="F544">
        <v>0</v>
      </c>
      <c r="G544">
        <v>0</v>
      </c>
      <c r="H544" t="s">
        <v>16</v>
      </c>
      <c r="I544">
        <v>113.05</v>
      </c>
      <c r="J544" t="s">
        <v>16</v>
      </c>
      <c r="K544" t="e">
        <f t="shared" si="8"/>
        <v>#VALUE!</v>
      </c>
    </row>
    <row r="545" spans="1:11" hidden="1" x14ac:dyDescent="0.2">
      <c r="A545" t="s">
        <v>1800</v>
      </c>
      <c r="B545" t="s">
        <v>16</v>
      </c>
      <c r="C545">
        <v>0</v>
      </c>
      <c r="D545">
        <v>0</v>
      </c>
      <c r="E545">
        <v>0</v>
      </c>
      <c r="F545">
        <v>0</v>
      </c>
      <c r="G545">
        <v>0</v>
      </c>
      <c r="H545" t="s">
        <v>16</v>
      </c>
      <c r="I545" t="s">
        <v>16</v>
      </c>
      <c r="J545" t="s">
        <v>16</v>
      </c>
      <c r="K545" t="e">
        <f t="shared" si="8"/>
        <v>#VALUE!</v>
      </c>
    </row>
    <row r="546" spans="1:11" hidden="1" x14ac:dyDescent="0.2">
      <c r="A546" t="s">
        <v>1798</v>
      </c>
      <c r="B546" t="s">
        <v>16</v>
      </c>
      <c r="C546">
        <v>0</v>
      </c>
      <c r="D546">
        <v>0</v>
      </c>
      <c r="E546">
        <v>0</v>
      </c>
      <c r="F546">
        <v>0</v>
      </c>
      <c r="G546">
        <v>0</v>
      </c>
      <c r="H546" t="s">
        <v>16</v>
      </c>
      <c r="I546" t="s">
        <v>16</v>
      </c>
      <c r="J546" t="s">
        <v>16</v>
      </c>
      <c r="K546" t="e">
        <f t="shared" si="8"/>
        <v>#VALUE!</v>
      </c>
    </row>
    <row r="547" spans="1:11" x14ac:dyDescent="0.2">
      <c r="A547" t="s">
        <v>609</v>
      </c>
      <c r="B547">
        <v>298.922727272727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0.64970720395504</v>
      </c>
      <c r="I547">
        <v>76.386363636363598</v>
      </c>
      <c r="J547">
        <v>75.533333333333303</v>
      </c>
      <c r="K547">
        <f t="shared" si="8"/>
        <v>-0.85303030303029459</v>
      </c>
    </row>
    <row r="548" spans="1:11" hidden="1" x14ac:dyDescent="0.2">
      <c r="A548" t="s">
        <v>1184</v>
      </c>
      <c r="B548" t="s">
        <v>16</v>
      </c>
      <c r="C548">
        <v>0</v>
      </c>
      <c r="D548">
        <v>0</v>
      </c>
      <c r="E548">
        <v>0</v>
      </c>
      <c r="F548">
        <v>0</v>
      </c>
      <c r="G548">
        <v>0</v>
      </c>
      <c r="H548" t="s">
        <v>16</v>
      </c>
      <c r="I548" t="s">
        <v>16</v>
      </c>
      <c r="J548" t="s">
        <v>16</v>
      </c>
      <c r="K548" t="e">
        <f t="shared" si="8"/>
        <v>#VALUE!</v>
      </c>
    </row>
    <row r="549" spans="1:11" hidden="1" x14ac:dyDescent="0.2">
      <c r="A549" t="s">
        <v>1796</v>
      </c>
      <c r="B549" t="s">
        <v>16</v>
      </c>
      <c r="C549">
        <v>0</v>
      </c>
      <c r="D549">
        <v>0</v>
      </c>
      <c r="E549">
        <v>0</v>
      </c>
      <c r="F549">
        <v>0</v>
      </c>
      <c r="G549">
        <v>0</v>
      </c>
      <c r="H549" t="s">
        <v>16</v>
      </c>
      <c r="I549" t="s">
        <v>16</v>
      </c>
      <c r="J549" t="s">
        <v>16</v>
      </c>
      <c r="K549" t="e">
        <f t="shared" si="8"/>
        <v>#VALUE!</v>
      </c>
    </row>
    <row r="550" spans="1:11" hidden="1" x14ac:dyDescent="0.2">
      <c r="A550" t="s">
        <v>1794</v>
      </c>
      <c r="B550" t="s">
        <v>16</v>
      </c>
      <c r="C550">
        <v>0</v>
      </c>
      <c r="D550">
        <v>0</v>
      </c>
      <c r="E550">
        <v>0</v>
      </c>
      <c r="F550">
        <v>0</v>
      </c>
      <c r="G550">
        <v>0</v>
      </c>
      <c r="H550" t="s">
        <v>16</v>
      </c>
      <c r="I550" t="s">
        <v>16</v>
      </c>
      <c r="J550" t="s">
        <v>16</v>
      </c>
      <c r="K550" t="e">
        <f t="shared" si="8"/>
        <v>#VALUE!</v>
      </c>
    </row>
    <row r="551" spans="1:11" hidden="1" x14ac:dyDescent="0.2">
      <c r="A551" t="s">
        <v>1183</v>
      </c>
      <c r="B551" t="s">
        <v>16</v>
      </c>
      <c r="C551">
        <v>0</v>
      </c>
      <c r="D551">
        <v>0</v>
      </c>
      <c r="E551">
        <v>0</v>
      </c>
      <c r="F551">
        <v>0</v>
      </c>
      <c r="G551">
        <v>0</v>
      </c>
      <c r="H551" t="s">
        <v>16</v>
      </c>
      <c r="I551" t="s">
        <v>16</v>
      </c>
      <c r="J551" t="s">
        <v>16</v>
      </c>
      <c r="K551" t="e">
        <f t="shared" si="8"/>
        <v>#VALUE!</v>
      </c>
    </row>
    <row r="552" spans="1:11" x14ac:dyDescent="0.2">
      <c r="A552" t="s">
        <v>337</v>
      </c>
      <c r="B552">
        <v>225.65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0.50166381862953802</v>
      </c>
      <c r="I552">
        <v>52.640909090909098</v>
      </c>
      <c r="J552">
        <v>51.975000000000001</v>
      </c>
      <c r="K552">
        <f t="shared" si="8"/>
        <v>-0.66590909090909634</v>
      </c>
    </row>
    <row r="553" spans="1:11" hidden="1" x14ac:dyDescent="0.2">
      <c r="A553" t="s">
        <v>1182</v>
      </c>
      <c r="B553" t="s">
        <v>16</v>
      </c>
      <c r="C553">
        <v>0</v>
      </c>
      <c r="D553">
        <v>0</v>
      </c>
      <c r="E553">
        <v>0</v>
      </c>
      <c r="F553">
        <v>0</v>
      </c>
      <c r="G553">
        <v>0</v>
      </c>
      <c r="H553" t="s">
        <v>16</v>
      </c>
      <c r="I553" t="s">
        <v>16</v>
      </c>
      <c r="J553" t="s">
        <v>16</v>
      </c>
      <c r="K553" t="e">
        <f t="shared" si="8"/>
        <v>#VALUE!</v>
      </c>
    </row>
    <row r="554" spans="1:11" hidden="1" x14ac:dyDescent="0.2">
      <c r="A554" t="s">
        <v>1181</v>
      </c>
      <c r="B554" t="s">
        <v>16</v>
      </c>
      <c r="C554">
        <v>0</v>
      </c>
      <c r="D554">
        <v>0</v>
      </c>
      <c r="E554">
        <v>0</v>
      </c>
      <c r="F554">
        <v>0</v>
      </c>
      <c r="G554">
        <v>0</v>
      </c>
      <c r="H554" t="s">
        <v>16</v>
      </c>
      <c r="I554" t="s">
        <v>16</v>
      </c>
      <c r="J554" t="s">
        <v>16</v>
      </c>
      <c r="K554" t="e">
        <f t="shared" si="8"/>
        <v>#VALUE!</v>
      </c>
    </row>
    <row r="555" spans="1:11" x14ac:dyDescent="0.2">
      <c r="A555" t="s">
        <v>659</v>
      </c>
      <c r="B555">
        <v>167.4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0.438402691717239</v>
      </c>
      <c r="I555">
        <v>34.636363636363598</v>
      </c>
      <c r="J555">
        <v>35.337499999999999</v>
      </c>
      <c r="K555">
        <f t="shared" si="8"/>
        <v>0.70113636363640097</v>
      </c>
    </row>
    <row r="556" spans="1:11" x14ac:dyDescent="0.2">
      <c r="A556" t="s">
        <v>685</v>
      </c>
      <c r="B556">
        <v>218.24090909090901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0.55607101597858999</v>
      </c>
      <c r="I556">
        <v>49.204545454545503</v>
      </c>
      <c r="J556">
        <v>49.737499999999997</v>
      </c>
      <c r="K556">
        <f t="shared" si="8"/>
        <v>0.53295454545449417</v>
      </c>
    </row>
    <row r="557" spans="1:11" hidden="1" x14ac:dyDescent="0.2">
      <c r="A557" t="s">
        <v>1180</v>
      </c>
      <c r="B557" t="s">
        <v>16</v>
      </c>
      <c r="C557">
        <v>0</v>
      </c>
      <c r="D557">
        <v>0</v>
      </c>
      <c r="E557">
        <v>0</v>
      </c>
      <c r="F557">
        <v>0</v>
      </c>
      <c r="G557">
        <v>0</v>
      </c>
      <c r="H557" t="s">
        <v>16</v>
      </c>
      <c r="I557" t="s">
        <v>16</v>
      </c>
      <c r="J557" t="s">
        <v>16</v>
      </c>
      <c r="K557" t="e">
        <f t="shared" si="8"/>
        <v>#VALUE!</v>
      </c>
    </row>
    <row r="558" spans="1:11" hidden="1" x14ac:dyDescent="0.2">
      <c r="A558" t="s">
        <v>1789</v>
      </c>
      <c r="B558" t="s">
        <v>16</v>
      </c>
      <c r="C558">
        <v>0</v>
      </c>
      <c r="D558">
        <v>0</v>
      </c>
      <c r="E558">
        <v>0</v>
      </c>
      <c r="F558">
        <v>0</v>
      </c>
      <c r="G558">
        <v>0</v>
      </c>
      <c r="H558" t="s">
        <v>16</v>
      </c>
      <c r="I558" t="s">
        <v>16</v>
      </c>
      <c r="J558" t="s">
        <v>16</v>
      </c>
      <c r="K558" t="e">
        <f t="shared" si="8"/>
        <v>#VALUE!</v>
      </c>
    </row>
    <row r="559" spans="1:11" hidden="1" x14ac:dyDescent="0.2">
      <c r="A559" t="s">
        <v>1787</v>
      </c>
      <c r="B559" t="s">
        <v>16</v>
      </c>
      <c r="C559">
        <v>0</v>
      </c>
      <c r="D559">
        <v>0</v>
      </c>
      <c r="E559">
        <v>0</v>
      </c>
      <c r="F559">
        <v>0</v>
      </c>
      <c r="G559">
        <v>0</v>
      </c>
      <c r="H559" t="s">
        <v>16</v>
      </c>
      <c r="I559" t="s">
        <v>16</v>
      </c>
      <c r="J559" t="s">
        <v>16</v>
      </c>
      <c r="K559" t="e">
        <f t="shared" si="8"/>
        <v>#VALUE!</v>
      </c>
    </row>
    <row r="560" spans="1:11" hidden="1" x14ac:dyDescent="0.2">
      <c r="A560" t="s">
        <v>1179</v>
      </c>
      <c r="B560" t="s">
        <v>16</v>
      </c>
      <c r="C560">
        <v>0</v>
      </c>
      <c r="D560">
        <v>0</v>
      </c>
      <c r="E560">
        <v>0</v>
      </c>
      <c r="F560">
        <v>0</v>
      </c>
      <c r="G560">
        <v>0</v>
      </c>
      <c r="H560" t="s">
        <v>16</v>
      </c>
      <c r="I560" t="s">
        <v>16</v>
      </c>
      <c r="J560" t="s">
        <v>16</v>
      </c>
      <c r="K560" t="e">
        <f t="shared" si="8"/>
        <v>#VALUE!</v>
      </c>
    </row>
    <row r="561" spans="1:11" x14ac:dyDescent="0.2">
      <c r="A561" t="s">
        <v>456</v>
      </c>
      <c r="B561">
        <v>214.754545454545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0.29430446788572301</v>
      </c>
      <c r="I561">
        <v>45.731818181818198</v>
      </c>
      <c r="J561">
        <v>46.825000000000003</v>
      </c>
      <c r="K561">
        <f t="shared" si="8"/>
        <v>1.0931818181818045</v>
      </c>
    </row>
    <row r="562" spans="1:11" hidden="1" x14ac:dyDescent="0.2">
      <c r="A562" t="s">
        <v>1178</v>
      </c>
      <c r="B562" t="s">
        <v>16</v>
      </c>
      <c r="C562">
        <v>0</v>
      </c>
      <c r="D562">
        <v>0</v>
      </c>
      <c r="E562">
        <v>0</v>
      </c>
      <c r="F562">
        <v>0</v>
      </c>
      <c r="G562">
        <v>0</v>
      </c>
      <c r="H562" t="s">
        <v>16</v>
      </c>
      <c r="I562" t="s">
        <v>16</v>
      </c>
      <c r="J562" t="s">
        <v>16</v>
      </c>
      <c r="K562" t="e">
        <f t="shared" si="8"/>
        <v>#VALUE!</v>
      </c>
    </row>
    <row r="563" spans="1:11" x14ac:dyDescent="0.2">
      <c r="A563" t="s">
        <v>432</v>
      </c>
      <c r="B563">
        <v>304.15238095238101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0.906460919071433</v>
      </c>
      <c r="I563">
        <v>87.657142857142901</v>
      </c>
      <c r="J563">
        <v>87.98</v>
      </c>
      <c r="K563">
        <f t="shared" si="8"/>
        <v>0.32285714285710299</v>
      </c>
    </row>
    <row r="564" spans="1:11" hidden="1" x14ac:dyDescent="0.2">
      <c r="A564" t="s">
        <v>1177</v>
      </c>
      <c r="B564" t="s">
        <v>16</v>
      </c>
      <c r="C564">
        <v>0</v>
      </c>
      <c r="D564">
        <v>0</v>
      </c>
      <c r="E564">
        <v>0</v>
      </c>
      <c r="F564">
        <v>0</v>
      </c>
      <c r="G564">
        <v>0</v>
      </c>
      <c r="H564" t="s">
        <v>16</v>
      </c>
      <c r="I564" t="s">
        <v>16</v>
      </c>
      <c r="J564" t="s">
        <v>16</v>
      </c>
      <c r="K564" t="e">
        <f t="shared" si="8"/>
        <v>#VALUE!</v>
      </c>
    </row>
    <row r="565" spans="1:11" hidden="1" x14ac:dyDescent="0.2">
      <c r="A565" t="s">
        <v>1176</v>
      </c>
      <c r="B565">
        <v>399.5</v>
      </c>
      <c r="C565">
        <v>0</v>
      </c>
      <c r="D565">
        <v>0</v>
      </c>
      <c r="E565">
        <v>0</v>
      </c>
      <c r="F565">
        <v>0</v>
      </c>
      <c r="G565">
        <v>0</v>
      </c>
      <c r="H565" t="s">
        <v>16</v>
      </c>
      <c r="I565">
        <v>91.15</v>
      </c>
      <c r="J565" t="s">
        <v>16</v>
      </c>
      <c r="K565" t="e">
        <f t="shared" si="8"/>
        <v>#VALUE!</v>
      </c>
    </row>
    <row r="566" spans="1:11" hidden="1" x14ac:dyDescent="0.2">
      <c r="A566" t="s">
        <v>1783</v>
      </c>
      <c r="B566" t="s">
        <v>16</v>
      </c>
      <c r="C566">
        <v>0</v>
      </c>
      <c r="D566">
        <v>0</v>
      </c>
      <c r="E566">
        <v>0</v>
      </c>
      <c r="F566">
        <v>0</v>
      </c>
      <c r="G566">
        <v>0</v>
      </c>
      <c r="H566" t="s">
        <v>16</v>
      </c>
      <c r="I566" t="s">
        <v>16</v>
      </c>
      <c r="J566" t="s">
        <v>16</v>
      </c>
      <c r="K566" t="e">
        <f t="shared" si="8"/>
        <v>#VALUE!</v>
      </c>
    </row>
    <row r="567" spans="1:11" hidden="1" x14ac:dyDescent="0.2">
      <c r="A567" t="s">
        <v>1782</v>
      </c>
      <c r="B567" t="s">
        <v>16</v>
      </c>
      <c r="C567">
        <v>0</v>
      </c>
      <c r="D567">
        <v>0</v>
      </c>
      <c r="E567">
        <v>0</v>
      </c>
      <c r="F567">
        <v>0</v>
      </c>
      <c r="G567">
        <v>0</v>
      </c>
      <c r="H567" t="s">
        <v>16</v>
      </c>
      <c r="I567" t="s">
        <v>16</v>
      </c>
      <c r="J567" t="s">
        <v>16</v>
      </c>
      <c r="K567" t="e">
        <f t="shared" si="8"/>
        <v>#VALUE!</v>
      </c>
    </row>
    <row r="568" spans="1:11" hidden="1" x14ac:dyDescent="0.2">
      <c r="A568" t="s">
        <v>1780</v>
      </c>
      <c r="B568" t="s">
        <v>16</v>
      </c>
      <c r="C568">
        <v>0</v>
      </c>
      <c r="D568">
        <v>0</v>
      </c>
      <c r="E568">
        <v>0</v>
      </c>
      <c r="F568">
        <v>0</v>
      </c>
      <c r="G568">
        <v>0</v>
      </c>
      <c r="H568" t="s">
        <v>16</v>
      </c>
      <c r="I568" t="s">
        <v>16</v>
      </c>
      <c r="J568" t="s">
        <v>16</v>
      </c>
      <c r="K568" t="e">
        <f t="shared" si="8"/>
        <v>#VALUE!</v>
      </c>
    </row>
    <row r="569" spans="1:11" hidden="1" x14ac:dyDescent="0.2">
      <c r="A569" t="s">
        <v>1778</v>
      </c>
      <c r="B569" t="s">
        <v>16</v>
      </c>
      <c r="C569">
        <v>0</v>
      </c>
      <c r="D569">
        <v>0</v>
      </c>
      <c r="E569">
        <v>0</v>
      </c>
      <c r="F569">
        <v>0</v>
      </c>
      <c r="G569">
        <v>0</v>
      </c>
      <c r="H569" t="s">
        <v>16</v>
      </c>
      <c r="I569" t="s">
        <v>16</v>
      </c>
      <c r="J569" t="s">
        <v>16</v>
      </c>
      <c r="K569" t="e">
        <f t="shared" si="8"/>
        <v>#VALUE!</v>
      </c>
    </row>
    <row r="570" spans="1:11" x14ac:dyDescent="0.2">
      <c r="A570" t="s">
        <v>465</v>
      </c>
      <c r="B570">
        <v>131.709090909091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0.43033723271173702</v>
      </c>
      <c r="I570">
        <v>29.227272727272702</v>
      </c>
      <c r="J570">
        <v>28.8</v>
      </c>
      <c r="K570">
        <f t="shared" si="8"/>
        <v>-0.42727272727270105</v>
      </c>
    </row>
    <row r="571" spans="1:11" x14ac:dyDescent="0.2">
      <c r="A571" t="s">
        <v>746</v>
      </c>
      <c r="B571">
        <v>170.53181818181801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3.3373585788653702E-2</v>
      </c>
      <c r="I571">
        <v>37.15</v>
      </c>
      <c r="J571">
        <v>39.174999999999997</v>
      </c>
      <c r="K571">
        <f t="shared" si="8"/>
        <v>2.0249999999999986</v>
      </c>
    </row>
    <row r="572" spans="1:11" x14ac:dyDescent="0.2">
      <c r="A572" t="s">
        <v>787</v>
      </c>
      <c r="B572">
        <v>221.25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8.9152700967876003E-2</v>
      </c>
      <c r="I572">
        <v>49.090909090909101</v>
      </c>
      <c r="J572">
        <v>50.125</v>
      </c>
      <c r="K572">
        <f t="shared" si="8"/>
        <v>1.0340909090908994</v>
      </c>
    </row>
    <row r="573" spans="1:11" hidden="1" x14ac:dyDescent="0.2">
      <c r="A573" t="s">
        <v>1175</v>
      </c>
      <c r="B573" t="s">
        <v>16</v>
      </c>
      <c r="C573">
        <v>0</v>
      </c>
      <c r="D573">
        <v>0</v>
      </c>
      <c r="E573">
        <v>0</v>
      </c>
      <c r="F573">
        <v>0</v>
      </c>
      <c r="G573">
        <v>0</v>
      </c>
      <c r="H573" t="s">
        <v>16</v>
      </c>
      <c r="I573" t="s">
        <v>16</v>
      </c>
      <c r="J573" t="s">
        <v>16</v>
      </c>
      <c r="K573" t="e">
        <f t="shared" si="8"/>
        <v>#VALUE!</v>
      </c>
    </row>
    <row r="574" spans="1:11" hidden="1" x14ac:dyDescent="0.2">
      <c r="A574" t="s">
        <v>1174</v>
      </c>
      <c r="B574" t="s">
        <v>16</v>
      </c>
      <c r="C574">
        <v>0</v>
      </c>
      <c r="D574">
        <v>0</v>
      </c>
      <c r="E574">
        <v>0</v>
      </c>
      <c r="F574">
        <v>0</v>
      </c>
      <c r="G574">
        <v>0</v>
      </c>
      <c r="H574" t="s">
        <v>16</v>
      </c>
      <c r="I574" t="s">
        <v>16</v>
      </c>
      <c r="J574" t="s">
        <v>16</v>
      </c>
      <c r="K574" t="e">
        <f t="shared" si="8"/>
        <v>#VALUE!</v>
      </c>
    </row>
    <row r="575" spans="1:11" x14ac:dyDescent="0.2">
      <c r="A575" t="s">
        <v>90</v>
      </c>
      <c r="B575">
        <v>221.05</v>
      </c>
      <c r="C575">
        <v>1</v>
      </c>
      <c r="D575">
        <v>0</v>
      </c>
      <c r="E575">
        <v>0</v>
      </c>
      <c r="F575">
        <v>0</v>
      </c>
      <c r="G575">
        <v>1</v>
      </c>
      <c r="H575">
        <v>0.68072657353781296</v>
      </c>
      <c r="I575">
        <v>48.886363636363598</v>
      </c>
      <c r="J575">
        <v>49.274999999999999</v>
      </c>
      <c r="K575">
        <f t="shared" si="8"/>
        <v>0.38863636363640097</v>
      </c>
    </row>
    <row r="576" spans="1:11" hidden="1" x14ac:dyDescent="0.2">
      <c r="A576" t="s">
        <v>1173</v>
      </c>
      <c r="B576" t="s">
        <v>16</v>
      </c>
      <c r="C576">
        <v>0</v>
      </c>
      <c r="D576">
        <v>0</v>
      </c>
      <c r="E576">
        <v>0</v>
      </c>
      <c r="F576">
        <v>0</v>
      </c>
      <c r="G576">
        <v>0</v>
      </c>
      <c r="H576" t="s">
        <v>16</v>
      </c>
      <c r="I576" t="s">
        <v>16</v>
      </c>
      <c r="J576" t="s">
        <v>16</v>
      </c>
      <c r="K576" t="e">
        <f t="shared" si="8"/>
        <v>#VALUE!</v>
      </c>
    </row>
    <row r="577" spans="1:11" hidden="1" x14ac:dyDescent="0.2">
      <c r="A577" t="s">
        <v>1172</v>
      </c>
      <c r="B577" t="s">
        <v>16</v>
      </c>
      <c r="C577">
        <v>0</v>
      </c>
      <c r="D577">
        <v>0</v>
      </c>
      <c r="E577">
        <v>0</v>
      </c>
      <c r="F577">
        <v>0</v>
      </c>
      <c r="G577">
        <v>0</v>
      </c>
      <c r="H577" t="s">
        <v>16</v>
      </c>
      <c r="I577" t="s">
        <v>16</v>
      </c>
      <c r="J577" t="s">
        <v>16</v>
      </c>
      <c r="K577" t="e">
        <f t="shared" si="8"/>
        <v>#VALUE!</v>
      </c>
    </row>
    <row r="578" spans="1:11" x14ac:dyDescent="0.2">
      <c r="A578" t="s">
        <v>699</v>
      </c>
      <c r="B578">
        <v>173.39545454545501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0.61409858813606599</v>
      </c>
      <c r="I578">
        <v>40.031818181818203</v>
      </c>
      <c r="J578">
        <v>40.637500000000003</v>
      </c>
      <c r="K578">
        <f t="shared" ref="K578:K641" si="9">J578-I578</f>
        <v>0.60568181818180022</v>
      </c>
    </row>
    <row r="579" spans="1:11" x14ac:dyDescent="0.2">
      <c r="A579" t="s">
        <v>459</v>
      </c>
      <c r="B579">
        <v>229.33181818181799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0.31072960304893299</v>
      </c>
      <c r="I579">
        <v>54.277272727272702</v>
      </c>
      <c r="J579">
        <v>53.6</v>
      </c>
      <c r="K579">
        <f t="shared" si="9"/>
        <v>-0.67727272727270105</v>
      </c>
    </row>
    <row r="580" spans="1:11" x14ac:dyDescent="0.2">
      <c r="A580" t="s">
        <v>762</v>
      </c>
      <c r="B580">
        <v>325.30500000000001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1.9766360863816002E-2</v>
      </c>
      <c r="I580">
        <v>94.63</v>
      </c>
      <c r="J580">
        <v>88.84</v>
      </c>
      <c r="K580">
        <f t="shared" si="9"/>
        <v>-5.789999999999992</v>
      </c>
    </row>
    <row r="581" spans="1:11" hidden="1" x14ac:dyDescent="0.2">
      <c r="A581" t="s">
        <v>1171</v>
      </c>
      <c r="B581" t="s">
        <v>16</v>
      </c>
      <c r="C581">
        <v>0</v>
      </c>
      <c r="D581">
        <v>0</v>
      </c>
      <c r="E581">
        <v>0</v>
      </c>
      <c r="F581">
        <v>0</v>
      </c>
      <c r="G581">
        <v>0</v>
      </c>
      <c r="H581" t="s">
        <v>16</v>
      </c>
      <c r="I581" t="s">
        <v>16</v>
      </c>
      <c r="J581" t="s">
        <v>16</v>
      </c>
      <c r="K581" t="e">
        <f t="shared" si="9"/>
        <v>#VALUE!</v>
      </c>
    </row>
    <row r="582" spans="1:11" hidden="1" x14ac:dyDescent="0.2">
      <c r="A582" t="s">
        <v>1170</v>
      </c>
      <c r="B582" t="s">
        <v>16</v>
      </c>
      <c r="C582">
        <v>0</v>
      </c>
      <c r="D582">
        <v>0</v>
      </c>
      <c r="E582">
        <v>0</v>
      </c>
      <c r="F582">
        <v>0</v>
      </c>
      <c r="G582">
        <v>0</v>
      </c>
      <c r="H582" t="s">
        <v>16</v>
      </c>
      <c r="I582" t="s">
        <v>16</v>
      </c>
      <c r="J582" t="s">
        <v>16</v>
      </c>
      <c r="K582" t="e">
        <f t="shared" si="9"/>
        <v>#VALUE!</v>
      </c>
    </row>
    <row r="583" spans="1:11" x14ac:dyDescent="0.2">
      <c r="A583" t="s">
        <v>641</v>
      </c>
      <c r="B583">
        <v>299.81363636363602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5.72991562214532E-2</v>
      </c>
      <c r="I583">
        <v>68.890909090909105</v>
      </c>
      <c r="J583">
        <v>66.8</v>
      </c>
      <c r="K583">
        <f t="shared" si="9"/>
        <v>-2.0909090909091077</v>
      </c>
    </row>
    <row r="584" spans="1:11" hidden="1" x14ac:dyDescent="0.2">
      <c r="A584" t="s">
        <v>1169</v>
      </c>
      <c r="B584" t="s">
        <v>16</v>
      </c>
      <c r="C584">
        <v>0</v>
      </c>
      <c r="D584">
        <v>0</v>
      </c>
      <c r="E584">
        <v>0</v>
      </c>
      <c r="F584">
        <v>0</v>
      </c>
      <c r="G584">
        <v>0</v>
      </c>
      <c r="H584" t="s">
        <v>16</v>
      </c>
      <c r="I584" t="s">
        <v>16</v>
      </c>
      <c r="J584" t="s">
        <v>16</v>
      </c>
      <c r="K584" t="e">
        <f t="shared" si="9"/>
        <v>#VALUE!</v>
      </c>
    </row>
    <row r="585" spans="1:11" hidden="1" x14ac:dyDescent="0.2">
      <c r="A585" t="s">
        <v>1168</v>
      </c>
      <c r="B585">
        <v>406.36666666666702</v>
      </c>
      <c r="C585">
        <v>0</v>
      </c>
      <c r="D585">
        <v>0</v>
      </c>
      <c r="E585">
        <v>0</v>
      </c>
      <c r="F585">
        <v>0</v>
      </c>
      <c r="G585">
        <v>0</v>
      </c>
      <c r="H585" t="s">
        <v>16</v>
      </c>
      <c r="I585">
        <v>103.333333333333</v>
      </c>
      <c r="J585" t="s">
        <v>16</v>
      </c>
      <c r="K585" t="e">
        <f t="shared" si="9"/>
        <v>#VALUE!</v>
      </c>
    </row>
    <row r="586" spans="1:11" hidden="1" x14ac:dyDescent="0.2">
      <c r="A586" t="s">
        <v>1772</v>
      </c>
      <c r="B586" t="s">
        <v>16</v>
      </c>
      <c r="C586">
        <v>0</v>
      </c>
      <c r="D586">
        <v>0</v>
      </c>
      <c r="E586">
        <v>0</v>
      </c>
      <c r="F586">
        <v>0</v>
      </c>
      <c r="G586">
        <v>0</v>
      </c>
      <c r="H586" t="s">
        <v>16</v>
      </c>
      <c r="I586" t="s">
        <v>16</v>
      </c>
      <c r="J586" t="s">
        <v>16</v>
      </c>
      <c r="K586" t="e">
        <f t="shared" si="9"/>
        <v>#VALUE!</v>
      </c>
    </row>
    <row r="587" spans="1:11" hidden="1" x14ac:dyDescent="0.2">
      <c r="A587" t="s">
        <v>1770</v>
      </c>
      <c r="B587" t="s">
        <v>16</v>
      </c>
      <c r="C587">
        <v>0</v>
      </c>
      <c r="D587">
        <v>0</v>
      </c>
      <c r="E587">
        <v>0</v>
      </c>
      <c r="F587">
        <v>0</v>
      </c>
      <c r="G587">
        <v>0</v>
      </c>
      <c r="H587" t="s">
        <v>16</v>
      </c>
      <c r="I587" t="s">
        <v>16</v>
      </c>
      <c r="J587" t="s">
        <v>16</v>
      </c>
      <c r="K587" t="e">
        <f t="shared" si="9"/>
        <v>#VALUE!</v>
      </c>
    </row>
    <row r="588" spans="1:11" x14ac:dyDescent="0.2">
      <c r="A588" t="s">
        <v>442</v>
      </c>
      <c r="B588">
        <v>228.53181818181801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0.13794433259450001</v>
      </c>
      <c r="I588">
        <v>53.486363636363599</v>
      </c>
      <c r="J588">
        <v>54.612499999999997</v>
      </c>
      <c r="K588">
        <f t="shared" si="9"/>
        <v>1.1261363636363981</v>
      </c>
    </row>
    <row r="589" spans="1:11" hidden="1" x14ac:dyDescent="0.2">
      <c r="A589" t="s">
        <v>1167</v>
      </c>
      <c r="B589" t="s">
        <v>16</v>
      </c>
      <c r="C589">
        <v>0</v>
      </c>
      <c r="D589">
        <v>0</v>
      </c>
      <c r="E589">
        <v>0</v>
      </c>
      <c r="F589">
        <v>0</v>
      </c>
      <c r="G589">
        <v>0</v>
      </c>
      <c r="H589" t="s">
        <v>16</v>
      </c>
      <c r="I589" t="s">
        <v>16</v>
      </c>
      <c r="J589" t="s">
        <v>16</v>
      </c>
      <c r="K589" t="e">
        <f t="shared" si="9"/>
        <v>#VALUE!</v>
      </c>
    </row>
    <row r="590" spans="1:11" hidden="1" x14ac:dyDescent="0.2">
      <c r="A590" t="s">
        <v>1166</v>
      </c>
      <c r="B590" t="s">
        <v>16</v>
      </c>
      <c r="C590">
        <v>0</v>
      </c>
      <c r="D590">
        <v>0</v>
      </c>
      <c r="E590">
        <v>0</v>
      </c>
      <c r="F590">
        <v>0</v>
      </c>
      <c r="G590">
        <v>0</v>
      </c>
      <c r="H590" t="s">
        <v>16</v>
      </c>
      <c r="I590" t="s">
        <v>16</v>
      </c>
      <c r="J590" t="s">
        <v>16</v>
      </c>
      <c r="K590" t="e">
        <f t="shared" si="9"/>
        <v>#VALUE!</v>
      </c>
    </row>
    <row r="591" spans="1:11" x14ac:dyDescent="0.2">
      <c r="A591" t="s">
        <v>296</v>
      </c>
      <c r="B591">
        <v>73.777272727272702</v>
      </c>
      <c r="C591">
        <v>1</v>
      </c>
      <c r="D591">
        <v>0</v>
      </c>
      <c r="E591">
        <v>0</v>
      </c>
      <c r="F591">
        <v>0</v>
      </c>
      <c r="G591">
        <v>1</v>
      </c>
      <c r="H591">
        <v>0.82524557455580605</v>
      </c>
      <c r="I591">
        <v>16.936363636363598</v>
      </c>
      <c r="J591">
        <v>16.675000000000001</v>
      </c>
      <c r="K591">
        <f t="shared" si="9"/>
        <v>-0.26136363636359761</v>
      </c>
    </row>
    <row r="592" spans="1:11" x14ac:dyDescent="0.2">
      <c r="A592" t="s">
        <v>662</v>
      </c>
      <c r="B592">
        <v>101.827272727273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0.76261494959828902</v>
      </c>
      <c r="I592">
        <v>26.295454545454501</v>
      </c>
      <c r="J592">
        <v>26.037500000000001</v>
      </c>
      <c r="K592">
        <f t="shared" si="9"/>
        <v>-0.25795454545449914</v>
      </c>
    </row>
    <row r="593" spans="1:11" x14ac:dyDescent="0.2">
      <c r="A593" t="s">
        <v>670</v>
      </c>
      <c r="B593">
        <v>133.61818181818199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0.24416489250343601</v>
      </c>
      <c r="I593">
        <v>30.095454545454501</v>
      </c>
      <c r="J593">
        <v>29.237500000000001</v>
      </c>
      <c r="K593">
        <f t="shared" si="9"/>
        <v>-0.85795454545450056</v>
      </c>
    </row>
    <row r="594" spans="1:11" x14ac:dyDescent="0.2">
      <c r="A594" t="s">
        <v>405</v>
      </c>
      <c r="B594">
        <v>171.70454545454501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0.28095646730928098</v>
      </c>
      <c r="I594">
        <v>36.4136363636364</v>
      </c>
      <c r="J594">
        <v>37.325000000000003</v>
      </c>
      <c r="K594">
        <f t="shared" si="9"/>
        <v>0.91136363636360329</v>
      </c>
    </row>
    <row r="595" spans="1:11" x14ac:dyDescent="0.2">
      <c r="A595" t="s">
        <v>765</v>
      </c>
      <c r="B595">
        <v>219.08636363636401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0.48937504161355</v>
      </c>
      <c r="I595">
        <v>45.727272727272698</v>
      </c>
      <c r="J595">
        <v>46.075000000000003</v>
      </c>
      <c r="K595">
        <f t="shared" si="9"/>
        <v>0.34772727272730464</v>
      </c>
    </row>
    <row r="596" spans="1:11" x14ac:dyDescent="0.2">
      <c r="A596" t="s">
        <v>768</v>
      </c>
      <c r="B596">
        <v>297.58181818181799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0.20199621102263801</v>
      </c>
      <c r="I596">
        <v>76.840909090909093</v>
      </c>
      <c r="J596">
        <v>74.8</v>
      </c>
      <c r="K596">
        <f t="shared" si="9"/>
        <v>-2.0409090909090963</v>
      </c>
    </row>
    <row r="597" spans="1:11" hidden="1" x14ac:dyDescent="0.2">
      <c r="A597" t="s">
        <v>1165</v>
      </c>
      <c r="B597" t="s">
        <v>16</v>
      </c>
      <c r="C597">
        <v>0</v>
      </c>
      <c r="D597">
        <v>0</v>
      </c>
      <c r="E597">
        <v>0</v>
      </c>
      <c r="F597">
        <v>0</v>
      </c>
      <c r="G597">
        <v>0</v>
      </c>
      <c r="H597" t="s">
        <v>16</v>
      </c>
      <c r="I597" t="s">
        <v>16</v>
      </c>
      <c r="J597" t="s">
        <v>16</v>
      </c>
      <c r="K597" t="e">
        <f t="shared" si="9"/>
        <v>#VALUE!</v>
      </c>
    </row>
    <row r="598" spans="1:11" hidden="1" x14ac:dyDescent="0.2">
      <c r="A598" t="s">
        <v>1164</v>
      </c>
      <c r="B598" t="s">
        <v>16</v>
      </c>
      <c r="C598">
        <v>0</v>
      </c>
      <c r="D598">
        <v>0</v>
      </c>
      <c r="E598">
        <v>0</v>
      </c>
      <c r="F598">
        <v>0</v>
      </c>
      <c r="G598">
        <v>0</v>
      </c>
      <c r="H598" t="s">
        <v>16</v>
      </c>
      <c r="I598" t="s">
        <v>16</v>
      </c>
      <c r="J598" t="s">
        <v>16</v>
      </c>
      <c r="K598" t="e">
        <f t="shared" si="9"/>
        <v>#VALUE!</v>
      </c>
    </row>
    <row r="599" spans="1:11" x14ac:dyDescent="0.2">
      <c r="A599" t="s">
        <v>329</v>
      </c>
      <c r="B599">
        <v>288.96818181818202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0.46681039077730002</v>
      </c>
      <c r="I599">
        <v>68.227272727272705</v>
      </c>
      <c r="J599">
        <v>67.150000000000006</v>
      </c>
      <c r="K599">
        <f t="shared" si="9"/>
        <v>-1.0772727272726996</v>
      </c>
    </row>
    <row r="600" spans="1:11" hidden="1" x14ac:dyDescent="0.2">
      <c r="A600" t="s">
        <v>1163</v>
      </c>
      <c r="B600" t="s">
        <v>16</v>
      </c>
      <c r="C600">
        <v>0</v>
      </c>
      <c r="D600">
        <v>0</v>
      </c>
      <c r="E600">
        <v>0</v>
      </c>
      <c r="F600">
        <v>0</v>
      </c>
      <c r="G600">
        <v>0</v>
      </c>
      <c r="H600" t="s">
        <v>16</v>
      </c>
      <c r="I600" t="s">
        <v>16</v>
      </c>
      <c r="J600" t="s">
        <v>16</v>
      </c>
      <c r="K600" t="e">
        <f t="shared" si="9"/>
        <v>#VALUE!</v>
      </c>
    </row>
    <row r="601" spans="1:11" hidden="1" x14ac:dyDescent="0.2">
      <c r="A601" t="s">
        <v>1162</v>
      </c>
      <c r="B601" t="s">
        <v>16</v>
      </c>
      <c r="C601">
        <v>0</v>
      </c>
      <c r="D601">
        <v>0</v>
      </c>
      <c r="E601">
        <v>0</v>
      </c>
      <c r="F601">
        <v>0</v>
      </c>
      <c r="G601">
        <v>0</v>
      </c>
      <c r="H601" t="s">
        <v>16</v>
      </c>
      <c r="I601" t="s">
        <v>16</v>
      </c>
      <c r="J601" t="s">
        <v>16</v>
      </c>
      <c r="K601" t="e">
        <f t="shared" si="9"/>
        <v>#VALUE!</v>
      </c>
    </row>
    <row r="602" spans="1:11" x14ac:dyDescent="0.2">
      <c r="A602" t="s">
        <v>565</v>
      </c>
      <c r="B602">
        <v>220.636363636364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0.16894815338382499</v>
      </c>
      <c r="I602">
        <v>47.272727272727302</v>
      </c>
      <c r="J602">
        <v>48.037500000000001</v>
      </c>
      <c r="K602">
        <f t="shared" si="9"/>
        <v>0.76477272727269963</v>
      </c>
    </row>
    <row r="603" spans="1:11" x14ac:dyDescent="0.2">
      <c r="A603" t="s">
        <v>479</v>
      </c>
      <c r="B603">
        <v>316.31428571428597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0.20359861465125101</v>
      </c>
      <c r="I603">
        <v>94.180952380952405</v>
      </c>
      <c r="J603">
        <v>90.34</v>
      </c>
      <c r="K603">
        <f t="shared" si="9"/>
        <v>-3.8409523809524018</v>
      </c>
    </row>
    <row r="604" spans="1:11" hidden="1" x14ac:dyDescent="0.2">
      <c r="A604" t="s">
        <v>1161</v>
      </c>
      <c r="B604" t="s">
        <v>16</v>
      </c>
      <c r="C604">
        <v>0</v>
      </c>
      <c r="D604">
        <v>0</v>
      </c>
      <c r="E604">
        <v>0</v>
      </c>
      <c r="F604">
        <v>0</v>
      </c>
      <c r="G604">
        <v>0</v>
      </c>
      <c r="H604" t="s">
        <v>16</v>
      </c>
      <c r="I604" t="s">
        <v>16</v>
      </c>
      <c r="J604" t="s">
        <v>16</v>
      </c>
      <c r="K604" t="e">
        <f t="shared" si="9"/>
        <v>#VALUE!</v>
      </c>
    </row>
    <row r="605" spans="1:11" hidden="1" x14ac:dyDescent="0.2">
      <c r="A605" t="s">
        <v>1160</v>
      </c>
      <c r="B605" t="s">
        <v>16</v>
      </c>
      <c r="C605">
        <v>0</v>
      </c>
      <c r="D605">
        <v>0</v>
      </c>
      <c r="E605">
        <v>0</v>
      </c>
      <c r="F605">
        <v>0</v>
      </c>
      <c r="G605">
        <v>0</v>
      </c>
      <c r="H605" t="s">
        <v>16</v>
      </c>
      <c r="I605" t="s">
        <v>16</v>
      </c>
      <c r="J605" t="s">
        <v>16</v>
      </c>
      <c r="K605" t="e">
        <f t="shared" si="9"/>
        <v>#VALUE!</v>
      </c>
    </row>
    <row r="606" spans="1:11" x14ac:dyDescent="0.2">
      <c r="A606" t="s">
        <v>313</v>
      </c>
      <c r="B606">
        <v>288.577272727273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0.86135964945085097</v>
      </c>
      <c r="I606">
        <v>66.318181818181799</v>
      </c>
      <c r="J606">
        <v>66</v>
      </c>
      <c r="K606">
        <f t="shared" si="9"/>
        <v>-0.3181818181817988</v>
      </c>
    </row>
    <row r="607" spans="1:11" hidden="1" x14ac:dyDescent="0.2">
      <c r="A607" t="s">
        <v>1159</v>
      </c>
      <c r="B607">
        <v>401.83333333333297</v>
      </c>
      <c r="C607">
        <v>0</v>
      </c>
      <c r="D607">
        <v>0</v>
      </c>
      <c r="E607">
        <v>0</v>
      </c>
      <c r="F607">
        <v>0</v>
      </c>
      <c r="G607">
        <v>0</v>
      </c>
      <c r="H607" t="s">
        <v>16</v>
      </c>
      <c r="I607">
        <v>112.533333333333</v>
      </c>
      <c r="J607" t="s">
        <v>16</v>
      </c>
      <c r="K607" t="e">
        <f t="shared" si="9"/>
        <v>#VALUE!</v>
      </c>
    </row>
    <row r="608" spans="1:11" hidden="1" x14ac:dyDescent="0.2">
      <c r="A608" t="s">
        <v>1761</v>
      </c>
      <c r="B608" t="s">
        <v>16</v>
      </c>
      <c r="C608">
        <v>0</v>
      </c>
      <c r="D608">
        <v>0</v>
      </c>
      <c r="E608">
        <v>0</v>
      </c>
      <c r="F608">
        <v>0</v>
      </c>
      <c r="G608">
        <v>0</v>
      </c>
      <c r="H608" t="s">
        <v>16</v>
      </c>
      <c r="I608" t="s">
        <v>16</v>
      </c>
      <c r="J608" t="s">
        <v>16</v>
      </c>
      <c r="K608" t="e">
        <f t="shared" si="9"/>
        <v>#VALUE!</v>
      </c>
    </row>
    <row r="609" spans="1:11" hidden="1" x14ac:dyDescent="0.2">
      <c r="A609" t="s">
        <v>1759</v>
      </c>
      <c r="B609" t="s">
        <v>16</v>
      </c>
      <c r="C609">
        <v>0</v>
      </c>
      <c r="D609">
        <v>0</v>
      </c>
      <c r="E609">
        <v>0</v>
      </c>
      <c r="F609">
        <v>0</v>
      </c>
      <c r="G609">
        <v>0</v>
      </c>
      <c r="H609" t="s">
        <v>16</v>
      </c>
      <c r="I609" t="s">
        <v>16</v>
      </c>
      <c r="J609" t="s">
        <v>16</v>
      </c>
      <c r="K609" t="e">
        <f t="shared" si="9"/>
        <v>#VALUE!</v>
      </c>
    </row>
    <row r="610" spans="1:11" hidden="1" x14ac:dyDescent="0.2">
      <c r="A610" t="s">
        <v>1158</v>
      </c>
      <c r="B610" t="s">
        <v>16</v>
      </c>
      <c r="C610">
        <v>0</v>
      </c>
      <c r="D610">
        <v>0</v>
      </c>
      <c r="E610">
        <v>0</v>
      </c>
      <c r="F610">
        <v>0</v>
      </c>
      <c r="G610">
        <v>0</v>
      </c>
      <c r="H610" t="s">
        <v>16</v>
      </c>
      <c r="I610" t="s">
        <v>16</v>
      </c>
      <c r="J610" t="s">
        <v>16</v>
      </c>
      <c r="K610" t="e">
        <f t="shared" si="9"/>
        <v>#VALUE!</v>
      </c>
    </row>
    <row r="611" spans="1:11" x14ac:dyDescent="0.2">
      <c r="A611" t="s">
        <v>373</v>
      </c>
      <c r="B611">
        <v>170.636363636364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0.61954128452553203</v>
      </c>
      <c r="I611">
        <v>35.35</v>
      </c>
      <c r="J611">
        <v>35.712499999999999</v>
      </c>
      <c r="K611">
        <f t="shared" si="9"/>
        <v>0.36249999999999716</v>
      </c>
    </row>
    <row r="612" spans="1:11" x14ac:dyDescent="0.2">
      <c r="A612" t="s">
        <v>450</v>
      </c>
      <c r="B612">
        <v>221.39545454545501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0.56078117065989197</v>
      </c>
      <c r="I612">
        <v>49.140909090909098</v>
      </c>
      <c r="J612">
        <v>48.8125</v>
      </c>
      <c r="K612">
        <f t="shared" si="9"/>
        <v>-0.32840909090909776</v>
      </c>
    </row>
    <row r="613" spans="1:11" x14ac:dyDescent="0.2">
      <c r="A613" t="s">
        <v>807</v>
      </c>
      <c r="B613">
        <v>298.827272727273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0.10988259785003</v>
      </c>
      <c r="I613">
        <v>75.790909090909096</v>
      </c>
      <c r="J613">
        <v>72.266666666666694</v>
      </c>
      <c r="K613">
        <f t="shared" si="9"/>
        <v>-3.5242424242424022</v>
      </c>
    </row>
    <row r="614" spans="1:11" hidden="1" x14ac:dyDescent="0.2">
      <c r="A614" t="s">
        <v>1157</v>
      </c>
      <c r="B614" t="s">
        <v>16</v>
      </c>
      <c r="C614">
        <v>0</v>
      </c>
      <c r="D614">
        <v>0</v>
      </c>
      <c r="E614">
        <v>0</v>
      </c>
      <c r="F614">
        <v>0</v>
      </c>
      <c r="G614">
        <v>0</v>
      </c>
      <c r="H614" t="s">
        <v>16</v>
      </c>
      <c r="I614" t="s">
        <v>16</v>
      </c>
      <c r="J614" t="s">
        <v>16</v>
      </c>
      <c r="K614" t="e">
        <f t="shared" si="9"/>
        <v>#VALUE!</v>
      </c>
    </row>
    <row r="615" spans="1:11" hidden="1" x14ac:dyDescent="0.2">
      <c r="A615" t="s">
        <v>1156</v>
      </c>
      <c r="B615" t="s">
        <v>16</v>
      </c>
      <c r="C615">
        <v>0</v>
      </c>
      <c r="D615">
        <v>0</v>
      </c>
      <c r="E615">
        <v>0</v>
      </c>
      <c r="F615">
        <v>0</v>
      </c>
      <c r="G615">
        <v>0</v>
      </c>
      <c r="H615" t="s">
        <v>16</v>
      </c>
      <c r="I615" t="s">
        <v>16</v>
      </c>
      <c r="J615" t="s">
        <v>16</v>
      </c>
      <c r="K615" t="e">
        <f t="shared" si="9"/>
        <v>#VALUE!</v>
      </c>
    </row>
    <row r="616" spans="1:11" x14ac:dyDescent="0.2">
      <c r="A616" t="s">
        <v>720</v>
      </c>
      <c r="B616">
        <v>298.286363636364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0.40797602360136598</v>
      </c>
      <c r="I616">
        <v>75.25</v>
      </c>
      <c r="J616">
        <v>74.400000000000006</v>
      </c>
      <c r="K616">
        <f t="shared" si="9"/>
        <v>-0.84999999999999432</v>
      </c>
    </row>
    <row r="617" spans="1:11" hidden="1" x14ac:dyDescent="0.2">
      <c r="A617" t="s">
        <v>1155</v>
      </c>
      <c r="B617" t="s">
        <v>16</v>
      </c>
      <c r="C617">
        <v>0</v>
      </c>
      <c r="D617">
        <v>0</v>
      </c>
      <c r="E617">
        <v>0</v>
      </c>
      <c r="F617">
        <v>0</v>
      </c>
      <c r="G617">
        <v>0</v>
      </c>
      <c r="H617" t="s">
        <v>16</v>
      </c>
      <c r="I617" t="s">
        <v>16</v>
      </c>
      <c r="J617" t="s">
        <v>16</v>
      </c>
      <c r="K617" t="e">
        <f t="shared" si="9"/>
        <v>#VALUE!</v>
      </c>
    </row>
    <row r="618" spans="1:11" hidden="1" x14ac:dyDescent="0.2">
      <c r="A618" t="s">
        <v>1154</v>
      </c>
      <c r="B618" t="s">
        <v>16</v>
      </c>
      <c r="C618">
        <v>0</v>
      </c>
      <c r="D618">
        <v>0</v>
      </c>
      <c r="E618">
        <v>0</v>
      </c>
      <c r="F618">
        <v>0</v>
      </c>
      <c r="G618">
        <v>0</v>
      </c>
      <c r="H618" t="s">
        <v>16</v>
      </c>
      <c r="I618" t="s">
        <v>16</v>
      </c>
      <c r="J618" t="s">
        <v>16</v>
      </c>
      <c r="K618" t="e">
        <f t="shared" si="9"/>
        <v>#VALUE!</v>
      </c>
    </row>
    <row r="619" spans="1:11" x14ac:dyDescent="0.2">
      <c r="A619" t="s">
        <v>573</v>
      </c>
      <c r="B619">
        <v>217.71818181818199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0.46175821239952802</v>
      </c>
      <c r="I619">
        <v>45.454545454545503</v>
      </c>
      <c r="J619">
        <v>46.112499999999997</v>
      </c>
      <c r="K619">
        <f t="shared" si="9"/>
        <v>0.65795454545449417</v>
      </c>
    </row>
    <row r="620" spans="1:11" x14ac:dyDescent="0.2">
      <c r="A620" t="s">
        <v>623</v>
      </c>
      <c r="B620">
        <v>292.14999999999998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6.3933777939932296E-2</v>
      </c>
      <c r="I620">
        <v>72.8363636363636</v>
      </c>
      <c r="J620">
        <v>69.683333333333294</v>
      </c>
      <c r="K620">
        <f t="shared" si="9"/>
        <v>-3.153030303030306</v>
      </c>
    </row>
    <row r="621" spans="1:11" hidden="1" x14ac:dyDescent="0.2">
      <c r="A621" t="s">
        <v>1153</v>
      </c>
      <c r="B621" t="s">
        <v>16</v>
      </c>
      <c r="C621">
        <v>0</v>
      </c>
      <c r="D621">
        <v>0</v>
      </c>
      <c r="E621">
        <v>0</v>
      </c>
      <c r="F621">
        <v>0</v>
      </c>
      <c r="G621">
        <v>0</v>
      </c>
      <c r="H621" t="s">
        <v>16</v>
      </c>
      <c r="I621" t="s">
        <v>16</v>
      </c>
      <c r="J621" t="s">
        <v>16</v>
      </c>
      <c r="K621" t="e">
        <f t="shared" si="9"/>
        <v>#VALUE!</v>
      </c>
    </row>
    <row r="622" spans="1:11" hidden="1" x14ac:dyDescent="0.2">
      <c r="A622" t="s">
        <v>1152</v>
      </c>
      <c r="B622" t="s">
        <v>16</v>
      </c>
      <c r="C622">
        <v>0</v>
      </c>
      <c r="D622">
        <v>0</v>
      </c>
      <c r="E622">
        <v>0</v>
      </c>
      <c r="F622">
        <v>0</v>
      </c>
      <c r="G622">
        <v>0</v>
      </c>
      <c r="H622" t="s">
        <v>16</v>
      </c>
      <c r="I622" t="s">
        <v>16</v>
      </c>
      <c r="J622" t="s">
        <v>16</v>
      </c>
      <c r="K622" t="e">
        <f t="shared" si="9"/>
        <v>#VALUE!</v>
      </c>
    </row>
    <row r="623" spans="1:11" x14ac:dyDescent="0.2">
      <c r="A623" t="s">
        <v>717</v>
      </c>
      <c r="B623">
        <v>287.73181818181803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0.15372685486391399</v>
      </c>
      <c r="I623">
        <v>68.400000000000006</v>
      </c>
      <c r="J623">
        <v>66.8</v>
      </c>
      <c r="K623">
        <f t="shared" si="9"/>
        <v>-1.6000000000000085</v>
      </c>
    </row>
    <row r="624" spans="1:11" hidden="1" x14ac:dyDescent="0.2">
      <c r="A624" t="s">
        <v>1151</v>
      </c>
      <c r="B624" t="s">
        <v>16</v>
      </c>
      <c r="C624">
        <v>0</v>
      </c>
      <c r="D624">
        <v>0</v>
      </c>
      <c r="E624">
        <v>0</v>
      </c>
      <c r="F624">
        <v>0</v>
      </c>
      <c r="G624">
        <v>0</v>
      </c>
      <c r="H624" t="s">
        <v>16</v>
      </c>
      <c r="I624" t="s">
        <v>16</v>
      </c>
      <c r="J624" t="s">
        <v>16</v>
      </c>
      <c r="K624" t="e">
        <f t="shared" si="9"/>
        <v>#VALUE!</v>
      </c>
    </row>
    <row r="625" spans="1:11" hidden="1" x14ac:dyDescent="0.2">
      <c r="A625" t="s">
        <v>1150</v>
      </c>
      <c r="B625">
        <v>399.1</v>
      </c>
      <c r="C625">
        <v>0</v>
      </c>
      <c r="D625">
        <v>0</v>
      </c>
      <c r="E625">
        <v>0</v>
      </c>
      <c r="F625">
        <v>0</v>
      </c>
      <c r="G625">
        <v>0</v>
      </c>
      <c r="H625" t="s">
        <v>16</v>
      </c>
      <c r="I625">
        <v>110.333333333333</v>
      </c>
      <c r="J625" t="s">
        <v>16</v>
      </c>
      <c r="K625" t="e">
        <f t="shared" si="9"/>
        <v>#VALUE!</v>
      </c>
    </row>
    <row r="626" spans="1:11" hidden="1" x14ac:dyDescent="0.2">
      <c r="A626" t="s">
        <v>1750</v>
      </c>
      <c r="B626" t="s">
        <v>16</v>
      </c>
      <c r="C626">
        <v>0</v>
      </c>
      <c r="D626">
        <v>0</v>
      </c>
      <c r="E626">
        <v>0</v>
      </c>
      <c r="F626">
        <v>0</v>
      </c>
      <c r="G626">
        <v>0</v>
      </c>
      <c r="H626" t="s">
        <v>16</v>
      </c>
      <c r="I626" t="s">
        <v>16</v>
      </c>
      <c r="J626" t="s">
        <v>16</v>
      </c>
      <c r="K626" t="e">
        <f t="shared" si="9"/>
        <v>#VALUE!</v>
      </c>
    </row>
    <row r="627" spans="1:11" hidden="1" x14ac:dyDescent="0.2">
      <c r="A627" t="s">
        <v>1748</v>
      </c>
      <c r="B627" t="s">
        <v>16</v>
      </c>
      <c r="C627">
        <v>0</v>
      </c>
      <c r="D627">
        <v>0</v>
      </c>
      <c r="E627">
        <v>0</v>
      </c>
      <c r="F627">
        <v>0</v>
      </c>
      <c r="G627">
        <v>0</v>
      </c>
      <c r="H627" t="s">
        <v>16</v>
      </c>
      <c r="I627" t="s">
        <v>16</v>
      </c>
      <c r="J627" t="s">
        <v>16</v>
      </c>
      <c r="K627" t="e">
        <f t="shared" si="9"/>
        <v>#VALUE!</v>
      </c>
    </row>
    <row r="628" spans="1:11" x14ac:dyDescent="0.2">
      <c r="A628" t="s">
        <v>407</v>
      </c>
      <c r="B628">
        <v>132.190909090909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0.73008817266956305</v>
      </c>
      <c r="I628">
        <v>28.6727272727273</v>
      </c>
      <c r="J628">
        <v>28.5</v>
      </c>
      <c r="K628">
        <f t="shared" si="9"/>
        <v>-0.17272727272730037</v>
      </c>
    </row>
    <row r="629" spans="1:11" x14ac:dyDescent="0.2">
      <c r="A629" t="s">
        <v>576</v>
      </c>
      <c r="B629">
        <v>169.91818181818201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0.73608848967330598</v>
      </c>
      <c r="I629">
        <v>36.068181818181799</v>
      </c>
      <c r="J629">
        <v>36.337499999999999</v>
      </c>
      <c r="K629">
        <f t="shared" si="9"/>
        <v>0.26931818181819978</v>
      </c>
    </row>
    <row r="630" spans="1:11" x14ac:dyDescent="0.2">
      <c r="A630" t="s">
        <v>616</v>
      </c>
      <c r="B630">
        <v>222.981818181818</v>
      </c>
      <c r="C630">
        <v>0</v>
      </c>
      <c r="D630">
        <v>0</v>
      </c>
      <c r="E630">
        <v>0</v>
      </c>
      <c r="F630">
        <v>0</v>
      </c>
      <c r="G630">
        <v>0</v>
      </c>
      <c r="H630" s="15">
        <v>8.4717208014877603E-5</v>
      </c>
      <c r="I630">
        <v>51.431818181818201</v>
      </c>
      <c r="J630">
        <v>53.674999999999997</v>
      </c>
      <c r="K630">
        <f t="shared" si="9"/>
        <v>2.243181818181796</v>
      </c>
    </row>
    <row r="631" spans="1:11" x14ac:dyDescent="0.2">
      <c r="A631" t="s">
        <v>522</v>
      </c>
      <c r="B631">
        <v>302.72272727272701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0.423416362778889</v>
      </c>
      <c r="I631">
        <v>78.109090909090895</v>
      </c>
      <c r="J631">
        <v>77.016666666666694</v>
      </c>
      <c r="K631">
        <f t="shared" si="9"/>
        <v>-1.092424242424201</v>
      </c>
    </row>
    <row r="632" spans="1:11" hidden="1" x14ac:dyDescent="0.2">
      <c r="A632" t="s">
        <v>1149</v>
      </c>
      <c r="B632" t="s">
        <v>16</v>
      </c>
      <c r="C632">
        <v>0</v>
      </c>
      <c r="D632">
        <v>0</v>
      </c>
      <c r="E632">
        <v>0</v>
      </c>
      <c r="F632">
        <v>0</v>
      </c>
      <c r="G632">
        <v>0</v>
      </c>
      <c r="H632" t="s">
        <v>16</v>
      </c>
      <c r="I632" t="s">
        <v>16</v>
      </c>
      <c r="J632" t="s">
        <v>16</v>
      </c>
      <c r="K632" t="e">
        <f t="shared" si="9"/>
        <v>#VALUE!</v>
      </c>
    </row>
    <row r="633" spans="1:11" hidden="1" x14ac:dyDescent="0.2">
      <c r="A633" t="s">
        <v>1148</v>
      </c>
      <c r="B633" t="s">
        <v>16</v>
      </c>
      <c r="C633">
        <v>0</v>
      </c>
      <c r="D633">
        <v>0</v>
      </c>
      <c r="E633">
        <v>0</v>
      </c>
      <c r="F633">
        <v>0</v>
      </c>
      <c r="G633">
        <v>0</v>
      </c>
      <c r="H633" t="s">
        <v>16</v>
      </c>
      <c r="I633" t="s">
        <v>16</v>
      </c>
      <c r="J633" t="s">
        <v>16</v>
      </c>
      <c r="K633" t="e">
        <f t="shared" si="9"/>
        <v>#VALUE!</v>
      </c>
    </row>
    <row r="634" spans="1:11" x14ac:dyDescent="0.2">
      <c r="A634" t="s">
        <v>671</v>
      </c>
      <c r="B634">
        <v>303.58636363636401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1.6005266159442599E-2</v>
      </c>
      <c r="I634">
        <v>78.972727272727298</v>
      </c>
      <c r="J634">
        <v>75.25</v>
      </c>
      <c r="K634">
        <f t="shared" si="9"/>
        <v>-3.7227272727272975</v>
      </c>
    </row>
    <row r="635" spans="1:11" hidden="1" x14ac:dyDescent="0.2">
      <c r="A635" t="s">
        <v>1147</v>
      </c>
      <c r="B635" t="s">
        <v>16</v>
      </c>
      <c r="C635">
        <v>0</v>
      </c>
      <c r="D635">
        <v>0</v>
      </c>
      <c r="E635">
        <v>0</v>
      </c>
      <c r="F635">
        <v>0</v>
      </c>
      <c r="G635">
        <v>0</v>
      </c>
      <c r="H635" t="s">
        <v>16</v>
      </c>
      <c r="I635" t="s">
        <v>16</v>
      </c>
      <c r="J635" t="s">
        <v>16</v>
      </c>
      <c r="K635" t="e">
        <f t="shared" si="9"/>
        <v>#VALUE!</v>
      </c>
    </row>
    <row r="636" spans="1:11" hidden="1" x14ac:dyDescent="0.2">
      <c r="A636" t="s">
        <v>1146</v>
      </c>
      <c r="B636" t="s">
        <v>16</v>
      </c>
      <c r="C636">
        <v>0</v>
      </c>
      <c r="D636">
        <v>0</v>
      </c>
      <c r="E636">
        <v>0</v>
      </c>
      <c r="F636">
        <v>0</v>
      </c>
      <c r="G636">
        <v>0</v>
      </c>
      <c r="H636" t="s">
        <v>16</v>
      </c>
      <c r="I636" t="s">
        <v>16</v>
      </c>
      <c r="J636" t="s">
        <v>16</v>
      </c>
      <c r="K636" t="e">
        <f t="shared" si="9"/>
        <v>#VALUE!</v>
      </c>
    </row>
    <row r="637" spans="1:11" x14ac:dyDescent="0.2">
      <c r="A637" t="s">
        <v>597</v>
      </c>
      <c r="B637">
        <v>219.75909090909099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0.118548077586317</v>
      </c>
      <c r="I637">
        <v>48.218181818181797</v>
      </c>
      <c r="J637">
        <v>49.25</v>
      </c>
      <c r="K637">
        <f t="shared" si="9"/>
        <v>1.0318181818182026</v>
      </c>
    </row>
    <row r="638" spans="1:11" x14ac:dyDescent="0.2">
      <c r="A638" t="s">
        <v>481</v>
      </c>
      <c r="B638">
        <v>290.290909090909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0.122151471943111</v>
      </c>
      <c r="I638">
        <v>68.890909090909105</v>
      </c>
      <c r="J638">
        <v>70.900000000000006</v>
      </c>
      <c r="K638">
        <f t="shared" si="9"/>
        <v>2.0090909090909008</v>
      </c>
    </row>
    <row r="639" spans="1:11" hidden="1" x14ac:dyDescent="0.2">
      <c r="A639" t="s">
        <v>1145</v>
      </c>
      <c r="B639" t="s">
        <v>16</v>
      </c>
      <c r="C639">
        <v>0</v>
      </c>
      <c r="D639">
        <v>0</v>
      </c>
      <c r="E639">
        <v>0</v>
      </c>
      <c r="F639">
        <v>0</v>
      </c>
      <c r="G639">
        <v>0</v>
      </c>
      <c r="H639" t="s">
        <v>16</v>
      </c>
      <c r="I639" t="s">
        <v>16</v>
      </c>
      <c r="J639" t="s">
        <v>16</v>
      </c>
      <c r="K639" t="e">
        <f t="shared" si="9"/>
        <v>#VALUE!</v>
      </c>
    </row>
    <row r="640" spans="1:11" hidden="1" x14ac:dyDescent="0.2">
      <c r="A640" t="s">
        <v>1144</v>
      </c>
      <c r="B640" t="s">
        <v>16</v>
      </c>
      <c r="C640">
        <v>0</v>
      </c>
      <c r="D640">
        <v>0</v>
      </c>
      <c r="E640">
        <v>0</v>
      </c>
      <c r="F640">
        <v>0</v>
      </c>
      <c r="G640">
        <v>0</v>
      </c>
      <c r="H640" t="s">
        <v>16</v>
      </c>
      <c r="I640" t="s">
        <v>16</v>
      </c>
      <c r="J640" t="s">
        <v>16</v>
      </c>
      <c r="K640" t="e">
        <f t="shared" si="9"/>
        <v>#VALUE!</v>
      </c>
    </row>
    <row r="641" spans="1:11" x14ac:dyDescent="0.2">
      <c r="A641" t="s">
        <v>422</v>
      </c>
      <c r="B641">
        <v>292.25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0.64835855994032099</v>
      </c>
      <c r="I641">
        <v>70.859090909090895</v>
      </c>
      <c r="J641">
        <v>70.150000000000006</v>
      </c>
      <c r="K641">
        <f t="shared" si="9"/>
        <v>-0.70909090909088945</v>
      </c>
    </row>
    <row r="642" spans="1:11" hidden="1" x14ac:dyDescent="0.2">
      <c r="A642" t="s">
        <v>1143</v>
      </c>
      <c r="B642" t="s">
        <v>16</v>
      </c>
      <c r="C642">
        <v>0</v>
      </c>
      <c r="D642">
        <v>0</v>
      </c>
      <c r="E642">
        <v>0</v>
      </c>
      <c r="F642">
        <v>0</v>
      </c>
      <c r="G642">
        <v>0</v>
      </c>
      <c r="H642" t="s">
        <v>16</v>
      </c>
      <c r="I642" t="s">
        <v>16</v>
      </c>
      <c r="J642" t="s">
        <v>16</v>
      </c>
      <c r="K642" t="e">
        <f t="shared" ref="K642:K705" si="10">J642-I642</f>
        <v>#VALUE!</v>
      </c>
    </row>
    <row r="643" spans="1:11" hidden="1" x14ac:dyDescent="0.2">
      <c r="A643" t="s">
        <v>1142</v>
      </c>
      <c r="B643" t="s">
        <v>16</v>
      </c>
      <c r="C643">
        <v>0</v>
      </c>
      <c r="D643">
        <v>0</v>
      </c>
      <c r="E643">
        <v>0</v>
      </c>
      <c r="F643">
        <v>0</v>
      </c>
      <c r="G643">
        <v>0</v>
      </c>
      <c r="H643" t="s">
        <v>16</v>
      </c>
      <c r="I643" t="s">
        <v>16</v>
      </c>
      <c r="J643" t="s">
        <v>16</v>
      </c>
      <c r="K643" t="e">
        <f t="shared" si="10"/>
        <v>#VALUE!</v>
      </c>
    </row>
    <row r="644" spans="1:11" x14ac:dyDescent="0.2">
      <c r="A644" t="s">
        <v>448</v>
      </c>
      <c r="B644">
        <v>167.404545454545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0.5560096055307</v>
      </c>
      <c r="I644">
        <v>33.545454545454497</v>
      </c>
      <c r="J644">
        <v>33.912500000000001</v>
      </c>
      <c r="K644">
        <f t="shared" si="10"/>
        <v>0.36704545454550441</v>
      </c>
    </row>
    <row r="645" spans="1:11" x14ac:dyDescent="0.2">
      <c r="A645" t="s">
        <v>748</v>
      </c>
      <c r="B645">
        <v>212.404545454545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0.15191787630065301</v>
      </c>
      <c r="I645">
        <v>43.372727272727303</v>
      </c>
      <c r="J645">
        <v>44.337499999999999</v>
      </c>
      <c r="K645">
        <f t="shared" si="10"/>
        <v>0.96477272727269536</v>
      </c>
    </row>
    <row r="646" spans="1:11" x14ac:dyDescent="0.2">
      <c r="A646" t="s">
        <v>610</v>
      </c>
      <c r="B646">
        <v>267.01363636363601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0.32503536867350602</v>
      </c>
      <c r="I646">
        <v>52.954545454545503</v>
      </c>
      <c r="J646">
        <v>54.033333333333303</v>
      </c>
      <c r="K646">
        <f t="shared" si="10"/>
        <v>1.0787878787878</v>
      </c>
    </row>
    <row r="647" spans="1:11" hidden="1" x14ac:dyDescent="0.2">
      <c r="A647" t="s">
        <v>1141</v>
      </c>
      <c r="B647" t="s">
        <v>16</v>
      </c>
      <c r="C647">
        <v>0</v>
      </c>
      <c r="D647">
        <v>0</v>
      </c>
      <c r="E647">
        <v>0</v>
      </c>
      <c r="F647">
        <v>0</v>
      </c>
      <c r="G647">
        <v>0</v>
      </c>
      <c r="H647" t="s">
        <v>16</v>
      </c>
      <c r="I647" t="s">
        <v>16</v>
      </c>
      <c r="J647" t="s">
        <v>16</v>
      </c>
      <c r="K647" t="e">
        <f t="shared" si="10"/>
        <v>#VALUE!</v>
      </c>
    </row>
    <row r="648" spans="1:11" hidden="1" x14ac:dyDescent="0.2">
      <c r="A648" t="s">
        <v>1140</v>
      </c>
      <c r="B648" t="s">
        <v>16</v>
      </c>
      <c r="C648">
        <v>0</v>
      </c>
      <c r="D648">
        <v>0</v>
      </c>
      <c r="E648">
        <v>0</v>
      </c>
      <c r="F648">
        <v>0</v>
      </c>
      <c r="G648">
        <v>0</v>
      </c>
      <c r="H648" t="s">
        <v>16</v>
      </c>
      <c r="I648" t="s">
        <v>16</v>
      </c>
      <c r="J648" t="s">
        <v>16</v>
      </c>
      <c r="K648" t="e">
        <f t="shared" si="10"/>
        <v>#VALUE!</v>
      </c>
    </row>
    <row r="649" spans="1:11" hidden="1" x14ac:dyDescent="0.2">
      <c r="A649" t="s">
        <v>1139</v>
      </c>
      <c r="B649" t="s">
        <v>16</v>
      </c>
      <c r="C649">
        <v>0</v>
      </c>
      <c r="D649">
        <v>0</v>
      </c>
      <c r="E649">
        <v>0</v>
      </c>
      <c r="F649">
        <v>0</v>
      </c>
      <c r="G649">
        <v>0</v>
      </c>
      <c r="H649" t="s">
        <v>16</v>
      </c>
      <c r="I649" t="s">
        <v>16</v>
      </c>
      <c r="J649" t="s">
        <v>16</v>
      </c>
      <c r="K649" t="e">
        <f t="shared" si="10"/>
        <v>#VALUE!</v>
      </c>
    </row>
    <row r="650" spans="1:11" x14ac:dyDescent="0.2">
      <c r="A650" t="s">
        <v>363</v>
      </c>
      <c r="B650">
        <v>220.82272727272701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0.72428538171280499</v>
      </c>
      <c r="I650">
        <v>51.772727272727302</v>
      </c>
      <c r="J650">
        <v>52.0625</v>
      </c>
      <c r="K650">
        <f t="shared" si="10"/>
        <v>0.28977272727269821</v>
      </c>
    </row>
    <row r="651" spans="1:11" x14ac:dyDescent="0.2">
      <c r="A651" t="s">
        <v>755</v>
      </c>
      <c r="B651">
        <v>298.37272727272699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8.1915828530608106E-3</v>
      </c>
      <c r="I651">
        <v>75.95</v>
      </c>
      <c r="J651">
        <v>71.3333333333333</v>
      </c>
      <c r="K651">
        <f t="shared" si="10"/>
        <v>-4.6166666666667027</v>
      </c>
    </row>
    <row r="652" spans="1:11" hidden="1" x14ac:dyDescent="0.2">
      <c r="A652" t="s">
        <v>1138</v>
      </c>
      <c r="B652" t="s">
        <v>16</v>
      </c>
      <c r="C652">
        <v>0</v>
      </c>
      <c r="D652">
        <v>0</v>
      </c>
      <c r="E652">
        <v>0</v>
      </c>
      <c r="F652">
        <v>0</v>
      </c>
      <c r="G652">
        <v>0</v>
      </c>
      <c r="H652" t="s">
        <v>16</v>
      </c>
      <c r="I652" t="s">
        <v>16</v>
      </c>
      <c r="J652" t="s">
        <v>16</v>
      </c>
      <c r="K652" t="e">
        <f t="shared" si="10"/>
        <v>#VALUE!</v>
      </c>
    </row>
    <row r="653" spans="1:11" hidden="1" x14ac:dyDescent="0.2">
      <c r="A653" t="s">
        <v>1137</v>
      </c>
      <c r="B653" t="s">
        <v>16</v>
      </c>
      <c r="C653">
        <v>0</v>
      </c>
      <c r="D653">
        <v>0</v>
      </c>
      <c r="E653">
        <v>0</v>
      </c>
      <c r="F653">
        <v>0</v>
      </c>
      <c r="G653">
        <v>0</v>
      </c>
      <c r="H653" t="s">
        <v>16</v>
      </c>
      <c r="I653" t="s">
        <v>16</v>
      </c>
      <c r="J653" t="s">
        <v>16</v>
      </c>
      <c r="K653" t="e">
        <f t="shared" si="10"/>
        <v>#VALUE!</v>
      </c>
    </row>
    <row r="654" spans="1:11" x14ac:dyDescent="0.2">
      <c r="A654" t="s">
        <v>668</v>
      </c>
      <c r="B654">
        <v>302.94545454545499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5.10352848353407E-4</v>
      </c>
      <c r="I654">
        <v>80.527272727272702</v>
      </c>
      <c r="J654">
        <v>74.533333333333303</v>
      </c>
      <c r="K654">
        <f t="shared" si="10"/>
        <v>-5.9939393939393995</v>
      </c>
    </row>
    <row r="655" spans="1:11" hidden="1" x14ac:dyDescent="0.2">
      <c r="A655" t="s">
        <v>1136</v>
      </c>
      <c r="B655" t="s">
        <v>16</v>
      </c>
      <c r="C655">
        <v>0</v>
      </c>
      <c r="D655">
        <v>0</v>
      </c>
      <c r="E655">
        <v>0</v>
      </c>
      <c r="F655">
        <v>0</v>
      </c>
      <c r="G655">
        <v>0</v>
      </c>
      <c r="H655" t="s">
        <v>16</v>
      </c>
      <c r="I655" t="s">
        <v>16</v>
      </c>
      <c r="J655" t="s">
        <v>16</v>
      </c>
      <c r="K655" t="e">
        <f t="shared" si="10"/>
        <v>#VALUE!</v>
      </c>
    </row>
    <row r="656" spans="1:11" hidden="1" x14ac:dyDescent="0.2">
      <c r="A656" t="s">
        <v>1135</v>
      </c>
      <c r="B656" t="s">
        <v>16</v>
      </c>
      <c r="C656">
        <v>0</v>
      </c>
      <c r="D656">
        <v>0</v>
      </c>
      <c r="E656">
        <v>0</v>
      </c>
      <c r="F656">
        <v>0</v>
      </c>
      <c r="G656">
        <v>0</v>
      </c>
      <c r="H656" t="s">
        <v>16</v>
      </c>
      <c r="I656" t="s">
        <v>16</v>
      </c>
      <c r="J656" t="s">
        <v>16</v>
      </c>
      <c r="K656" t="e">
        <f t="shared" si="10"/>
        <v>#VALUE!</v>
      </c>
    </row>
    <row r="657" spans="1:11" x14ac:dyDescent="0.2">
      <c r="A657" t="s">
        <v>125</v>
      </c>
      <c r="B657">
        <v>102.577272727273</v>
      </c>
      <c r="C657">
        <v>0</v>
      </c>
      <c r="D657">
        <v>1</v>
      </c>
      <c r="E657">
        <v>0</v>
      </c>
      <c r="F657">
        <v>0</v>
      </c>
      <c r="G657">
        <v>1</v>
      </c>
      <c r="H657">
        <v>0.13804763569432399</v>
      </c>
      <c r="I657">
        <v>27.059090909090902</v>
      </c>
      <c r="J657">
        <v>25.612500000000001</v>
      </c>
      <c r="K657">
        <f t="shared" si="10"/>
        <v>-1.4465909090909008</v>
      </c>
    </row>
    <row r="658" spans="1:11" x14ac:dyDescent="0.2">
      <c r="A658" t="s">
        <v>415</v>
      </c>
      <c r="B658">
        <v>135.36818181818199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0.82143971275620697</v>
      </c>
      <c r="I658">
        <v>31.095454545454501</v>
      </c>
      <c r="J658">
        <v>30.925000000000001</v>
      </c>
      <c r="K658">
        <f t="shared" si="10"/>
        <v>-0.17045454545450056</v>
      </c>
    </row>
    <row r="659" spans="1:11" x14ac:dyDescent="0.2">
      <c r="A659" t="s">
        <v>649</v>
      </c>
      <c r="B659">
        <v>178.059090909091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0.66108109985891705</v>
      </c>
      <c r="I659">
        <v>41.022727272727302</v>
      </c>
      <c r="J659">
        <v>41.487499999999997</v>
      </c>
      <c r="K659">
        <f t="shared" si="10"/>
        <v>0.46477272727269536</v>
      </c>
    </row>
    <row r="660" spans="1:11" x14ac:dyDescent="0.2">
      <c r="A660" t="s">
        <v>607</v>
      </c>
      <c r="B660">
        <v>233.62727272727301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0.103239453833652</v>
      </c>
      <c r="I660">
        <v>53.9227272727273</v>
      </c>
      <c r="J660">
        <v>53.012500000000003</v>
      </c>
      <c r="K660">
        <f t="shared" si="10"/>
        <v>-0.91022727272729753</v>
      </c>
    </row>
    <row r="661" spans="1:11" x14ac:dyDescent="0.2">
      <c r="A661" t="s">
        <v>505</v>
      </c>
      <c r="B661">
        <v>295.90454545454497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2.1536634518491398E-3</v>
      </c>
      <c r="I661">
        <v>60.640909090909098</v>
      </c>
      <c r="J661">
        <v>58.1666666666667</v>
      </c>
      <c r="K661">
        <f t="shared" si="10"/>
        <v>-2.4742424242423979</v>
      </c>
    </row>
    <row r="662" spans="1:11" hidden="1" x14ac:dyDescent="0.2">
      <c r="A662" t="s">
        <v>1134</v>
      </c>
      <c r="B662" t="s">
        <v>16</v>
      </c>
      <c r="C662">
        <v>0</v>
      </c>
      <c r="D662">
        <v>0</v>
      </c>
      <c r="E662">
        <v>0</v>
      </c>
      <c r="F662">
        <v>0</v>
      </c>
      <c r="G662">
        <v>0</v>
      </c>
      <c r="H662" t="s">
        <v>16</v>
      </c>
      <c r="I662" t="s">
        <v>16</v>
      </c>
      <c r="J662" t="s">
        <v>16</v>
      </c>
      <c r="K662" t="e">
        <f t="shared" si="10"/>
        <v>#VALUE!</v>
      </c>
    </row>
    <row r="663" spans="1:11" hidden="1" x14ac:dyDescent="0.2">
      <c r="A663" t="s">
        <v>1133</v>
      </c>
      <c r="B663">
        <v>392.125</v>
      </c>
      <c r="C663">
        <v>0</v>
      </c>
      <c r="D663">
        <v>0</v>
      </c>
      <c r="E663">
        <v>0</v>
      </c>
      <c r="F663">
        <v>0</v>
      </c>
      <c r="G663">
        <v>0</v>
      </c>
      <c r="H663" t="s">
        <v>16</v>
      </c>
      <c r="I663">
        <v>94.45</v>
      </c>
      <c r="J663" t="s">
        <v>16</v>
      </c>
      <c r="K663" t="e">
        <f t="shared" si="10"/>
        <v>#VALUE!</v>
      </c>
    </row>
    <row r="664" spans="1:11" hidden="1" x14ac:dyDescent="0.2">
      <c r="A664" t="s">
        <v>1732</v>
      </c>
      <c r="B664" t="s">
        <v>16</v>
      </c>
      <c r="C664">
        <v>0</v>
      </c>
      <c r="D664">
        <v>0</v>
      </c>
      <c r="E664">
        <v>0</v>
      </c>
      <c r="F664">
        <v>0</v>
      </c>
      <c r="G664">
        <v>0</v>
      </c>
      <c r="H664" t="s">
        <v>16</v>
      </c>
      <c r="I664" t="s">
        <v>16</v>
      </c>
      <c r="J664" t="s">
        <v>16</v>
      </c>
      <c r="K664" t="e">
        <f t="shared" si="10"/>
        <v>#VALUE!</v>
      </c>
    </row>
    <row r="665" spans="1:11" hidden="1" x14ac:dyDescent="0.2">
      <c r="A665" t="s">
        <v>1731</v>
      </c>
      <c r="B665" t="s">
        <v>16</v>
      </c>
      <c r="C665">
        <v>0</v>
      </c>
      <c r="D665">
        <v>0</v>
      </c>
      <c r="E665">
        <v>0</v>
      </c>
      <c r="F665">
        <v>0</v>
      </c>
      <c r="G665">
        <v>0</v>
      </c>
      <c r="H665" t="s">
        <v>16</v>
      </c>
      <c r="I665" t="s">
        <v>16</v>
      </c>
      <c r="J665" t="s">
        <v>16</v>
      </c>
      <c r="K665" t="e">
        <f t="shared" si="10"/>
        <v>#VALUE!</v>
      </c>
    </row>
    <row r="666" spans="1:11" hidden="1" x14ac:dyDescent="0.2">
      <c r="A666" t="s">
        <v>1132</v>
      </c>
      <c r="B666" t="s">
        <v>16</v>
      </c>
      <c r="C666">
        <v>0</v>
      </c>
      <c r="D666">
        <v>0</v>
      </c>
      <c r="E666">
        <v>0</v>
      </c>
      <c r="F666">
        <v>0</v>
      </c>
      <c r="G666">
        <v>0</v>
      </c>
      <c r="H666" t="s">
        <v>16</v>
      </c>
      <c r="I666" t="s">
        <v>16</v>
      </c>
      <c r="J666" t="s">
        <v>16</v>
      </c>
      <c r="K666" t="e">
        <f t="shared" si="10"/>
        <v>#VALUE!</v>
      </c>
    </row>
    <row r="667" spans="1:11" x14ac:dyDescent="0.2">
      <c r="A667" t="s">
        <v>689</v>
      </c>
      <c r="B667">
        <v>230.04545454545499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7.7755442554227394E-2</v>
      </c>
      <c r="I667">
        <v>50.345454545454501</v>
      </c>
      <c r="J667">
        <v>49.4375</v>
      </c>
      <c r="K667">
        <f t="shared" si="10"/>
        <v>-0.90795454545450127</v>
      </c>
    </row>
    <row r="668" spans="1:11" x14ac:dyDescent="0.2">
      <c r="A668" t="s">
        <v>548</v>
      </c>
      <c r="B668">
        <v>315.90476190476198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4.5398269120545901E-3</v>
      </c>
      <c r="I668">
        <v>84.552380952381</v>
      </c>
      <c r="J668">
        <v>81.45</v>
      </c>
      <c r="K668">
        <f t="shared" si="10"/>
        <v>-3.1023809523809973</v>
      </c>
    </row>
    <row r="669" spans="1:11" hidden="1" x14ac:dyDescent="0.2">
      <c r="A669" t="s">
        <v>1131</v>
      </c>
      <c r="B669" t="s">
        <v>16</v>
      </c>
      <c r="C669">
        <v>0</v>
      </c>
      <c r="D669">
        <v>0</v>
      </c>
      <c r="E669">
        <v>0</v>
      </c>
      <c r="F669">
        <v>0</v>
      </c>
      <c r="G669">
        <v>0</v>
      </c>
      <c r="H669" t="s">
        <v>16</v>
      </c>
      <c r="I669" t="s">
        <v>16</v>
      </c>
      <c r="J669" t="s">
        <v>16</v>
      </c>
      <c r="K669" t="e">
        <f t="shared" si="10"/>
        <v>#VALUE!</v>
      </c>
    </row>
    <row r="670" spans="1:11" hidden="1" x14ac:dyDescent="0.2">
      <c r="A670" t="s">
        <v>1130</v>
      </c>
      <c r="B670" t="s">
        <v>16</v>
      </c>
      <c r="C670">
        <v>0</v>
      </c>
      <c r="D670">
        <v>0</v>
      </c>
      <c r="E670">
        <v>0</v>
      </c>
      <c r="F670">
        <v>0</v>
      </c>
      <c r="G670">
        <v>0</v>
      </c>
      <c r="H670" t="s">
        <v>16</v>
      </c>
      <c r="I670" t="s">
        <v>16</v>
      </c>
      <c r="J670" t="s">
        <v>16</v>
      </c>
      <c r="K670" t="e">
        <f t="shared" si="10"/>
        <v>#VALUE!</v>
      </c>
    </row>
    <row r="671" spans="1:11" x14ac:dyDescent="0.2">
      <c r="A671" t="s">
        <v>468</v>
      </c>
      <c r="B671">
        <v>308.73181818181803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0.37836911738490903</v>
      </c>
      <c r="I671">
        <v>77.05</v>
      </c>
      <c r="J671">
        <v>75.150000000000006</v>
      </c>
      <c r="K671">
        <f t="shared" si="10"/>
        <v>-1.8999999999999915</v>
      </c>
    </row>
    <row r="672" spans="1:11" hidden="1" x14ac:dyDescent="0.2">
      <c r="A672" t="s">
        <v>1129</v>
      </c>
      <c r="B672" t="s">
        <v>16</v>
      </c>
      <c r="C672">
        <v>0</v>
      </c>
      <c r="D672">
        <v>0</v>
      </c>
      <c r="E672">
        <v>0</v>
      </c>
      <c r="F672">
        <v>0</v>
      </c>
      <c r="G672">
        <v>0</v>
      </c>
      <c r="H672" t="s">
        <v>16</v>
      </c>
      <c r="I672" t="s">
        <v>16</v>
      </c>
      <c r="J672" t="s">
        <v>16</v>
      </c>
      <c r="K672" t="e">
        <f t="shared" si="10"/>
        <v>#VALUE!</v>
      </c>
    </row>
    <row r="673" spans="1:11" hidden="1" x14ac:dyDescent="0.2">
      <c r="A673" t="s">
        <v>1128</v>
      </c>
      <c r="B673" t="s">
        <v>16</v>
      </c>
      <c r="C673">
        <v>0</v>
      </c>
      <c r="D673">
        <v>0</v>
      </c>
      <c r="E673">
        <v>0</v>
      </c>
      <c r="F673">
        <v>0</v>
      </c>
      <c r="G673">
        <v>0</v>
      </c>
      <c r="H673" t="s">
        <v>16</v>
      </c>
      <c r="I673" t="s">
        <v>16</v>
      </c>
      <c r="J673" t="s">
        <v>16</v>
      </c>
      <c r="K673" t="e">
        <f t="shared" si="10"/>
        <v>#VALUE!</v>
      </c>
    </row>
    <row r="674" spans="1:11" x14ac:dyDescent="0.2">
      <c r="A674" t="s">
        <v>446</v>
      </c>
      <c r="B674">
        <v>174.97272727272701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0.67663258215024802</v>
      </c>
      <c r="I674">
        <v>37.9227272727273</v>
      </c>
      <c r="J674">
        <v>38.287500000000001</v>
      </c>
      <c r="K674">
        <f t="shared" si="10"/>
        <v>0.36477272727270105</v>
      </c>
    </row>
    <row r="675" spans="1:11" x14ac:dyDescent="0.2">
      <c r="A675" t="s">
        <v>426</v>
      </c>
      <c r="B675">
        <v>225.672727272727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0.851330137178685</v>
      </c>
      <c r="I675">
        <v>49.072727272727299</v>
      </c>
      <c r="J675">
        <v>49.1875</v>
      </c>
      <c r="K675">
        <f t="shared" si="10"/>
        <v>0.11477272727270105</v>
      </c>
    </row>
    <row r="676" spans="1:11" x14ac:dyDescent="0.2">
      <c r="A676" t="s">
        <v>127</v>
      </c>
      <c r="B676">
        <v>295.44545454545499</v>
      </c>
      <c r="C676">
        <v>1</v>
      </c>
      <c r="D676">
        <v>0</v>
      </c>
      <c r="E676">
        <v>0</v>
      </c>
      <c r="F676">
        <v>0</v>
      </c>
      <c r="G676">
        <v>1</v>
      </c>
      <c r="H676">
        <v>0.33740585922300897</v>
      </c>
      <c r="I676">
        <v>68.113636363636402</v>
      </c>
      <c r="J676">
        <v>69.483333333333306</v>
      </c>
      <c r="K676">
        <f t="shared" si="10"/>
        <v>1.3696969696969035</v>
      </c>
    </row>
    <row r="677" spans="1:11" hidden="1" x14ac:dyDescent="0.2">
      <c r="A677" t="s">
        <v>1127</v>
      </c>
      <c r="B677" t="s">
        <v>16</v>
      </c>
      <c r="C677">
        <v>0</v>
      </c>
      <c r="D677">
        <v>0</v>
      </c>
      <c r="E677">
        <v>0</v>
      </c>
      <c r="F677">
        <v>0</v>
      </c>
      <c r="G677">
        <v>0</v>
      </c>
      <c r="H677" t="s">
        <v>16</v>
      </c>
      <c r="I677" t="s">
        <v>16</v>
      </c>
      <c r="J677" t="s">
        <v>16</v>
      </c>
      <c r="K677" t="e">
        <f t="shared" si="10"/>
        <v>#VALUE!</v>
      </c>
    </row>
    <row r="678" spans="1:11" hidden="1" x14ac:dyDescent="0.2">
      <c r="A678" t="s">
        <v>1726</v>
      </c>
      <c r="B678" t="s">
        <v>16</v>
      </c>
      <c r="C678">
        <v>0</v>
      </c>
      <c r="D678">
        <v>0</v>
      </c>
      <c r="E678">
        <v>0</v>
      </c>
      <c r="F678">
        <v>0</v>
      </c>
      <c r="G678">
        <v>0</v>
      </c>
      <c r="H678" t="s">
        <v>16</v>
      </c>
      <c r="I678" t="s">
        <v>16</v>
      </c>
      <c r="J678" t="s">
        <v>16</v>
      </c>
      <c r="K678" t="e">
        <f t="shared" si="10"/>
        <v>#VALUE!</v>
      </c>
    </row>
    <row r="679" spans="1:11" hidden="1" x14ac:dyDescent="0.2">
      <c r="A679" t="s">
        <v>1724</v>
      </c>
      <c r="B679" t="s">
        <v>16</v>
      </c>
      <c r="C679">
        <v>0</v>
      </c>
      <c r="D679">
        <v>0</v>
      </c>
      <c r="E679">
        <v>0</v>
      </c>
      <c r="F679">
        <v>0</v>
      </c>
      <c r="G679">
        <v>0</v>
      </c>
      <c r="H679" t="s">
        <v>16</v>
      </c>
      <c r="I679" t="s">
        <v>16</v>
      </c>
      <c r="J679" t="s">
        <v>16</v>
      </c>
      <c r="K679" t="e">
        <f t="shared" si="10"/>
        <v>#VALUE!</v>
      </c>
    </row>
    <row r="680" spans="1:11" hidden="1" x14ac:dyDescent="0.2">
      <c r="A680" t="s">
        <v>1126</v>
      </c>
      <c r="B680" t="s">
        <v>16</v>
      </c>
      <c r="C680">
        <v>0</v>
      </c>
      <c r="D680">
        <v>0</v>
      </c>
      <c r="E680">
        <v>0</v>
      </c>
      <c r="F680">
        <v>0</v>
      </c>
      <c r="G680">
        <v>0</v>
      </c>
      <c r="H680" t="s">
        <v>16</v>
      </c>
      <c r="I680" t="s">
        <v>16</v>
      </c>
      <c r="J680" t="s">
        <v>16</v>
      </c>
      <c r="K680" t="e">
        <f t="shared" si="10"/>
        <v>#VALUE!</v>
      </c>
    </row>
    <row r="681" spans="1:11" x14ac:dyDescent="0.2">
      <c r="A681" t="s">
        <v>672</v>
      </c>
      <c r="B681">
        <v>314.19523809523798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5.8979227162104797E-3</v>
      </c>
      <c r="I681">
        <v>87.080952380952397</v>
      </c>
      <c r="J681">
        <v>83.783333333333303</v>
      </c>
      <c r="K681">
        <f t="shared" si="10"/>
        <v>-3.2976190476190936</v>
      </c>
    </row>
    <row r="682" spans="1:11" hidden="1" x14ac:dyDescent="0.2">
      <c r="A682" t="s">
        <v>1125</v>
      </c>
      <c r="B682" t="s">
        <v>16</v>
      </c>
      <c r="C682">
        <v>0</v>
      </c>
      <c r="D682">
        <v>0</v>
      </c>
      <c r="E682">
        <v>0</v>
      </c>
      <c r="F682">
        <v>0</v>
      </c>
      <c r="G682">
        <v>0</v>
      </c>
      <c r="H682" t="s">
        <v>16</v>
      </c>
      <c r="I682" t="s">
        <v>16</v>
      </c>
      <c r="J682" t="s">
        <v>16</v>
      </c>
      <c r="K682" t="e">
        <f t="shared" si="10"/>
        <v>#VALUE!</v>
      </c>
    </row>
    <row r="683" spans="1:11" hidden="1" x14ac:dyDescent="0.2">
      <c r="A683" t="s">
        <v>1124</v>
      </c>
      <c r="B683" t="s">
        <v>16</v>
      </c>
      <c r="C683">
        <v>0</v>
      </c>
      <c r="D683">
        <v>0</v>
      </c>
      <c r="E683">
        <v>0</v>
      </c>
      <c r="F683">
        <v>0</v>
      </c>
      <c r="G683">
        <v>0</v>
      </c>
      <c r="H683" t="s">
        <v>16</v>
      </c>
      <c r="I683" t="s">
        <v>16</v>
      </c>
      <c r="J683" t="s">
        <v>16</v>
      </c>
      <c r="K683" t="e">
        <f t="shared" si="10"/>
        <v>#VALUE!</v>
      </c>
    </row>
    <row r="684" spans="1:11" x14ac:dyDescent="0.2">
      <c r="A684" t="s">
        <v>332</v>
      </c>
      <c r="B684">
        <v>229.672727272727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0.152153510166466</v>
      </c>
      <c r="I684">
        <v>53.0772727272727</v>
      </c>
      <c r="J684">
        <v>51.787500000000001</v>
      </c>
      <c r="K684">
        <f t="shared" si="10"/>
        <v>-1.2897727272726982</v>
      </c>
    </row>
    <row r="685" spans="1:11" x14ac:dyDescent="0.2">
      <c r="A685" t="s">
        <v>622</v>
      </c>
      <c r="B685">
        <v>308.245454545455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0.31037460873493</v>
      </c>
      <c r="I685">
        <v>76.936363636363595</v>
      </c>
      <c r="J685">
        <v>78.133333333333297</v>
      </c>
      <c r="K685">
        <f t="shared" si="10"/>
        <v>1.1969696969697026</v>
      </c>
    </row>
    <row r="686" spans="1:11" hidden="1" x14ac:dyDescent="0.2">
      <c r="A686" t="s">
        <v>1123</v>
      </c>
      <c r="B686" t="s">
        <v>16</v>
      </c>
      <c r="C686">
        <v>0</v>
      </c>
      <c r="D686">
        <v>0</v>
      </c>
      <c r="E686">
        <v>0</v>
      </c>
      <c r="F686">
        <v>0</v>
      </c>
      <c r="G686">
        <v>0</v>
      </c>
      <c r="H686" t="s">
        <v>16</v>
      </c>
      <c r="I686" t="s">
        <v>16</v>
      </c>
      <c r="J686" t="s">
        <v>16</v>
      </c>
      <c r="K686" t="e">
        <f t="shared" si="10"/>
        <v>#VALUE!</v>
      </c>
    </row>
    <row r="687" spans="1:11" hidden="1" x14ac:dyDescent="0.2">
      <c r="A687" t="s">
        <v>1122</v>
      </c>
      <c r="B687" t="s">
        <v>16</v>
      </c>
      <c r="C687">
        <v>0</v>
      </c>
      <c r="D687">
        <v>0</v>
      </c>
      <c r="E687">
        <v>0</v>
      </c>
      <c r="F687">
        <v>0</v>
      </c>
      <c r="G687">
        <v>0</v>
      </c>
      <c r="H687" t="s">
        <v>16</v>
      </c>
      <c r="I687" t="s">
        <v>16</v>
      </c>
      <c r="J687" t="s">
        <v>16</v>
      </c>
      <c r="K687" t="e">
        <f t="shared" si="10"/>
        <v>#VALUE!</v>
      </c>
    </row>
    <row r="688" spans="1:11" x14ac:dyDescent="0.2">
      <c r="A688" t="s">
        <v>308</v>
      </c>
      <c r="B688">
        <v>319.05500000000001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0.43256332812963899</v>
      </c>
      <c r="I688">
        <v>87.935000000000002</v>
      </c>
      <c r="J688">
        <v>85.84</v>
      </c>
      <c r="K688">
        <f t="shared" si="10"/>
        <v>-2.0949999999999989</v>
      </c>
    </row>
    <row r="689" spans="1:11" hidden="1" x14ac:dyDescent="0.2">
      <c r="A689" t="s">
        <v>1121</v>
      </c>
      <c r="B689" t="s">
        <v>16</v>
      </c>
      <c r="C689">
        <v>0</v>
      </c>
      <c r="D689">
        <v>0</v>
      </c>
      <c r="E689">
        <v>0</v>
      </c>
      <c r="F689">
        <v>0</v>
      </c>
      <c r="G689">
        <v>0</v>
      </c>
      <c r="H689" t="s">
        <v>16</v>
      </c>
      <c r="I689" t="s">
        <v>16</v>
      </c>
      <c r="J689" t="s">
        <v>16</v>
      </c>
      <c r="K689" t="e">
        <f t="shared" si="10"/>
        <v>#VALUE!</v>
      </c>
    </row>
    <row r="690" spans="1:11" hidden="1" x14ac:dyDescent="0.2">
      <c r="A690" t="s">
        <v>1120</v>
      </c>
      <c r="B690" t="s">
        <v>16</v>
      </c>
      <c r="C690">
        <v>0</v>
      </c>
      <c r="D690">
        <v>0</v>
      </c>
      <c r="E690">
        <v>0</v>
      </c>
      <c r="F690">
        <v>0</v>
      </c>
      <c r="G690">
        <v>0</v>
      </c>
      <c r="H690" t="s">
        <v>16</v>
      </c>
      <c r="I690" t="s">
        <v>16</v>
      </c>
      <c r="J690" t="s">
        <v>16</v>
      </c>
      <c r="K690" t="e">
        <f t="shared" si="10"/>
        <v>#VALUE!</v>
      </c>
    </row>
    <row r="691" spans="1:11" x14ac:dyDescent="0.2">
      <c r="A691" t="s">
        <v>398</v>
      </c>
      <c r="B691">
        <v>133.80454545454501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0.89239197294009898</v>
      </c>
      <c r="I691">
        <v>29.518181818181802</v>
      </c>
      <c r="J691">
        <v>29.6</v>
      </c>
      <c r="K691">
        <f t="shared" si="10"/>
        <v>8.1818181818199776E-2</v>
      </c>
    </row>
    <row r="692" spans="1:11" x14ac:dyDescent="0.2">
      <c r="A692" t="s">
        <v>629</v>
      </c>
      <c r="B692">
        <v>171.52727272727299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0.57768620213592303</v>
      </c>
      <c r="I692">
        <v>36.063636363636398</v>
      </c>
      <c r="J692">
        <v>35.637500000000003</v>
      </c>
      <c r="K692">
        <f t="shared" si="10"/>
        <v>-0.42613636363639529</v>
      </c>
    </row>
    <row r="693" spans="1:11" x14ac:dyDescent="0.2">
      <c r="A693" t="s">
        <v>701</v>
      </c>
      <c r="B693">
        <v>222.209090909091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0.38717510691225299</v>
      </c>
      <c r="I693">
        <v>49.045454545454497</v>
      </c>
      <c r="J693">
        <v>49.575000000000003</v>
      </c>
      <c r="K693">
        <f t="shared" si="10"/>
        <v>0.52954545454550583</v>
      </c>
    </row>
    <row r="694" spans="1:11" x14ac:dyDescent="0.2">
      <c r="A694" t="s">
        <v>420</v>
      </c>
      <c r="B694">
        <v>302.69545454545499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0.35469472776286398</v>
      </c>
      <c r="I694">
        <v>78.849999999999994</v>
      </c>
      <c r="J694">
        <v>76.9166666666667</v>
      </c>
      <c r="K694">
        <f t="shared" si="10"/>
        <v>-1.9333333333332945</v>
      </c>
    </row>
    <row r="695" spans="1:11" hidden="1" x14ac:dyDescent="0.2">
      <c r="A695" t="s">
        <v>1119</v>
      </c>
      <c r="B695" t="s">
        <v>16</v>
      </c>
      <c r="C695">
        <v>0</v>
      </c>
      <c r="D695">
        <v>0</v>
      </c>
      <c r="E695">
        <v>0</v>
      </c>
      <c r="F695">
        <v>0</v>
      </c>
      <c r="G695">
        <v>0</v>
      </c>
      <c r="H695" t="s">
        <v>16</v>
      </c>
      <c r="I695" t="s">
        <v>16</v>
      </c>
      <c r="J695" t="s">
        <v>16</v>
      </c>
      <c r="K695" t="e">
        <f t="shared" si="10"/>
        <v>#VALUE!</v>
      </c>
    </row>
    <row r="696" spans="1:11" hidden="1" x14ac:dyDescent="0.2">
      <c r="A696" t="s">
        <v>1118</v>
      </c>
      <c r="B696" t="s">
        <v>16</v>
      </c>
      <c r="C696">
        <v>0</v>
      </c>
      <c r="D696">
        <v>0</v>
      </c>
      <c r="E696">
        <v>0</v>
      </c>
      <c r="F696">
        <v>0</v>
      </c>
      <c r="G696">
        <v>0</v>
      </c>
      <c r="H696" t="s">
        <v>16</v>
      </c>
      <c r="I696" t="s">
        <v>16</v>
      </c>
      <c r="J696" t="s">
        <v>16</v>
      </c>
      <c r="K696" t="e">
        <f t="shared" si="10"/>
        <v>#VALUE!</v>
      </c>
    </row>
    <row r="697" spans="1:11" x14ac:dyDescent="0.2">
      <c r="A697" t="s">
        <v>665</v>
      </c>
      <c r="B697">
        <v>299.07272727272698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0.53383268734022404</v>
      </c>
      <c r="I697">
        <v>75.222727272727298</v>
      </c>
      <c r="J697">
        <v>73.983333333333306</v>
      </c>
      <c r="K697">
        <f t="shared" si="10"/>
        <v>-1.2393939393939917</v>
      </c>
    </row>
    <row r="698" spans="1:11" hidden="1" x14ac:dyDescent="0.2">
      <c r="A698" t="s">
        <v>1117</v>
      </c>
      <c r="B698" t="s">
        <v>16</v>
      </c>
      <c r="C698">
        <v>0</v>
      </c>
      <c r="D698">
        <v>0</v>
      </c>
      <c r="E698">
        <v>0</v>
      </c>
      <c r="F698">
        <v>0</v>
      </c>
      <c r="G698">
        <v>0</v>
      </c>
      <c r="H698" t="s">
        <v>16</v>
      </c>
      <c r="I698" t="s">
        <v>16</v>
      </c>
      <c r="J698" t="s">
        <v>16</v>
      </c>
      <c r="K698" t="e">
        <f t="shared" si="10"/>
        <v>#VALUE!</v>
      </c>
    </row>
    <row r="699" spans="1:11" hidden="1" x14ac:dyDescent="0.2">
      <c r="A699" t="s">
        <v>1713</v>
      </c>
      <c r="B699" t="s">
        <v>16</v>
      </c>
      <c r="C699">
        <v>0</v>
      </c>
      <c r="D699">
        <v>0</v>
      </c>
      <c r="E699">
        <v>0</v>
      </c>
      <c r="F699">
        <v>0</v>
      </c>
      <c r="G699">
        <v>0</v>
      </c>
      <c r="H699" t="s">
        <v>16</v>
      </c>
      <c r="I699" t="s">
        <v>16</v>
      </c>
      <c r="J699" t="s">
        <v>16</v>
      </c>
      <c r="K699" t="e">
        <f t="shared" si="10"/>
        <v>#VALUE!</v>
      </c>
    </row>
    <row r="700" spans="1:11" hidden="1" x14ac:dyDescent="0.2">
      <c r="A700" t="s">
        <v>1711</v>
      </c>
      <c r="B700" t="s">
        <v>16</v>
      </c>
      <c r="C700">
        <v>0</v>
      </c>
      <c r="D700">
        <v>0</v>
      </c>
      <c r="E700">
        <v>0</v>
      </c>
      <c r="F700">
        <v>0</v>
      </c>
      <c r="G700">
        <v>0</v>
      </c>
      <c r="H700" t="s">
        <v>16</v>
      </c>
      <c r="I700" t="s">
        <v>16</v>
      </c>
      <c r="J700" t="s">
        <v>16</v>
      </c>
      <c r="K700" t="e">
        <f t="shared" si="10"/>
        <v>#VALUE!</v>
      </c>
    </row>
    <row r="701" spans="1:11" hidden="1" x14ac:dyDescent="0.2">
      <c r="A701" t="s">
        <v>1116</v>
      </c>
      <c r="B701" t="s">
        <v>16</v>
      </c>
      <c r="C701">
        <v>0</v>
      </c>
      <c r="D701">
        <v>0</v>
      </c>
      <c r="E701">
        <v>0</v>
      </c>
      <c r="F701">
        <v>0</v>
      </c>
      <c r="G701">
        <v>0</v>
      </c>
      <c r="H701" t="s">
        <v>16</v>
      </c>
      <c r="I701" t="s">
        <v>16</v>
      </c>
      <c r="J701" t="s">
        <v>16</v>
      </c>
      <c r="K701" t="e">
        <f t="shared" si="10"/>
        <v>#VALUE!</v>
      </c>
    </row>
    <row r="702" spans="1:11" x14ac:dyDescent="0.2">
      <c r="A702" t="s">
        <v>718</v>
      </c>
      <c r="B702">
        <v>222.35454545454499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0.85532343225444496</v>
      </c>
      <c r="I702">
        <v>49.2</v>
      </c>
      <c r="J702">
        <v>49.35</v>
      </c>
      <c r="K702">
        <f t="shared" si="10"/>
        <v>0.14999999999999858</v>
      </c>
    </row>
    <row r="703" spans="1:11" x14ac:dyDescent="0.2">
      <c r="A703" t="s">
        <v>511</v>
      </c>
      <c r="B703">
        <v>277.11363636363598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0.70177740784004505</v>
      </c>
      <c r="I703">
        <v>53.140909090909098</v>
      </c>
      <c r="J703">
        <v>52.866666666666703</v>
      </c>
      <c r="K703">
        <f t="shared" si="10"/>
        <v>-0.27424242424239509</v>
      </c>
    </row>
    <row r="704" spans="1:11" hidden="1" x14ac:dyDescent="0.2">
      <c r="A704" t="s">
        <v>1115</v>
      </c>
      <c r="B704" t="s">
        <v>16</v>
      </c>
      <c r="C704">
        <v>0</v>
      </c>
      <c r="D704">
        <v>0</v>
      </c>
      <c r="E704">
        <v>0</v>
      </c>
      <c r="F704">
        <v>0</v>
      </c>
      <c r="G704">
        <v>0</v>
      </c>
      <c r="H704" t="s">
        <v>16</v>
      </c>
      <c r="I704" t="s">
        <v>16</v>
      </c>
      <c r="J704" t="s">
        <v>16</v>
      </c>
      <c r="K704" t="e">
        <f t="shared" si="10"/>
        <v>#VALUE!</v>
      </c>
    </row>
    <row r="705" spans="1:11" hidden="1" x14ac:dyDescent="0.2">
      <c r="A705" t="s">
        <v>1114</v>
      </c>
      <c r="B705" t="s">
        <v>16</v>
      </c>
      <c r="C705">
        <v>0</v>
      </c>
      <c r="D705">
        <v>0</v>
      </c>
      <c r="E705">
        <v>0</v>
      </c>
      <c r="F705">
        <v>0</v>
      </c>
      <c r="G705">
        <v>0</v>
      </c>
      <c r="H705" t="s">
        <v>16</v>
      </c>
      <c r="I705" t="s">
        <v>16</v>
      </c>
      <c r="J705" t="s">
        <v>16</v>
      </c>
      <c r="K705" t="e">
        <f t="shared" si="10"/>
        <v>#VALUE!</v>
      </c>
    </row>
    <row r="706" spans="1:11" hidden="1" x14ac:dyDescent="0.2">
      <c r="A706" t="s">
        <v>1113</v>
      </c>
      <c r="B706" t="s">
        <v>16</v>
      </c>
      <c r="C706">
        <v>0</v>
      </c>
      <c r="D706">
        <v>0</v>
      </c>
      <c r="E706">
        <v>0</v>
      </c>
      <c r="F706">
        <v>0</v>
      </c>
      <c r="G706">
        <v>0</v>
      </c>
      <c r="H706" t="s">
        <v>16</v>
      </c>
      <c r="I706" t="s">
        <v>16</v>
      </c>
      <c r="J706" t="s">
        <v>16</v>
      </c>
      <c r="K706" t="e">
        <f t="shared" ref="K706:K769" si="11">J706-I706</f>
        <v>#VALUE!</v>
      </c>
    </row>
    <row r="707" spans="1:11" x14ac:dyDescent="0.2">
      <c r="A707" t="s">
        <v>525</v>
      </c>
      <c r="B707">
        <v>170.49090909090901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0.42759284212673598</v>
      </c>
      <c r="I707">
        <v>35.031818181818203</v>
      </c>
      <c r="J707">
        <v>34.424999999999997</v>
      </c>
      <c r="K707">
        <f t="shared" si="11"/>
        <v>-0.60681818181820546</v>
      </c>
    </row>
    <row r="708" spans="1:11" x14ac:dyDescent="0.2">
      <c r="A708" t="s">
        <v>421</v>
      </c>
      <c r="B708">
        <v>218.18636363636401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0.85807593967775198</v>
      </c>
      <c r="I708">
        <v>46.072727272727299</v>
      </c>
      <c r="J708">
        <v>45.95</v>
      </c>
      <c r="K708">
        <f t="shared" si="11"/>
        <v>-0.12272727272729611</v>
      </c>
    </row>
    <row r="709" spans="1:11" x14ac:dyDescent="0.2">
      <c r="A709" t="s">
        <v>652</v>
      </c>
      <c r="B709">
        <v>291.85000000000002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0.47327386831012103</v>
      </c>
      <c r="I709">
        <v>72</v>
      </c>
      <c r="J709">
        <v>70.8</v>
      </c>
      <c r="K709">
        <f t="shared" si="11"/>
        <v>-1.2000000000000028</v>
      </c>
    </row>
    <row r="710" spans="1:11" hidden="1" x14ac:dyDescent="0.2">
      <c r="A710" t="s">
        <v>1112</v>
      </c>
      <c r="B710" t="s">
        <v>16</v>
      </c>
      <c r="C710">
        <v>0</v>
      </c>
      <c r="D710">
        <v>0</v>
      </c>
      <c r="E710">
        <v>0</v>
      </c>
      <c r="F710">
        <v>0</v>
      </c>
      <c r="G710">
        <v>0</v>
      </c>
      <c r="H710" t="s">
        <v>16</v>
      </c>
      <c r="I710" t="s">
        <v>16</v>
      </c>
      <c r="J710" t="s">
        <v>16</v>
      </c>
      <c r="K710" t="e">
        <f t="shared" si="11"/>
        <v>#VALUE!</v>
      </c>
    </row>
    <row r="711" spans="1:11" hidden="1" x14ac:dyDescent="0.2">
      <c r="A711" t="s">
        <v>1111</v>
      </c>
      <c r="B711" t="s">
        <v>16</v>
      </c>
      <c r="C711">
        <v>0</v>
      </c>
      <c r="D711">
        <v>0</v>
      </c>
      <c r="E711">
        <v>0</v>
      </c>
      <c r="F711">
        <v>0</v>
      </c>
      <c r="G711">
        <v>0</v>
      </c>
      <c r="H711" t="s">
        <v>16</v>
      </c>
      <c r="I711" t="s">
        <v>16</v>
      </c>
      <c r="J711" t="s">
        <v>16</v>
      </c>
      <c r="K711" t="e">
        <f t="shared" si="11"/>
        <v>#VALUE!</v>
      </c>
    </row>
    <row r="712" spans="1:11" x14ac:dyDescent="0.2">
      <c r="A712" t="s">
        <v>625</v>
      </c>
      <c r="B712">
        <v>291.495454545455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0.24647926298645301</v>
      </c>
      <c r="I712">
        <v>71.677272727272694</v>
      </c>
      <c r="J712">
        <v>69.650000000000006</v>
      </c>
      <c r="K712">
        <f t="shared" si="11"/>
        <v>-2.0272727272726883</v>
      </c>
    </row>
    <row r="713" spans="1:11" hidden="1" x14ac:dyDescent="0.2">
      <c r="A713" t="s">
        <v>1110</v>
      </c>
      <c r="B713" t="s">
        <v>16</v>
      </c>
      <c r="C713">
        <v>0</v>
      </c>
      <c r="D713">
        <v>0</v>
      </c>
      <c r="E713">
        <v>0</v>
      </c>
      <c r="F713">
        <v>0</v>
      </c>
      <c r="G713">
        <v>0</v>
      </c>
      <c r="H713" t="s">
        <v>16</v>
      </c>
      <c r="I713" t="s">
        <v>16</v>
      </c>
      <c r="J713" t="s">
        <v>16</v>
      </c>
      <c r="K713" t="e">
        <f t="shared" si="11"/>
        <v>#VALUE!</v>
      </c>
    </row>
    <row r="714" spans="1:11" hidden="1" x14ac:dyDescent="0.2">
      <c r="A714" t="s">
        <v>1109</v>
      </c>
      <c r="B714" t="s">
        <v>16</v>
      </c>
      <c r="C714">
        <v>0</v>
      </c>
      <c r="D714">
        <v>0</v>
      </c>
      <c r="E714">
        <v>0</v>
      </c>
      <c r="F714">
        <v>0</v>
      </c>
      <c r="G714">
        <v>0</v>
      </c>
      <c r="H714" t="s">
        <v>16</v>
      </c>
      <c r="I714" t="s">
        <v>16</v>
      </c>
      <c r="J714" t="s">
        <v>16</v>
      </c>
      <c r="K714" t="e">
        <f t="shared" si="11"/>
        <v>#VALUE!</v>
      </c>
    </row>
    <row r="715" spans="1:11" x14ac:dyDescent="0.2">
      <c r="A715" t="s">
        <v>488</v>
      </c>
      <c r="B715">
        <v>220.963636363636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0.79204819117557901</v>
      </c>
      <c r="I715">
        <v>48.85</v>
      </c>
      <c r="J715">
        <v>49.137500000000003</v>
      </c>
      <c r="K715">
        <f t="shared" si="11"/>
        <v>0.28750000000000142</v>
      </c>
    </row>
    <row r="716" spans="1:11" x14ac:dyDescent="0.2">
      <c r="A716" t="s">
        <v>598</v>
      </c>
      <c r="B716">
        <v>312.07499999999999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0.294808799108291</v>
      </c>
      <c r="I716">
        <v>89.53</v>
      </c>
      <c r="J716">
        <v>86.633333333333297</v>
      </c>
      <c r="K716">
        <f t="shared" si="11"/>
        <v>-2.8966666666667038</v>
      </c>
    </row>
    <row r="717" spans="1:11" hidden="1" x14ac:dyDescent="0.2">
      <c r="A717" t="s">
        <v>1108</v>
      </c>
      <c r="B717" t="s">
        <v>16</v>
      </c>
      <c r="C717">
        <v>0</v>
      </c>
      <c r="D717">
        <v>0</v>
      </c>
      <c r="E717">
        <v>0</v>
      </c>
      <c r="F717">
        <v>0</v>
      </c>
      <c r="G717">
        <v>0</v>
      </c>
      <c r="H717" t="s">
        <v>16</v>
      </c>
      <c r="I717" t="s">
        <v>16</v>
      </c>
      <c r="J717" t="s">
        <v>16</v>
      </c>
      <c r="K717" t="e">
        <f t="shared" si="11"/>
        <v>#VALUE!</v>
      </c>
    </row>
    <row r="718" spans="1:11" hidden="1" x14ac:dyDescent="0.2">
      <c r="A718" t="s">
        <v>1107</v>
      </c>
      <c r="B718" t="s">
        <v>16</v>
      </c>
      <c r="C718">
        <v>0</v>
      </c>
      <c r="D718">
        <v>0</v>
      </c>
      <c r="E718">
        <v>0</v>
      </c>
      <c r="F718">
        <v>0</v>
      </c>
      <c r="G718">
        <v>0</v>
      </c>
      <c r="H718" t="s">
        <v>16</v>
      </c>
      <c r="I718" t="s">
        <v>16</v>
      </c>
      <c r="J718" t="s">
        <v>16</v>
      </c>
      <c r="K718" t="e">
        <f t="shared" si="11"/>
        <v>#VALUE!</v>
      </c>
    </row>
    <row r="719" spans="1:11" x14ac:dyDescent="0.2">
      <c r="A719" t="s">
        <v>677</v>
      </c>
      <c r="B719">
        <v>291.86818181818199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5.6399061724969397E-2</v>
      </c>
      <c r="I719">
        <v>69.290909090909096</v>
      </c>
      <c r="J719">
        <v>66.459999999999994</v>
      </c>
      <c r="K719">
        <f t="shared" si="11"/>
        <v>-2.8309090909091026</v>
      </c>
    </row>
    <row r="720" spans="1:11" hidden="1" x14ac:dyDescent="0.2">
      <c r="A720" t="s">
        <v>1106</v>
      </c>
      <c r="B720" t="s">
        <v>16</v>
      </c>
      <c r="C720">
        <v>0</v>
      </c>
      <c r="D720">
        <v>0</v>
      </c>
      <c r="E720">
        <v>0</v>
      </c>
      <c r="F720">
        <v>0</v>
      </c>
      <c r="G720">
        <v>0</v>
      </c>
      <c r="H720" t="s">
        <v>16</v>
      </c>
      <c r="I720" t="s">
        <v>16</v>
      </c>
      <c r="J720" t="s">
        <v>16</v>
      </c>
      <c r="K720" t="e">
        <f t="shared" si="11"/>
        <v>#VALUE!</v>
      </c>
    </row>
    <row r="721" spans="1:11" hidden="1" x14ac:dyDescent="0.2">
      <c r="A721" t="s">
        <v>1105</v>
      </c>
      <c r="B721" t="s">
        <v>16</v>
      </c>
      <c r="C721">
        <v>0</v>
      </c>
      <c r="D721">
        <v>0</v>
      </c>
      <c r="E721">
        <v>0</v>
      </c>
      <c r="F721">
        <v>0</v>
      </c>
      <c r="G721">
        <v>0</v>
      </c>
      <c r="H721" t="s">
        <v>16</v>
      </c>
      <c r="I721" t="s">
        <v>16</v>
      </c>
      <c r="J721" t="s">
        <v>16</v>
      </c>
      <c r="K721" t="e">
        <f t="shared" si="11"/>
        <v>#VALUE!</v>
      </c>
    </row>
    <row r="722" spans="1:11" x14ac:dyDescent="0.2">
      <c r="A722" t="s">
        <v>44</v>
      </c>
      <c r="B722">
        <v>55.240909090909099</v>
      </c>
      <c r="C722">
        <v>0</v>
      </c>
      <c r="D722">
        <v>1</v>
      </c>
      <c r="E722">
        <v>0</v>
      </c>
      <c r="F722">
        <v>0</v>
      </c>
      <c r="G722">
        <v>1</v>
      </c>
      <c r="H722">
        <v>0.45190249518711001</v>
      </c>
      <c r="I722">
        <v>12.380952380952399</v>
      </c>
      <c r="J722">
        <v>10.039999999999999</v>
      </c>
      <c r="K722">
        <f t="shared" si="11"/>
        <v>-2.3409523809524</v>
      </c>
    </row>
    <row r="723" spans="1:11" x14ac:dyDescent="0.2">
      <c r="A723" t="s">
        <v>436</v>
      </c>
      <c r="B723">
        <v>73.795454545454504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2.6108324253650998E-4</v>
      </c>
      <c r="I723">
        <v>16.8727272727273</v>
      </c>
      <c r="J723">
        <v>15.012499999999999</v>
      </c>
      <c r="K723">
        <f t="shared" si="11"/>
        <v>-1.8602272727273004</v>
      </c>
    </row>
    <row r="724" spans="1:11" x14ac:dyDescent="0.2">
      <c r="A724" t="s">
        <v>675</v>
      </c>
      <c r="B724">
        <v>101.013636363636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0.68840349256510602</v>
      </c>
      <c r="I724">
        <v>25.468181818181801</v>
      </c>
      <c r="J724">
        <v>25.125</v>
      </c>
      <c r="K724">
        <f t="shared" si="11"/>
        <v>-0.34318181818180094</v>
      </c>
    </row>
    <row r="725" spans="1:11" x14ac:dyDescent="0.2">
      <c r="A725" t="s">
        <v>757</v>
      </c>
      <c r="B725">
        <v>133.32272727272701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0.55063591127326506</v>
      </c>
      <c r="I725">
        <v>30.6181818181818</v>
      </c>
      <c r="J725">
        <v>31.05</v>
      </c>
      <c r="K725">
        <f t="shared" si="11"/>
        <v>0.4318181818182012</v>
      </c>
    </row>
    <row r="726" spans="1:11" x14ac:dyDescent="0.2">
      <c r="A726" t="s">
        <v>553</v>
      </c>
      <c r="B726">
        <v>175.63181818181801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7.4687537856451394E-2</v>
      </c>
      <c r="I726">
        <v>40.654545454545499</v>
      </c>
      <c r="J726">
        <v>42.637500000000003</v>
      </c>
      <c r="K726">
        <f t="shared" si="11"/>
        <v>1.9829545454545041</v>
      </c>
    </row>
    <row r="727" spans="1:11" x14ac:dyDescent="0.2">
      <c r="A727" t="s">
        <v>715</v>
      </c>
      <c r="B727">
        <v>230.93181818181799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0.89452536526716397</v>
      </c>
      <c r="I727">
        <v>53.677272727272701</v>
      </c>
      <c r="J727">
        <v>53.575000000000003</v>
      </c>
      <c r="K727">
        <f t="shared" si="11"/>
        <v>-0.10227272727269821</v>
      </c>
    </row>
    <row r="728" spans="1:11" x14ac:dyDescent="0.2">
      <c r="A728" t="s">
        <v>637</v>
      </c>
      <c r="B728">
        <v>315.21904761904801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0.24302166711029299</v>
      </c>
      <c r="I728">
        <v>82.809523809523796</v>
      </c>
      <c r="J728">
        <v>81.239999999999995</v>
      </c>
      <c r="K728">
        <f t="shared" si="11"/>
        <v>-1.5695238095238011</v>
      </c>
    </row>
    <row r="729" spans="1:11" hidden="1" x14ac:dyDescent="0.2">
      <c r="A729" t="s">
        <v>1104</v>
      </c>
      <c r="B729" t="s">
        <v>16</v>
      </c>
      <c r="C729">
        <v>0</v>
      </c>
      <c r="D729">
        <v>0</v>
      </c>
      <c r="E729">
        <v>0</v>
      </c>
      <c r="F729">
        <v>0</v>
      </c>
      <c r="G729">
        <v>0</v>
      </c>
      <c r="H729" t="s">
        <v>16</v>
      </c>
      <c r="I729" t="s">
        <v>16</v>
      </c>
      <c r="J729" t="s">
        <v>16</v>
      </c>
      <c r="K729" t="e">
        <f t="shared" si="11"/>
        <v>#VALUE!</v>
      </c>
    </row>
    <row r="730" spans="1:11" hidden="1" x14ac:dyDescent="0.2">
      <c r="A730" t="s">
        <v>1103</v>
      </c>
      <c r="B730" t="s">
        <v>16</v>
      </c>
      <c r="C730">
        <v>0</v>
      </c>
      <c r="D730">
        <v>0</v>
      </c>
      <c r="E730">
        <v>0</v>
      </c>
      <c r="F730">
        <v>0</v>
      </c>
      <c r="G730">
        <v>0</v>
      </c>
      <c r="H730" t="s">
        <v>16</v>
      </c>
      <c r="I730" t="s">
        <v>16</v>
      </c>
      <c r="J730" t="s">
        <v>16</v>
      </c>
      <c r="K730" t="e">
        <f t="shared" si="11"/>
        <v>#VALUE!</v>
      </c>
    </row>
    <row r="731" spans="1:11" x14ac:dyDescent="0.2">
      <c r="A731" t="s">
        <v>494</v>
      </c>
      <c r="B731">
        <v>325.56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0.15511016669132499</v>
      </c>
      <c r="I731">
        <v>93.39</v>
      </c>
      <c r="J731">
        <v>97.44</v>
      </c>
      <c r="K731">
        <f t="shared" si="11"/>
        <v>4.0499999999999972</v>
      </c>
    </row>
    <row r="732" spans="1:11" hidden="1" x14ac:dyDescent="0.2">
      <c r="A732" t="s">
        <v>1102</v>
      </c>
      <c r="B732" t="s">
        <v>16</v>
      </c>
      <c r="C732">
        <v>0</v>
      </c>
      <c r="D732">
        <v>0</v>
      </c>
      <c r="E732">
        <v>0</v>
      </c>
      <c r="F732">
        <v>0</v>
      </c>
      <c r="G732">
        <v>0</v>
      </c>
      <c r="H732" t="s">
        <v>16</v>
      </c>
      <c r="I732" t="s">
        <v>16</v>
      </c>
      <c r="J732" t="s">
        <v>16</v>
      </c>
      <c r="K732" t="e">
        <f t="shared" si="11"/>
        <v>#VALUE!</v>
      </c>
    </row>
    <row r="733" spans="1:11" hidden="1" x14ac:dyDescent="0.2">
      <c r="A733" t="s">
        <v>1101</v>
      </c>
      <c r="B733" t="s">
        <v>16</v>
      </c>
      <c r="C733">
        <v>0</v>
      </c>
      <c r="D733">
        <v>0</v>
      </c>
      <c r="E733">
        <v>0</v>
      </c>
      <c r="F733">
        <v>0</v>
      </c>
      <c r="G733">
        <v>0</v>
      </c>
      <c r="H733" t="s">
        <v>16</v>
      </c>
      <c r="I733" t="s">
        <v>16</v>
      </c>
      <c r="J733" t="s">
        <v>16</v>
      </c>
      <c r="K733" t="e">
        <f t="shared" si="11"/>
        <v>#VALUE!</v>
      </c>
    </row>
    <row r="734" spans="1:11" x14ac:dyDescent="0.2">
      <c r="A734" t="s">
        <v>556</v>
      </c>
      <c r="B734">
        <v>222.78181818181801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0.90583664772348305</v>
      </c>
      <c r="I734">
        <v>45.540909090909103</v>
      </c>
      <c r="J734">
        <v>45.5</v>
      </c>
      <c r="K734">
        <f t="shared" si="11"/>
        <v>-4.090909090910344E-2</v>
      </c>
    </row>
    <row r="735" spans="1:11" x14ac:dyDescent="0.2">
      <c r="A735" t="s">
        <v>463</v>
      </c>
      <c r="B735">
        <v>301.69090909090897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0.50854449893953402</v>
      </c>
      <c r="I735">
        <v>77.240909090909099</v>
      </c>
      <c r="J735">
        <v>76.216666666666697</v>
      </c>
      <c r="K735">
        <f t="shared" si="11"/>
        <v>-1.0242424242424022</v>
      </c>
    </row>
    <row r="736" spans="1:11" hidden="1" x14ac:dyDescent="0.2">
      <c r="A736" t="s">
        <v>1100</v>
      </c>
      <c r="B736" t="s">
        <v>16</v>
      </c>
      <c r="C736">
        <v>0</v>
      </c>
      <c r="D736">
        <v>0</v>
      </c>
      <c r="E736">
        <v>0</v>
      </c>
      <c r="F736">
        <v>0</v>
      </c>
      <c r="G736">
        <v>0</v>
      </c>
      <c r="H736" t="s">
        <v>16</v>
      </c>
      <c r="I736" t="s">
        <v>16</v>
      </c>
      <c r="J736" t="s">
        <v>16</v>
      </c>
      <c r="K736" t="e">
        <f t="shared" si="11"/>
        <v>#VALUE!</v>
      </c>
    </row>
    <row r="737" spans="1:11" hidden="1" x14ac:dyDescent="0.2">
      <c r="A737" t="s">
        <v>1099</v>
      </c>
      <c r="B737" t="s">
        <v>16</v>
      </c>
      <c r="C737">
        <v>0</v>
      </c>
      <c r="D737">
        <v>0</v>
      </c>
      <c r="E737">
        <v>0</v>
      </c>
      <c r="F737">
        <v>0</v>
      </c>
      <c r="G737">
        <v>0</v>
      </c>
      <c r="H737" t="s">
        <v>16</v>
      </c>
      <c r="I737" t="s">
        <v>16</v>
      </c>
      <c r="J737" t="s">
        <v>16</v>
      </c>
      <c r="K737" t="e">
        <f t="shared" si="11"/>
        <v>#VALUE!</v>
      </c>
    </row>
    <row r="738" spans="1:11" x14ac:dyDescent="0.2">
      <c r="A738" t="s">
        <v>338</v>
      </c>
      <c r="B738">
        <v>291.64999999999998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0.93108310499409497</v>
      </c>
      <c r="I738">
        <v>67.181818181818201</v>
      </c>
      <c r="J738">
        <v>67.066666666666706</v>
      </c>
      <c r="K738">
        <f t="shared" si="11"/>
        <v>-0.11515151515149569</v>
      </c>
    </row>
    <row r="739" spans="1:11" hidden="1" x14ac:dyDescent="0.2">
      <c r="A739" t="s">
        <v>1098</v>
      </c>
      <c r="B739" t="s">
        <v>16</v>
      </c>
      <c r="C739">
        <v>0</v>
      </c>
      <c r="D739">
        <v>0</v>
      </c>
      <c r="E739">
        <v>0</v>
      </c>
      <c r="F739">
        <v>0</v>
      </c>
      <c r="G739">
        <v>0</v>
      </c>
      <c r="H739" t="s">
        <v>16</v>
      </c>
      <c r="I739" t="s">
        <v>16</v>
      </c>
      <c r="J739" t="s">
        <v>16</v>
      </c>
      <c r="K739" t="e">
        <f t="shared" si="11"/>
        <v>#VALUE!</v>
      </c>
    </row>
    <row r="740" spans="1:11" hidden="1" x14ac:dyDescent="0.2">
      <c r="A740" t="s">
        <v>1097</v>
      </c>
      <c r="B740">
        <v>383.23333333333301</v>
      </c>
      <c r="C740">
        <v>0</v>
      </c>
      <c r="D740">
        <v>0</v>
      </c>
      <c r="E740">
        <v>0</v>
      </c>
      <c r="F740">
        <v>0</v>
      </c>
      <c r="G740">
        <v>0</v>
      </c>
      <c r="H740" t="s">
        <v>16</v>
      </c>
      <c r="I740">
        <v>88.966666666666697</v>
      </c>
      <c r="J740" t="s">
        <v>16</v>
      </c>
      <c r="K740" t="e">
        <f t="shared" si="11"/>
        <v>#VALUE!</v>
      </c>
    </row>
    <row r="741" spans="1:11" hidden="1" x14ac:dyDescent="0.2">
      <c r="A741" t="s">
        <v>1696</v>
      </c>
      <c r="B741" t="s">
        <v>16</v>
      </c>
      <c r="C741">
        <v>0</v>
      </c>
      <c r="D741">
        <v>0</v>
      </c>
      <c r="E741">
        <v>0</v>
      </c>
      <c r="F741">
        <v>0</v>
      </c>
      <c r="G741">
        <v>0</v>
      </c>
      <c r="H741" t="s">
        <v>16</v>
      </c>
      <c r="I741" t="s">
        <v>16</v>
      </c>
      <c r="J741" t="s">
        <v>16</v>
      </c>
      <c r="K741" t="e">
        <f t="shared" si="11"/>
        <v>#VALUE!</v>
      </c>
    </row>
    <row r="742" spans="1:11" hidden="1" x14ac:dyDescent="0.2">
      <c r="A742" t="s">
        <v>1694</v>
      </c>
      <c r="B742" t="s">
        <v>16</v>
      </c>
      <c r="C742">
        <v>0</v>
      </c>
      <c r="D742">
        <v>0</v>
      </c>
      <c r="E742">
        <v>0</v>
      </c>
      <c r="F742">
        <v>0</v>
      </c>
      <c r="G742">
        <v>0</v>
      </c>
      <c r="H742" t="s">
        <v>16</v>
      </c>
      <c r="I742" t="s">
        <v>16</v>
      </c>
      <c r="J742" t="s">
        <v>16</v>
      </c>
      <c r="K742" t="e">
        <f t="shared" si="11"/>
        <v>#VALUE!</v>
      </c>
    </row>
    <row r="743" spans="1:11" x14ac:dyDescent="0.2">
      <c r="A743" t="s">
        <v>322</v>
      </c>
      <c r="B743">
        <v>171.15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0.42020591946015601</v>
      </c>
      <c r="I743">
        <v>36.1636363636364</v>
      </c>
      <c r="J743">
        <v>35.537500000000001</v>
      </c>
      <c r="K743">
        <f t="shared" si="11"/>
        <v>-0.62613636363639813</v>
      </c>
    </row>
    <row r="744" spans="1:11" x14ac:dyDescent="0.2">
      <c r="A744" t="s">
        <v>376</v>
      </c>
      <c r="B744">
        <v>222.713636363636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0.50586695752779498</v>
      </c>
      <c r="I744">
        <v>49.95</v>
      </c>
      <c r="J744">
        <v>50.274999999999999</v>
      </c>
      <c r="K744">
        <f t="shared" si="11"/>
        <v>0.32499999999999574</v>
      </c>
    </row>
    <row r="745" spans="1:11" x14ac:dyDescent="0.2">
      <c r="A745" t="s">
        <v>681</v>
      </c>
      <c r="B745">
        <v>307.63636363636402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0.92619718740978396</v>
      </c>
      <c r="I745">
        <v>83.304545454545405</v>
      </c>
      <c r="J745">
        <v>83.533333333333303</v>
      </c>
      <c r="K745">
        <f t="shared" si="11"/>
        <v>0.22878787878789808</v>
      </c>
    </row>
    <row r="746" spans="1:11" hidden="1" x14ac:dyDescent="0.2">
      <c r="A746" t="s">
        <v>1096</v>
      </c>
      <c r="B746" t="s">
        <v>16</v>
      </c>
      <c r="C746">
        <v>0</v>
      </c>
      <c r="D746">
        <v>0</v>
      </c>
      <c r="E746">
        <v>0</v>
      </c>
      <c r="F746">
        <v>0</v>
      </c>
      <c r="G746">
        <v>0</v>
      </c>
      <c r="H746" t="s">
        <v>16</v>
      </c>
      <c r="I746" t="s">
        <v>16</v>
      </c>
      <c r="J746" t="s">
        <v>16</v>
      </c>
      <c r="K746" t="e">
        <f t="shared" si="11"/>
        <v>#VALUE!</v>
      </c>
    </row>
    <row r="747" spans="1:11" hidden="1" x14ac:dyDescent="0.2">
      <c r="A747" t="s">
        <v>1095</v>
      </c>
      <c r="B747" t="s">
        <v>16</v>
      </c>
      <c r="C747">
        <v>0</v>
      </c>
      <c r="D747">
        <v>0</v>
      </c>
      <c r="E747">
        <v>0</v>
      </c>
      <c r="F747">
        <v>0</v>
      </c>
      <c r="G747">
        <v>0</v>
      </c>
      <c r="H747" t="s">
        <v>16</v>
      </c>
      <c r="I747" t="s">
        <v>16</v>
      </c>
      <c r="J747" t="s">
        <v>16</v>
      </c>
      <c r="K747" t="e">
        <f t="shared" si="11"/>
        <v>#VALUE!</v>
      </c>
    </row>
    <row r="748" spans="1:11" x14ac:dyDescent="0.2">
      <c r="A748" t="s">
        <v>751</v>
      </c>
      <c r="B748">
        <v>297.995454545455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0.117859930519347</v>
      </c>
      <c r="I748">
        <v>73.677272727272694</v>
      </c>
      <c r="J748">
        <v>72.150000000000006</v>
      </c>
      <c r="K748">
        <f t="shared" si="11"/>
        <v>-1.5272727272726883</v>
      </c>
    </row>
    <row r="749" spans="1:11" hidden="1" x14ac:dyDescent="0.2">
      <c r="A749" t="s">
        <v>1094</v>
      </c>
      <c r="B749">
        <v>410.65</v>
      </c>
      <c r="C749">
        <v>0</v>
      </c>
      <c r="D749">
        <v>0</v>
      </c>
      <c r="E749">
        <v>0</v>
      </c>
      <c r="F749">
        <v>0</v>
      </c>
      <c r="G749">
        <v>0</v>
      </c>
      <c r="H749" t="s">
        <v>16</v>
      </c>
      <c r="I749">
        <v>113.75</v>
      </c>
      <c r="J749" t="s">
        <v>16</v>
      </c>
      <c r="K749" t="e">
        <f t="shared" si="11"/>
        <v>#VALUE!</v>
      </c>
    </row>
    <row r="750" spans="1:11" hidden="1" x14ac:dyDescent="0.2">
      <c r="A750" t="s">
        <v>1692</v>
      </c>
      <c r="B750" t="s">
        <v>16</v>
      </c>
      <c r="C750">
        <v>0</v>
      </c>
      <c r="D750">
        <v>0</v>
      </c>
      <c r="E750">
        <v>0</v>
      </c>
      <c r="F750">
        <v>0</v>
      </c>
      <c r="G750">
        <v>0</v>
      </c>
      <c r="H750" t="s">
        <v>16</v>
      </c>
      <c r="I750" t="s">
        <v>16</v>
      </c>
      <c r="J750" t="s">
        <v>16</v>
      </c>
      <c r="K750" t="e">
        <f t="shared" si="11"/>
        <v>#VALUE!</v>
      </c>
    </row>
    <row r="751" spans="1:11" hidden="1" x14ac:dyDescent="0.2">
      <c r="A751" t="s">
        <v>1690</v>
      </c>
      <c r="B751" t="s">
        <v>16</v>
      </c>
      <c r="C751">
        <v>0</v>
      </c>
      <c r="D751">
        <v>0</v>
      </c>
      <c r="E751">
        <v>0</v>
      </c>
      <c r="F751">
        <v>0</v>
      </c>
      <c r="G751">
        <v>0</v>
      </c>
      <c r="H751" t="s">
        <v>16</v>
      </c>
      <c r="I751" t="s">
        <v>16</v>
      </c>
      <c r="J751" t="s">
        <v>16</v>
      </c>
      <c r="K751" t="e">
        <f t="shared" si="11"/>
        <v>#VALUE!</v>
      </c>
    </row>
    <row r="752" spans="1:11" hidden="1" x14ac:dyDescent="0.2">
      <c r="A752" t="s">
        <v>1093</v>
      </c>
      <c r="B752" t="s">
        <v>16</v>
      </c>
      <c r="C752">
        <v>0</v>
      </c>
      <c r="D752">
        <v>0</v>
      </c>
      <c r="E752">
        <v>0</v>
      </c>
      <c r="F752">
        <v>0</v>
      </c>
      <c r="G752">
        <v>0</v>
      </c>
      <c r="H752" t="s">
        <v>16</v>
      </c>
      <c r="I752" t="s">
        <v>16</v>
      </c>
      <c r="J752" t="s">
        <v>16</v>
      </c>
      <c r="K752" t="e">
        <f t="shared" si="11"/>
        <v>#VALUE!</v>
      </c>
    </row>
    <row r="753" spans="1:11" x14ac:dyDescent="0.2">
      <c r="A753" t="s">
        <v>359</v>
      </c>
      <c r="B753">
        <v>213.577272727273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3.5587243805456602E-2</v>
      </c>
      <c r="I753">
        <v>40.804545454545497</v>
      </c>
      <c r="J753">
        <v>42.0625</v>
      </c>
      <c r="K753">
        <f t="shared" si="11"/>
        <v>1.2579545454545027</v>
      </c>
    </row>
    <row r="754" spans="1:11" x14ac:dyDescent="0.2">
      <c r="A754" t="s">
        <v>515</v>
      </c>
      <c r="B754">
        <v>293.95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0.40000546522771002</v>
      </c>
      <c r="I754">
        <v>78.740909090909099</v>
      </c>
      <c r="J754">
        <v>77.1666666666667</v>
      </c>
      <c r="K754">
        <f t="shared" si="11"/>
        <v>-1.5742424242423994</v>
      </c>
    </row>
    <row r="755" spans="1:11" hidden="1" x14ac:dyDescent="0.2">
      <c r="A755" t="s">
        <v>1092</v>
      </c>
      <c r="B755" t="s">
        <v>16</v>
      </c>
      <c r="C755">
        <v>0</v>
      </c>
      <c r="D755">
        <v>0</v>
      </c>
      <c r="E755">
        <v>0</v>
      </c>
      <c r="F755">
        <v>0</v>
      </c>
      <c r="G755">
        <v>0</v>
      </c>
      <c r="H755" t="s">
        <v>16</v>
      </c>
      <c r="I755" t="s">
        <v>16</v>
      </c>
      <c r="J755" t="s">
        <v>16</v>
      </c>
      <c r="K755" t="e">
        <f t="shared" si="11"/>
        <v>#VALUE!</v>
      </c>
    </row>
    <row r="756" spans="1:11" hidden="1" x14ac:dyDescent="0.2">
      <c r="A756" t="s">
        <v>1091</v>
      </c>
      <c r="B756" t="s">
        <v>16</v>
      </c>
      <c r="C756">
        <v>0</v>
      </c>
      <c r="D756">
        <v>0</v>
      </c>
      <c r="E756">
        <v>0</v>
      </c>
      <c r="F756">
        <v>0</v>
      </c>
      <c r="G756">
        <v>0</v>
      </c>
      <c r="H756" t="s">
        <v>16</v>
      </c>
      <c r="I756" t="s">
        <v>16</v>
      </c>
      <c r="J756" t="s">
        <v>16</v>
      </c>
      <c r="K756" t="e">
        <f t="shared" si="11"/>
        <v>#VALUE!</v>
      </c>
    </row>
    <row r="757" spans="1:11" x14ac:dyDescent="0.2">
      <c r="A757" t="s">
        <v>326</v>
      </c>
      <c r="B757">
        <v>267.754545454545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0.18389182257425599</v>
      </c>
      <c r="I757">
        <v>52.545454545454497</v>
      </c>
      <c r="J757">
        <v>51.25</v>
      </c>
      <c r="K757">
        <f t="shared" si="11"/>
        <v>-1.295454545454497</v>
      </c>
    </row>
    <row r="758" spans="1:11" x14ac:dyDescent="0.2">
      <c r="A758" t="s">
        <v>400</v>
      </c>
      <c r="B758">
        <v>358.13749999999999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7.7746785050399794E-2</v>
      </c>
      <c r="I758">
        <v>87.487499999999997</v>
      </c>
      <c r="J758">
        <v>83.5</v>
      </c>
      <c r="K758">
        <f t="shared" si="11"/>
        <v>-3.9874999999999972</v>
      </c>
    </row>
    <row r="759" spans="1:11" hidden="1" x14ac:dyDescent="0.2">
      <c r="A759" t="s">
        <v>1090</v>
      </c>
      <c r="B759" t="s">
        <v>16</v>
      </c>
      <c r="C759">
        <v>0</v>
      </c>
      <c r="D759">
        <v>0</v>
      </c>
      <c r="E759">
        <v>0</v>
      </c>
      <c r="F759">
        <v>0</v>
      </c>
      <c r="G759">
        <v>0</v>
      </c>
      <c r="H759" t="s">
        <v>16</v>
      </c>
      <c r="I759" t="s">
        <v>16</v>
      </c>
      <c r="J759" t="s">
        <v>16</v>
      </c>
      <c r="K759" t="e">
        <f t="shared" si="11"/>
        <v>#VALUE!</v>
      </c>
    </row>
    <row r="760" spans="1:11" hidden="1" x14ac:dyDescent="0.2">
      <c r="A760" t="s">
        <v>1089</v>
      </c>
      <c r="B760" t="s">
        <v>16</v>
      </c>
      <c r="C760">
        <v>0</v>
      </c>
      <c r="D760">
        <v>0</v>
      </c>
      <c r="E760">
        <v>0</v>
      </c>
      <c r="F760">
        <v>0</v>
      </c>
      <c r="G760">
        <v>0</v>
      </c>
      <c r="H760" t="s">
        <v>16</v>
      </c>
      <c r="I760" t="s">
        <v>16</v>
      </c>
      <c r="J760" t="s">
        <v>16</v>
      </c>
      <c r="K760" t="e">
        <f t="shared" si="11"/>
        <v>#VALUE!</v>
      </c>
    </row>
    <row r="761" spans="1:11" x14ac:dyDescent="0.2">
      <c r="A761" t="s">
        <v>306</v>
      </c>
      <c r="B761">
        <v>347.52222222222201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6.5904298149830703E-2</v>
      </c>
      <c r="I761">
        <v>77.566666666666706</v>
      </c>
      <c r="J761">
        <v>74.5</v>
      </c>
      <c r="K761">
        <f t="shared" si="11"/>
        <v>-3.0666666666667055</v>
      </c>
    </row>
    <row r="762" spans="1:11" hidden="1" x14ac:dyDescent="0.2">
      <c r="A762" t="s">
        <v>1088</v>
      </c>
      <c r="B762" t="s">
        <v>16</v>
      </c>
      <c r="C762">
        <v>0</v>
      </c>
      <c r="D762">
        <v>0</v>
      </c>
      <c r="E762">
        <v>0</v>
      </c>
      <c r="F762">
        <v>0</v>
      </c>
      <c r="G762">
        <v>0</v>
      </c>
      <c r="H762" t="s">
        <v>16</v>
      </c>
      <c r="I762" t="s">
        <v>16</v>
      </c>
      <c r="J762" t="s">
        <v>16</v>
      </c>
      <c r="K762" t="e">
        <f t="shared" si="11"/>
        <v>#VALUE!</v>
      </c>
    </row>
    <row r="763" spans="1:11" hidden="1" x14ac:dyDescent="0.2">
      <c r="A763" t="s">
        <v>1087</v>
      </c>
      <c r="B763" t="s">
        <v>16</v>
      </c>
      <c r="C763">
        <v>0</v>
      </c>
      <c r="D763">
        <v>0</v>
      </c>
      <c r="E763">
        <v>0</v>
      </c>
      <c r="F763">
        <v>0</v>
      </c>
      <c r="G763">
        <v>0</v>
      </c>
      <c r="H763" t="s">
        <v>16</v>
      </c>
      <c r="I763" t="s">
        <v>16</v>
      </c>
      <c r="J763" t="s">
        <v>16</v>
      </c>
      <c r="K763" t="e">
        <f t="shared" si="11"/>
        <v>#VALUE!</v>
      </c>
    </row>
    <row r="764" spans="1:11" x14ac:dyDescent="0.2">
      <c r="A764" t="s">
        <v>457</v>
      </c>
      <c r="B764">
        <v>131.68636363636401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0.98037743432577495</v>
      </c>
      <c r="I764">
        <v>28.977272727272702</v>
      </c>
      <c r="J764">
        <v>28.962499999999999</v>
      </c>
      <c r="K764">
        <f t="shared" si="11"/>
        <v>-1.4772727272703179E-2</v>
      </c>
    </row>
    <row r="765" spans="1:11" x14ac:dyDescent="0.2">
      <c r="A765" t="s">
        <v>741</v>
      </c>
      <c r="B765">
        <v>171.57272727272701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7.1770453286091093E-2</v>
      </c>
      <c r="I765">
        <v>38.213636363636397</v>
      </c>
      <c r="J765">
        <v>39.575000000000003</v>
      </c>
      <c r="K765">
        <f t="shared" si="11"/>
        <v>1.3613636363636061</v>
      </c>
    </row>
    <row r="766" spans="1:11" x14ac:dyDescent="0.2">
      <c r="A766" t="s">
        <v>385</v>
      </c>
      <c r="B766">
        <v>223.06363636363599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0.171190162368383</v>
      </c>
      <c r="I766">
        <v>49.881818181818197</v>
      </c>
      <c r="J766">
        <v>49.2</v>
      </c>
      <c r="K766">
        <f t="shared" si="11"/>
        <v>-0.68181818181819409</v>
      </c>
    </row>
    <row r="767" spans="1:11" x14ac:dyDescent="0.2">
      <c r="A767" t="s">
        <v>46</v>
      </c>
      <c r="B767">
        <v>306.47727272727298</v>
      </c>
      <c r="C767">
        <v>3</v>
      </c>
      <c r="D767">
        <v>0</v>
      </c>
      <c r="E767">
        <v>0</v>
      </c>
      <c r="F767">
        <v>0</v>
      </c>
      <c r="G767">
        <v>3</v>
      </c>
      <c r="H767">
        <v>9.9519841263186592E-3</v>
      </c>
      <c r="I767">
        <v>81.759090909090901</v>
      </c>
      <c r="J767">
        <v>89.816666666666706</v>
      </c>
      <c r="K767">
        <f t="shared" si="11"/>
        <v>8.0575757575758047</v>
      </c>
    </row>
    <row r="768" spans="1:11" hidden="1" x14ac:dyDescent="0.2">
      <c r="A768" t="s">
        <v>1086</v>
      </c>
      <c r="B768" t="s">
        <v>16</v>
      </c>
      <c r="C768">
        <v>0</v>
      </c>
      <c r="D768">
        <v>0</v>
      </c>
      <c r="E768">
        <v>0</v>
      </c>
      <c r="F768">
        <v>0</v>
      </c>
      <c r="G768">
        <v>0</v>
      </c>
      <c r="H768" t="s">
        <v>16</v>
      </c>
      <c r="I768" t="s">
        <v>16</v>
      </c>
      <c r="J768" t="s">
        <v>16</v>
      </c>
      <c r="K768" t="e">
        <f t="shared" si="11"/>
        <v>#VALUE!</v>
      </c>
    </row>
    <row r="769" spans="1:11" hidden="1" x14ac:dyDescent="0.2">
      <c r="A769" t="s">
        <v>1085</v>
      </c>
      <c r="B769" t="s">
        <v>16</v>
      </c>
      <c r="C769">
        <v>0</v>
      </c>
      <c r="D769">
        <v>0</v>
      </c>
      <c r="E769">
        <v>0</v>
      </c>
      <c r="F769">
        <v>0</v>
      </c>
      <c r="G769">
        <v>0</v>
      </c>
      <c r="H769" t="s">
        <v>16</v>
      </c>
      <c r="I769" t="s">
        <v>16</v>
      </c>
      <c r="J769" t="s">
        <v>16</v>
      </c>
      <c r="K769" t="e">
        <f t="shared" si="11"/>
        <v>#VALUE!</v>
      </c>
    </row>
    <row r="770" spans="1:11" x14ac:dyDescent="0.2">
      <c r="A770" t="s">
        <v>395</v>
      </c>
      <c r="B770">
        <v>294.38181818181801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0.31392619627217799</v>
      </c>
      <c r="I770">
        <v>69.654545454545499</v>
      </c>
      <c r="J770">
        <v>71.116666666666703</v>
      </c>
      <c r="K770">
        <f t="shared" ref="K770:K833" si="12">J770-I770</f>
        <v>1.4621212121212039</v>
      </c>
    </row>
    <row r="771" spans="1:11" hidden="1" x14ac:dyDescent="0.2">
      <c r="A771" t="s">
        <v>1084</v>
      </c>
      <c r="B771" t="s">
        <v>16</v>
      </c>
      <c r="C771">
        <v>0</v>
      </c>
      <c r="D771">
        <v>0</v>
      </c>
      <c r="E771">
        <v>0</v>
      </c>
      <c r="F771">
        <v>0</v>
      </c>
      <c r="G771">
        <v>0</v>
      </c>
      <c r="H771" t="s">
        <v>16</v>
      </c>
      <c r="I771" t="s">
        <v>16</v>
      </c>
      <c r="J771" t="s">
        <v>16</v>
      </c>
      <c r="K771" t="e">
        <f t="shared" si="12"/>
        <v>#VALUE!</v>
      </c>
    </row>
    <row r="772" spans="1:11" hidden="1" x14ac:dyDescent="0.2">
      <c r="A772" t="s">
        <v>1083</v>
      </c>
      <c r="B772" t="s">
        <v>16</v>
      </c>
      <c r="C772">
        <v>0</v>
      </c>
      <c r="D772">
        <v>0</v>
      </c>
      <c r="E772">
        <v>0</v>
      </c>
      <c r="F772">
        <v>0</v>
      </c>
      <c r="G772">
        <v>0</v>
      </c>
      <c r="H772" t="s">
        <v>16</v>
      </c>
      <c r="I772" t="s">
        <v>16</v>
      </c>
      <c r="J772" t="s">
        <v>16</v>
      </c>
      <c r="K772" t="e">
        <f t="shared" si="12"/>
        <v>#VALUE!</v>
      </c>
    </row>
    <row r="773" spans="1:11" x14ac:dyDescent="0.2">
      <c r="A773" t="s">
        <v>514</v>
      </c>
      <c r="B773">
        <v>221.35909090909101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0.83563836914036005</v>
      </c>
      <c r="I773">
        <v>48.159090909090899</v>
      </c>
      <c r="J773">
        <v>47.9375</v>
      </c>
      <c r="K773">
        <f t="shared" si="12"/>
        <v>-0.2215909090908994</v>
      </c>
    </row>
    <row r="774" spans="1:11" x14ac:dyDescent="0.2">
      <c r="A774" t="s">
        <v>666</v>
      </c>
      <c r="B774">
        <v>308.49090909090899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0.91605144052251897</v>
      </c>
      <c r="I774">
        <v>85.518181818181802</v>
      </c>
      <c r="J774">
        <v>85.3333333333333</v>
      </c>
      <c r="K774">
        <f t="shared" si="12"/>
        <v>-0.18484848484850147</v>
      </c>
    </row>
    <row r="775" spans="1:11" hidden="1" x14ac:dyDescent="0.2">
      <c r="A775" t="s">
        <v>1082</v>
      </c>
      <c r="B775" t="s">
        <v>16</v>
      </c>
      <c r="C775">
        <v>0</v>
      </c>
      <c r="D775">
        <v>0</v>
      </c>
      <c r="E775">
        <v>0</v>
      </c>
      <c r="F775">
        <v>0</v>
      </c>
      <c r="G775">
        <v>0</v>
      </c>
      <c r="H775" t="s">
        <v>16</v>
      </c>
      <c r="I775" t="s">
        <v>16</v>
      </c>
      <c r="J775" t="s">
        <v>16</v>
      </c>
      <c r="K775" t="e">
        <f t="shared" si="12"/>
        <v>#VALUE!</v>
      </c>
    </row>
    <row r="776" spans="1:11" hidden="1" x14ac:dyDescent="0.2">
      <c r="A776" t="s">
        <v>1081</v>
      </c>
      <c r="B776" t="s">
        <v>16</v>
      </c>
      <c r="C776">
        <v>0</v>
      </c>
      <c r="D776">
        <v>0</v>
      </c>
      <c r="E776">
        <v>0</v>
      </c>
      <c r="F776">
        <v>0</v>
      </c>
      <c r="G776">
        <v>0</v>
      </c>
      <c r="H776" t="s">
        <v>16</v>
      </c>
      <c r="I776" t="s">
        <v>16</v>
      </c>
      <c r="J776" t="s">
        <v>16</v>
      </c>
      <c r="K776" t="e">
        <f t="shared" si="12"/>
        <v>#VALUE!</v>
      </c>
    </row>
    <row r="777" spans="1:11" x14ac:dyDescent="0.2">
      <c r="A777" t="s">
        <v>179</v>
      </c>
      <c r="B777">
        <v>285.96818181818202</v>
      </c>
      <c r="C777">
        <v>1</v>
      </c>
      <c r="D777">
        <v>0</v>
      </c>
      <c r="E777">
        <v>0</v>
      </c>
      <c r="F777">
        <v>0</v>
      </c>
      <c r="G777">
        <v>1</v>
      </c>
      <c r="H777">
        <v>0.13089486339058001</v>
      </c>
      <c r="I777">
        <v>62.963636363636397</v>
      </c>
      <c r="J777">
        <v>65.516666666666694</v>
      </c>
      <c r="K777">
        <f t="shared" si="12"/>
        <v>2.5530303030302974</v>
      </c>
    </row>
    <row r="778" spans="1:11" hidden="1" x14ac:dyDescent="0.2">
      <c r="A778" t="s">
        <v>1080</v>
      </c>
      <c r="B778" t="s">
        <v>16</v>
      </c>
      <c r="C778">
        <v>0</v>
      </c>
      <c r="D778">
        <v>0</v>
      </c>
      <c r="E778">
        <v>0</v>
      </c>
      <c r="F778">
        <v>0</v>
      </c>
      <c r="G778">
        <v>0</v>
      </c>
      <c r="H778" t="s">
        <v>16</v>
      </c>
      <c r="I778" t="s">
        <v>16</v>
      </c>
      <c r="J778" t="s">
        <v>16</v>
      </c>
      <c r="K778" t="e">
        <f t="shared" si="12"/>
        <v>#VALUE!</v>
      </c>
    </row>
    <row r="779" spans="1:11" hidden="1" x14ac:dyDescent="0.2">
      <c r="A779" t="s">
        <v>1079</v>
      </c>
      <c r="B779">
        <v>392.03333333333302</v>
      </c>
      <c r="C779">
        <v>0</v>
      </c>
      <c r="D779">
        <v>0</v>
      </c>
      <c r="E779">
        <v>0</v>
      </c>
      <c r="F779">
        <v>0</v>
      </c>
      <c r="G779">
        <v>0</v>
      </c>
      <c r="H779" t="s">
        <v>16</v>
      </c>
      <c r="I779">
        <v>102.133333333333</v>
      </c>
      <c r="J779" t="s">
        <v>16</v>
      </c>
      <c r="K779" t="e">
        <f t="shared" si="12"/>
        <v>#VALUE!</v>
      </c>
    </row>
    <row r="780" spans="1:11" hidden="1" x14ac:dyDescent="0.2">
      <c r="A780" t="s">
        <v>1677</v>
      </c>
      <c r="B780" t="s">
        <v>16</v>
      </c>
      <c r="C780">
        <v>0</v>
      </c>
      <c r="D780">
        <v>0</v>
      </c>
      <c r="E780">
        <v>0</v>
      </c>
      <c r="F780">
        <v>0</v>
      </c>
      <c r="G780">
        <v>0</v>
      </c>
      <c r="H780" t="s">
        <v>16</v>
      </c>
      <c r="I780" t="s">
        <v>16</v>
      </c>
      <c r="J780" t="s">
        <v>16</v>
      </c>
      <c r="K780" t="e">
        <f t="shared" si="12"/>
        <v>#VALUE!</v>
      </c>
    </row>
    <row r="781" spans="1:11" hidden="1" x14ac:dyDescent="0.2">
      <c r="A781" t="s">
        <v>1675</v>
      </c>
      <c r="B781" t="s">
        <v>16</v>
      </c>
      <c r="C781">
        <v>0</v>
      </c>
      <c r="D781">
        <v>0</v>
      </c>
      <c r="E781">
        <v>0</v>
      </c>
      <c r="F781">
        <v>0</v>
      </c>
      <c r="G781">
        <v>0</v>
      </c>
      <c r="H781" t="s">
        <v>16</v>
      </c>
      <c r="I781" t="s">
        <v>16</v>
      </c>
      <c r="J781" t="s">
        <v>16</v>
      </c>
      <c r="K781" t="e">
        <f t="shared" si="12"/>
        <v>#VALUE!</v>
      </c>
    </row>
    <row r="782" spans="1:11" x14ac:dyDescent="0.2">
      <c r="A782" t="s">
        <v>475</v>
      </c>
      <c r="B782">
        <v>168.268181818182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0.74859336394328502</v>
      </c>
      <c r="I782">
        <v>34.9136363636364</v>
      </c>
      <c r="J782">
        <v>35.162500000000001</v>
      </c>
      <c r="K782">
        <f t="shared" si="12"/>
        <v>0.24886363636360187</v>
      </c>
    </row>
    <row r="783" spans="1:11" x14ac:dyDescent="0.2">
      <c r="A783" t="s">
        <v>335</v>
      </c>
      <c r="B783">
        <v>223.87727272727301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0.15217063777089901</v>
      </c>
      <c r="I783">
        <v>53.981818181818198</v>
      </c>
      <c r="J783">
        <v>54.912500000000001</v>
      </c>
      <c r="K783">
        <f t="shared" si="12"/>
        <v>0.93068181818180307</v>
      </c>
    </row>
    <row r="784" spans="1:11" hidden="1" x14ac:dyDescent="0.2">
      <c r="A784" t="s">
        <v>1078</v>
      </c>
      <c r="B784" t="s">
        <v>16</v>
      </c>
      <c r="C784">
        <v>0</v>
      </c>
      <c r="D784">
        <v>0</v>
      </c>
      <c r="E784">
        <v>0</v>
      </c>
      <c r="F784">
        <v>0</v>
      </c>
      <c r="G784">
        <v>0</v>
      </c>
      <c r="H784" t="s">
        <v>16</v>
      </c>
      <c r="I784" t="s">
        <v>16</v>
      </c>
      <c r="J784" t="s">
        <v>16</v>
      </c>
      <c r="K784" t="e">
        <f t="shared" si="12"/>
        <v>#VALUE!</v>
      </c>
    </row>
    <row r="785" spans="1:11" hidden="1" x14ac:dyDescent="0.2">
      <c r="A785" t="s">
        <v>1077</v>
      </c>
      <c r="B785" t="s">
        <v>16</v>
      </c>
      <c r="C785">
        <v>0</v>
      </c>
      <c r="D785">
        <v>0</v>
      </c>
      <c r="E785">
        <v>0</v>
      </c>
      <c r="F785">
        <v>0</v>
      </c>
      <c r="G785">
        <v>0</v>
      </c>
      <c r="H785" t="s">
        <v>16</v>
      </c>
      <c r="I785" t="s">
        <v>16</v>
      </c>
      <c r="J785" t="s">
        <v>16</v>
      </c>
      <c r="K785" t="e">
        <f t="shared" si="12"/>
        <v>#VALUE!</v>
      </c>
    </row>
    <row r="786" spans="1:11" x14ac:dyDescent="0.2">
      <c r="A786" t="s">
        <v>392</v>
      </c>
      <c r="B786">
        <v>216.59090909090901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0.29999576135374301</v>
      </c>
      <c r="I786">
        <v>46.690909090909102</v>
      </c>
      <c r="J786">
        <v>47.8125</v>
      </c>
      <c r="K786">
        <f t="shared" si="12"/>
        <v>1.121590909090898</v>
      </c>
    </row>
    <row r="787" spans="1:11" hidden="1" x14ac:dyDescent="0.2">
      <c r="A787" t="s">
        <v>1076</v>
      </c>
      <c r="B787" t="s">
        <v>16</v>
      </c>
      <c r="C787">
        <v>0</v>
      </c>
      <c r="D787">
        <v>0</v>
      </c>
      <c r="E787">
        <v>0</v>
      </c>
      <c r="F787">
        <v>0</v>
      </c>
      <c r="G787">
        <v>0</v>
      </c>
      <c r="H787" t="s">
        <v>16</v>
      </c>
      <c r="I787" t="s">
        <v>16</v>
      </c>
      <c r="J787" t="s">
        <v>16</v>
      </c>
      <c r="K787" t="e">
        <f t="shared" si="12"/>
        <v>#VALUE!</v>
      </c>
    </row>
    <row r="788" spans="1:11" hidden="1" x14ac:dyDescent="0.2">
      <c r="A788" t="s">
        <v>1075</v>
      </c>
      <c r="B788" t="s">
        <v>16</v>
      </c>
      <c r="C788">
        <v>0</v>
      </c>
      <c r="D788">
        <v>0</v>
      </c>
      <c r="E788">
        <v>0</v>
      </c>
      <c r="F788">
        <v>0</v>
      </c>
      <c r="G788">
        <v>0</v>
      </c>
      <c r="H788" t="s">
        <v>16</v>
      </c>
      <c r="I788" t="s">
        <v>16</v>
      </c>
      <c r="J788" t="s">
        <v>16</v>
      </c>
      <c r="K788" t="e">
        <f t="shared" si="12"/>
        <v>#VALUE!</v>
      </c>
    </row>
    <row r="789" spans="1:11" x14ac:dyDescent="0.2">
      <c r="A789" t="s">
        <v>347</v>
      </c>
      <c r="B789">
        <v>100.877272727273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0.80190644477630402</v>
      </c>
      <c r="I789">
        <v>25.3318181818182</v>
      </c>
      <c r="J789">
        <v>25.125</v>
      </c>
      <c r="K789">
        <f t="shared" si="12"/>
        <v>-0.20681818181819978</v>
      </c>
    </row>
    <row r="790" spans="1:11" x14ac:dyDescent="0.2">
      <c r="A790" t="s">
        <v>312</v>
      </c>
      <c r="B790">
        <v>131.74090909090901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0.99299595620791203</v>
      </c>
      <c r="I790">
        <v>29.181818181818201</v>
      </c>
      <c r="J790">
        <v>29.1875</v>
      </c>
      <c r="K790">
        <f t="shared" si="12"/>
        <v>5.6818181817988034E-3</v>
      </c>
    </row>
    <row r="791" spans="1:11" x14ac:dyDescent="0.2">
      <c r="A791" t="s">
        <v>433</v>
      </c>
      <c r="B791">
        <v>173.10454545454499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0.79400731895077203</v>
      </c>
      <c r="I791">
        <v>39.695454545454503</v>
      </c>
      <c r="J791">
        <v>39.887500000000003</v>
      </c>
      <c r="K791">
        <f t="shared" si="12"/>
        <v>0.19204545454550015</v>
      </c>
    </row>
    <row r="792" spans="1:11" x14ac:dyDescent="0.2">
      <c r="A792" t="s">
        <v>401</v>
      </c>
      <c r="B792">
        <v>224.268181818182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0.43030332195685</v>
      </c>
      <c r="I792">
        <v>49.55</v>
      </c>
      <c r="J792">
        <v>49.95</v>
      </c>
      <c r="K792">
        <f t="shared" si="12"/>
        <v>0.40000000000000568</v>
      </c>
    </row>
    <row r="793" spans="1:11" x14ac:dyDescent="0.2">
      <c r="A793" t="s">
        <v>642</v>
      </c>
      <c r="B793">
        <v>306.02272727272702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0.29826165589828002</v>
      </c>
      <c r="I793">
        <v>80.122727272727303</v>
      </c>
      <c r="J793">
        <v>82.516666666666694</v>
      </c>
      <c r="K793">
        <f t="shared" si="12"/>
        <v>2.3939393939393909</v>
      </c>
    </row>
    <row r="794" spans="1:11" hidden="1" x14ac:dyDescent="0.2">
      <c r="A794" t="s">
        <v>1074</v>
      </c>
      <c r="B794" t="s">
        <v>16</v>
      </c>
      <c r="C794">
        <v>0</v>
      </c>
      <c r="D794">
        <v>0</v>
      </c>
      <c r="E794">
        <v>0</v>
      </c>
      <c r="F794">
        <v>0</v>
      </c>
      <c r="G794">
        <v>0</v>
      </c>
      <c r="H794" t="s">
        <v>16</v>
      </c>
      <c r="I794" t="s">
        <v>16</v>
      </c>
      <c r="J794" t="s">
        <v>16</v>
      </c>
      <c r="K794" t="e">
        <f t="shared" si="12"/>
        <v>#VALUE!</v>
      </c>
    </row>
    <row r="795" spans="1:11" hidden="1" x14ac:dyDescent="0.2">
      <c r="A795" t="s">
        <v>1073</v>
      </c>
      <c r="B795">
        <v>418.05</v>
      </c>
      <c r="C795">
        <v>0</v>
      </c>
      <c r="D795">
        <v>0</v>
      </c>
      <c r="E795">
        <v>0</v>
      </c>
      <c r="F795">
        <v>0</v>
      </c>
      <c r="G795">
        <v>0</v>
      </c>
      <c r="H795" t="s">
        <v>16</v>
      </c>
      <c r="I795">
        <v>107.3</v>
      </c>
      <c r="J795" t="s">
        <v>16</v>
      </c>
      <c r="K795" t="e">
        <f t="shared" si="12"/>
        <v>#VALUE!</v>
      </c>
    </row>
    <row r="796" spans="1:11" hidden="1" x14ac:dyDescent="0.2">
      <c r="A796" t="s">
        <v>1672</v>
      </c>
      <c r="B796" t="s">
        <v>16</v>
      </c>
      <c r="C796">
        <v>0</v>
      </c>
      <c r="D796">
        <v>0</v>
      </c>
      <c r="E796">
        <v>0</v>
      </c>
      <c r="F796">
        <v>0</v>
      </c>
      <c r="G796">
        <v>0</v>
      </c>
      <c r="H796" t="s">
        <v>16</v>
      </c>
      <c r="I796" t="s">
        <v>16</v>
      </c>
      <c r="J796" t="s">
        <v>16</v>
      </c>
      <c r="K796" t="e">
        <f t="shared" si="12"/>
        <v>#VALUE!</v>
      </c>
    </row>
    <row r="797" spans="1:11" hidden="1" x14ac:dyDescent="0.2">
      <c r="A797" t="s">
        <v>1670</v>
      </c>
      <c r="B797" t="s">
        <v>16</v>
      </c>
      <c r="C797">
        <v>0</v>
      </c>
      <c r="D797">
        <v>0</v>
      </c>
      <c r="E797">
        <v>0</v>
      </c>
      <c r="F797">
        <v>0</v>
      </c>
      <c r="G797">
        <v>0</v>
      </c>
      <c r="H797" t="s">
        <v>16</v>
      </c>
      <c r="I797" t="s">
        <v>16</v>
      </c>
      <c r="J797" t="s">
        <v>16</v>
      </c>
      <c r="K797" t="e">
        <f t="shared" si="12"/>
        <v>#VALUE!</v>
      </c>
    </row>
    <row r="798" spans="1:11" x14ac:dyDescent="0.2">
      <c r="A798" t="s">
        <v>694</v>
      </c>
      <c r="B798">
        <v>302.13181818181801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0.62410864855835502</v>
      </c>
      <c r="I798">
        <v>76.231818181818198</v>
      </c>
      <c r="J798">
        <v>77.3333333333333</v>
      </c>
      <c r="K798">
        <f t="shared" si="12"/>
        <v>1.1015151515151018</v>
      </c>
    </row>
    <row r="799" spans="1:11" hidden="1" x14ac:dyDescent="0.2">
      <c r="A799" t="s">
        <v>1072</v>
      </c>
      <c r="B799" t="s">
        <v>16</v>
      </c>
      <c r="C799">
        <v>0</v>
      </c>
      <c r="D799">
        <v>0</v>
      </c>
      <c r="E799">
        <v>0</v>
      </c>
      <c r="F799">
        <v>0</v>
      </c>
      <c r="G799">
        <v>0</v>
      </c>
      <c r="H799" t="s">
        <v>16</v>
      </c>
      <c r="I799" t="s">
        <v>16</v>
      </c>
      <c r="J799" t="s">
        <v>16</v>
      </c>
      <c r="K799" t="e">
        <f t="shared" si="12"/>
        <v>#VALUE!</v>
      </c>
    </row>
    <row r="800" spans="1:11" hidden="1" x14ac:dyDescent="0.2">
      <c r="A800" t="s">
        <v>1668</v>
      </c>
      <c r="B800" t="s">
        <v>16</v>
      </c>
      <c r="C800">
        <v>0</v>
      </c>
      <c r="D800">
        <v>0</v>
      </c>
      <c r="E800">
        <v>0</v>
      </c>
      <c r="F800">
        <v>0</v>
      </c>
      <c r="G800">
        <v>0</v>
      </c>
      <c r="H800" t="s">
        <v>16</v>
      </c>
      <c r="I800" t="s">
        <v>16</v>
      </c>
      <c r="J800" t="s">
        <v>16</v>
      </c>
      <c r="K800" t="e">
        <f t="shared" si="12"/>
        <v>#VALUE!</v>
      </c>
    </row>
    <row r="801" spans="1:11" hidden="1" x14ac:dyDescent="0.2">
      <c r="A801" t="s">
        <v>1666</v>
      </c>
      <c r="B801" t="s">
        <v>16</v>
      </c>
      <c r="C801">
        <v>0</v>
      </c>
      <c r="D801">
        <v>0</v>
      </c>
      <c r="E801">
        <v>0</v>
      </c>
      <c r="F801">
        <v>0</v>
      </c>
      <c r="G801">
        <v>0</v>
      </c>
      <c r="H801" t="s">
        <v>16</v>
      </c>
      <c r="I801" t="s">
        <v>16</v>
      </c>
      <c r="J801" t="s">
        <v>16</v>
      </c>
      <c r="K801" t="e">
        <f t="shared" si="12"/>
        <v>#VALUE!</v>
      </c>
    </row>
    <row r="802" spans="1:11" hidden="1" x14ac:dyDescent="0.2">
      <c r="A802" t="s">
        <v>1071</v>
      </c>
      <c r="B802" t="s">
        <v>16</v>
      </c>
      <c r="C802">
        <v>0</v>
      </c>
      <c r="D802">
        <v>0</v>
      </c>
      <c r="E802">
        <v>0</v>
      </c>
      <c r="F802">
        <v>0</v>
      </c>
      <c r="G802">
        <v>0</v>
      </c>
      <c r="H802" t="s">
        <v>16</v>
      </c>
      <c r="I802" t="s">
        <v>16</v>
      </c>
      <c r="J802" t="s">
        <v>16</v>
      </c>
      <c r="K802" t="e">
        <f t="shared" si="12"/>
        <v>#VALUE!</v>
      </c>
    </row>
    <row r="803" spans="1:11" x14ac:dyDescent="0.2">
      <c r="A803" t="s">
        <v>509</v>
      </c>
      <c r="B803">
        <v>228.67727272727299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7.7303405773296004E-3</v>
      </c>
      <c r="I803">
        <v>53.945454545454503</v>
      </c>
      <c r="J803">
        <v>55.8125</v>
      </c>
      <c r="K803">
        <f t="shared" si="12"/>
        <v>1.8670454545454973</v>
      </c>
    </row>
    <row r="804" spans="1:11" hidden="1" x14ac:dyDescent="0.2">
      <c r="A804" t="s">
        <v>1070</v>
      </c>
      <c r="B804" t="s">
        <v>16</v>
      </c>
      <c r="C804">
        <v>0</v>
      </c>
      <c r="D804">
        <v>0</v>
      </c>
      <c r="E804">
        <v>0</v>
      </c>
      <c r="F804">
        <v>0</v>
      </c>
      <c r="G804">
        <v>0</v>
      </c>
      <c r="H804" t="s">
        <v>16</v>
      </c>
      <c r="I804" t="s">
        <v>16</v>
      </c>
      <c r="J804" t="s">
        <v>16</v>
      </c>
      <c r="K804" t="e">
        <f t="shared" si="12"/>
        <v>#VALUE!</v>
      </c>
    </row>
    <row r="805" spans="1:11" hidden="1" x14ac:dyDescent="0.2">
      <c r="A805" t="s">
        <v>1069</v>
      </c>
      <c r="B805" t="s">
        <v>16</v>
      </c>
      <c r="C805">
        <v>0</v>
      </c>
      <c r="D805">
        <v>0</v>
      </c>
      <c r="E805">
        <v>0</v>
      </c>
      <c r="F805">
        <v>0</v>
      </c>
      <c r="G805">
        <v>0</v>
      </c>
      <c r="H805" t="s">
        <v>16</v>
      </c>
      <c r="I805" t="s">
        <v>16</v>
      </c>
      <c r="J805" t="s">
        <v>16</v>
      </c>
      <c r="K805" t="e">
        <f t="shared" si="12"/>
        <v>#VALUE!</v>
      </c>
    </row>
    <row r="806" spans="1:11" x14ac:dyDescent="0.2">
      <c r="A806" t="s">
        <v>646</v>
      </c>
      <c r="B806">
        <v>169.30454545454501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0.15353920236129801</v>
      </c>
      <c r="I806">
        <v>35.904545454545499</v>
      </c>
      <c r="J806">
        <v>35.1</v>
      </c>
      <c r="K806">
        <f t="shared" si="12"/>
        <v>-0.80454545454549731</v>
      </c>
    </row>
    <row r="807" spans="1:11" x14ac:dyDescent="0.2">
      <c r="A807" t="s">
        <v>735</v>
      </c>
      <c r="B807">
        <v>221.018181818182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0.121262727314289</v>
      </c>
      <c r="I807">
        <v>50.0818181818182</v>
      </c>
      <c r="J807">
        <v>51.25</v>
      </c>
      <c r="K807">
        <f t="shared" si="12"/>
        <v>1.1681818181818002</v>
      </c>
    </row>
    <row r="808" spans="1:11" hidden="1" x14ac:dyDescent="0.2">
      <c r="A808" t="s">
        <v>1068</v>
      </c>
      <c r="B808" t="s">
        <v>16</v>
      </c>
      <c r="C808">
        <v>0</v>
      </c>
      <c r="D808">
        <v>0</v>
      </c>
      <c r="E808">
        <v>0</v>
      </c>
      <c r="F808">
        <v>0</v>
      </c>
      <c r="G808">
        <v>0</v>
      </c>
      <c r="H808" t="s">
        <v>16</v>
      </c>
      <c r="I808" t="s">
        <v>16</v>
      </c>
      <c r="J808" t="s">
        <v>16</v>
      </c>
      <c r="K808" t="e">
        <f t="shared" si="12"/>
        <v>#VALUE!</v>
      </c>
    </row>
    <row r="809" spans="1:11" hidden="1" x14ac:dyDescent="0.2">
      <c r="A809" t="s">
        <v>1661</v>
      </c>
      <c r="B809" t="s">
        <v>16</v>
      </c>
      <c r="C809">
        <v>0</v>
      </c>
      <c r="D809">
        <v>0</v>
      </c>
      <c r="E809">
        <v>0</v>
      </c>
      <c r="F809">
        <v>0</v>
      </c>
      <c r="G809">
        <v>0</v>
      </c>
      <c r="H809" t="s">
        <v>16</v>
      </c>
      <c r="I809" t="s">
        <v>16</v>
      </c>
      <c r="J809" t="s">
        <v>16</v>
      </c>
      <c r="K809" t="e">
        <f t="shared" si="12"/>
        <v>#VALUE!</v>
      </c>
    </row>
    <row r="810" spans="1:11" hidden="1" x14ac:dyDescent="0.2">
      <c r="A810" t="s">
        <v>1659</v>
      </c>
      <c r="B810" t="s">
        <v>16</v>
      </c>
      <c r="C810">
        <v>0</v>
      </c>
      <c r="D810">
        <v>0</v>
      </c>
      <c r="E810">
        <v>0</v>
      </c>
      <c r="F810">
        <v>0</v>
      </c>
      <c r="G810">
        <v>0</v>
      </c>
      <c r="H810" t="s">
        <v>16</v>
      </c>
      <c r="I810" t="s">
        <v>16</v>
      </c>
      <c r="J810" t="s">
        <v>16</v>
      </c>
      <c r="K810" t="e">
        <f t="shared" si="12"/>
        <v>#VALUE!</v>
      </c>
    </row>
    <row r="811" spans="1:11" hidden="1" x14ac:dyDescent="0.2">
      <c r="A811" t="s">
        <v>1067</v>
      </c>
      <c r="B811" t="s">
        <v>16</v>
      </c>
      <c r="C811">
        <v>0</v>
      </c>
      <c r="D811">
        <v>0</v>
      </c>
      <c r="E811">
        <v>0</v>
      </c>
      <c r="F811">
        <v>0</v>
      </c>
      <c r="G811">
        <v>0</v>
      </c>
      <c r="H811" t="s">
        <v>16</v>
      </c>
      <c r="I811" t="s">
        <v>16</v>
      </c>
      <c r="J811" t="s">
        <v>16</v>
      </c>
      <c r="K811" t="e">
        <f t="shared" si="12"/>
        <v>#VALUE!</v>
      </c>
    </row>
    <row r="812" spans="1:11" x14ac:dyDescent="0.2">
      <c r="A812" t="s">
        <v>440</v>
      </c>
      <c r="B812">
        <v>217.89090909090899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0.42402084026635001</v>
      </c>
      <c r="I812">
        <v>46.945454545454503</v>
      </c>
      <c r="J812">
        <v>47.487499999999997</v>
      </c>
      <c r="K812">
        <f t="shared" si="12"/>
        <v>0.54204545454549447</v>
      </c>
    </row>
    <row r="813" spans="1:11" hidden="1" x14ac:dyDescent="0.2">
      <c r="A813" t="s">
        <v>1066</v>
      </c>
      <c r="B813" t="s">
        <v>16</v>
      </c>
      <c r="C813">
        <v>0</v>
      </c>
      <c r="D813">
        <v>0</v>
      </c>
      <c r="E813">
        <v>0</v>
      </c>
      <c r="F813">
        <v>0</v>
      </c>
      <c r="G813">
        <v>0</v>
      </c>
      <c r="H813" t="s">
        <v>16</v>
      </c>
      <c r="I813" t="s">
        <v>16</v>
      </c>
      <c r="J813" t="s">
        <v>16</v>
      </c>
      <c r="K813" t="e">
        <f t="shared" si="12"/>
        <v>#VALUE!</v>
      </c>
    </row>
    <row r="814" spans="1:11" x14ac:dyDescent="0.2">
      <c r="A814" t="s">
        <v>490</v>
      </c>
      <c r="B814">
        <v>309.286363636364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0.11496694728762499</v>
      </c>
      <c r="I814">
        <v>89.772727272727295</v>
      </c>
      <c r="J814">
        <v>91.95</v>
      </c>
      <c r="K814">
        <f t="shared" si="12"/>
        <v>2.1772727272727082</v>
      </c>
    </row>
    <row r="815" spans="1:11" hidden="1" x14ac:dyDescent="0.2">
      <c r="A815" t="s">
        <v>1065</v>
      </c>
      <c r="B815" t="s">
        <v>16</v>
      </c>
      <c r="C815">
        <v>0</v>
      </c>
      <c r="D815">
        <v>0</v>
      </c>
      <c r="E815">
        <v>0</v>
      </c>
      <c r="F815">
        <v>0</v>
      </c>
      <c r="G815">
        <v>0</v>
      </c>
      <c r="H815" t="s">
        <v>16</v>
      </c>
      <c r="I815" t="s">
        <v>16</v>
      </c>
      <c r="J815" t="s">
        <v>16</v>
      </c>
      <c r="K815" t="e">
        <f t="shared" si="12"/>
        <v>#VALUE!</v>
      </c>
    </row>
    <row r="816" spans="1:11" hidden="1" x14ac:dyDescent="0.2">
      <c r="A816" t="s">
        <v>1064</v>
      </c>
      <c r="B816">
        <v>393.95</v>
      </c>
      <c r="C816">
        <v>0</v>
      </c>
      <c r="D816">
        <v>0</v>
      </c>
      <c r="E816">
        <v>0</v>
      </c>
      <c r="F816">
        <v>0</v>
      </c>
      <c r="G816">
        <v>0</v>
      </c>
      <c r="H816" t="s">
        <v>16</v>
      </c>
      <c r="I816">
        <v>86.35</v>
      </c>
      <c r="J816" t="s">
        <v>16</v>
      </c>
      <c r="K816" t="e">
        <f t="shared" si="12"/>
        <v>#VALUE!</v>
      </c>
    </row>
    <row r="817" spans="1:11" hidden="1" x14ac:dyDescent="0.2">
      <c r="A817" t="s">
        <v>1655</v>
      </c>
      <c r="B817" t="s">
        <v>16</v>
      </c>
      <c r="C817">
        <v>0</v>
      </c>
      <c r="D817">
        <v>0</v>
      </c>
      <c r="E817">
        <v>0</v>
      </c>
      <c r="F817">
        <v>0</v>
      </c>
      <c r="G817">
        <v>0</v>
      </c>
      <c r="H817" t="s">
        <v>16</v>
      </c>
      <c r="I817" t="s">
        <v>16</v>
      </c>
      <c r="J817" t="s">
        <v>16</v>
      </c>
      <c r="K817" t="e">
        <f t="shared" si="12"/>
        <v>#VALUE!</v>
      </c>
    </row>
    <row r="818" spans="1:11" hidden="1" x14ac:dyDescent="0.2">
      <c r="A818" t="s">
        <v>1654</v>
      </c>
      <c r="B818" t="s">
        <v>16</v>
      </c>
      <c r="C818">
        <v>0</v>
      </c>
      <c r="D818">
        <v>0</v>
      </c>
      <c r="E818">
        <v>0</v>
      </c>
      <c r="F818">
        <v>0</v>
      </c>
      <c r="G818">
        <v>0</v>
      </c>
      <c r="H818" t="s">
        <v>16</v>
      </c>
      <c r="I818" t="s">
        <v>16</v>
      </c>
      <c r="J818" t="s">
        <v>16</v>
      </c>
      <c r="K818" t="e">
        <f t="shared" si="12"/>
        <v>#VALUE!</v>
      </c>
    </row>
    <row r="819" spans="1:11" hidden="1" x14ac:dyDescent="0.2">
      <c r="A819" t="s">
        <v>1652</v>
      </c>
      <c r="B819" t="s">
        <v>16</v>
      </c>
      <c r="C819">
        <v>0</v>
      </c>
      <c r="D819">
        <v>0</v>
      </c>
      <c r="E819">
        <v>0</v>
      </c>
      <c r="F819">
        <v>0</v>
      </c>
      <c r="G819">
        <v>0</v>
      </c>
      <c r="H819" t="s">
        <v>16</v>
      </c>
      <c r="I819" t="s">
        <v>16</v>
      </c>
      <c r="J819" t="s">
        <v>16</v>
      </c>
      <c r="K819" t="e">
        <f t="shared" si="12"/>
        <v>#VALUE!</v>
      </c>
    </row>
    <row r="820" spans="1:11" hidden="1" x14ac:dyDescent="0.2">
      <c r="A820" t="s">
        <v>1650</v>
      </c>
      <c r="B820" t="s">
        <v>16</v>
      </c>
      <c r="C820">
        <v>0</v>
      </c>
      <c r="D820">
        <v>0</v>
      </c>
      <c r="E820">
        <v>0</v>
      </c>
      <c r="F820">
        <v>0</v>
      </c>
      <c r="G820">
        <v>0</v>
      </c>
      <c r="H820" t="s">
        <v>16</v>
      </c>
      <c r="I820" t="s">
        <v>16</v>
      </c>
      <c r="J820" t="s">
        <v>16</v>
      </c>
      <c r="K820" t="e">
        <f t="shared" si="12"/>
        <v>#VALUE!</v>
      </c>
    </row>
    <row r="821" spans="1:11" x14ac:dyDescent="0.2">
      <c r="A821" t="s">
        <v>567</v>
      </c>
      <c r="B821">
        <v>132.363636363636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0.88445718847794397</v>
      </c>
      <c r="I821">
        <v>29.809090909090902</v>
      </c>
      <c r="J821">
        <v>29.737500000000001</v>
      </c>
      <c r="K821">
        <f t="shared" si="12"/>
        <v>-7.1590909090900823E-2</v>
      </c>
    </row>
    <row r="822" spans="1:11" x14ac:dyDescent="0.2">
      <c r="A822" t="s">
        <v>353</v>
      </c>
      <c r="B822">
        <v>173.309090909091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0.95214721401344404</v>
      </c>
      <c r="I822">
        <v>39.268181818181802</v>
      </c>
      <c r="J822">
        <v>39.3125</v>
      </c>
      <c r="K822">
        <f t="shared" si="12"/>
        <v>4.4318181818198354E-2</v>
      </c>
    </row>
    <row r="823" spans="1:11" x14ac:dyDescent="0.2">
      <c r="A823" t="s">
        <v>425</v>
      </c>
      <c r="B823">
        <v>225.440909090909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0.862044734713171</v>
      </c>
      <c r="I823">
        <v>50.463636363636397</v>
      </c>
      <c r="J823">
        <v>50.362499999999997</v>
      </c>
      <c r="K823">
        <f t="shared" si="12"/>
        <v>-0.10113636363639955</v>
      </c>
    </row>
    <row r="824" spans="1:11" hidden="1" x14ac:dyDescent="0.2">
      <c r="A824" t="s">
        <v>1063</v>
      </c>
      <c r="B824" t="s">
        <v>16</v>
      </c>
      <c r="C824">
        <v>0</v>
      </c>
      <c r="D824">
        <v>0</v>
      </c>
      <c r="E824">
        <v>0</v>
      </c>
      <c r="F824">
        <v>0</v>
      </c>
      <c r="G824">
        <v>0</v>
      </c>
      <c r="H824" t="s">
        <v>16</v>
      </c>
      <c r="I824" t="s">
        <v>16</v>
      </c>
      <c r="J824" t="s">
        <v>16</v>
      </c>
      <c r="K824" t="e">
        <f t="shared" si="12"/>
        <v>#VALUE!</v>
      </c>
    </row>
    <row r="825" spans="1:11" hidden="1" x14ac:dyDescent="0.2">
      <c r="A825" t="s">
        <v>1062</v>
      </c>
      <c r="B825" t="s">
        <v>16</v>
      </c>
      <c r="C825">
        <v>0</v>
      </c>
      <c r="D825">
        <v>0</v>
      </c>
      <c r="E825">
        <v>0</v>
      </c>
      <c r="F825">
        <v>0</v>
      </c>
      <c r="G825">
        <v>0</v>
      </c>
      <c r="H825" t="s">
        <v>16</v>
      </c>
      <c r="I825" t="s">
        <v>16</v>
      </c>
      <c r="J825" t="s">
        <v>16</v>
      </c>
      <c r="K825" t="e">
        <f t="shared" si="12"/>
        <v>#VALUE!</v>
      </c>
    </row>
    <row r="826" spans="1:11" x14ac:dyDescent="0.2">
      <c r="A826" t="s">
        <v>331</v>
      </c>
      <c r="B826">
        <v>224.7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0.83629827200972795</v>
      </c>
      <c r="I826">
        <v>49.718181818181797</v>
      </c>
      <c r="J826">
        <v>49.85</v>
      </c>
      <c r="K826">
        <f t="shared" si="12"/>
        <v>0.13181818181820404</v>
      </c>
    </row>
    <row r="827" spans="1:11" hidden="1" x14ac:dyDescent="0.2">
      <c r="A827" t="s">
        <v>1061</v>
      </c>
      <c r="B827" t="s">
        <v>16</v>
      </c>
      <c r="C827">
        <v>0</v>
      </c>
      <c r="D827">
        <v>0</v>
      </c>
      <c r="E827">
        <v>0</v>
      </c>
      <c r="F827">
        <v>0</v>
      </c>
      <c r="G827">
        <v>0</v>
      </c>
      <c r="H827" t="s">
        <v>16</v>
      </c>
      <c r="I827" t="s">
        <v>16</v>
      </c>
      <c r="J827" t="s">
        <v>16</v>
      </c>
      <c r="K827" t="e">
        <f t="shared" si="12"/>
        <v>#VALUE!</v>
      </c>
    </row>
    <row r="828" spans="1:11" hidden="1" x14ac:dyDescent="0.2">
      <c r="A828" t="s">
        <v>1060</v>
      </c>
      <c r="B828" t="s">
        <v>16</v>
      </c>
      <c r="C828">
        <v>0</v>
      </c>
      <c r="D828">
        <v>0</v>
      </c>
      <c r="E828">
        <v>0</v>
      </c>
      <c r="F828">
        <v>0</v>
      </c>
      <c r="G828">
        <v>0</v>
      </c>
      <c r="H828" t="s">
        <v>16</v>
      </c>
      <c r="I828" t="s">
        <v>16</v>
      </c>
      <c r="J828" t="s">
        <v>16</v>
      </c>
      <c r="K828" t="e">
        <f t="shared" si="12"/>
        <v>#VALUE!</v>
      </c>
    </row>
    <row r="829" spans="1:11" x14ac:dyDescent="0.2">
      <c r="A829" t="s">
        <v>482</v>
      </c>
      <c r="B829">
        <v>174.977272727273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5.1078308146421503E-2</v>
      </c>
      <c r="I829">
        <v>40.950000000000003</v>
      </c>
      <c r="J829">
        <v>41.924999999999997</v>
      </c>
      <c r="K829">
        <f t="shared" si="12"/>
        <v>0.97499999999999432</v>
      </c>
    </row>
    <row r="830" spans="1:11" x14ac:dyDescent="0.2">
      <c r="A830" t="s">
        <v>676</v>
      </c>
      <c r="B830">
        <v>231.85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0.73555837415009995</v>
      </c>
      <c r="I830">
        <v>55.2454545454545</v>
      </c>
      <c r="J830">
        <v>55.487499999999997</v>
      </c>
      <c r="K830">
        <f t="shared" si="12"/>
        <v>0.24204545454549731</v>
      </c>
    </row>
    <row r="831" spans="1:11" x14ac:dyDescent="0.2">
      <c r="A831" t="s">
        <v>773</v>
      </c>
      <c r="B831">
        <v>331.83684210526297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0.247427611923865</v>
      </c>
      <c r="I831">
        <v>98.631578947368396</v>
      </c>
      <c r="J831">
        <v>95.26</v>
      </c>
      <c r="K831">
        <f t="shared" si="12"/>
        <v>-3.3715789473683913</v>
      </c>
    </row>
    <row r="832" spans="1:11" hidden="1" x14ac:dyDescent="0.2">
      <c r="A832" t="s">
        <v>1059</v>
      </c>
      <c r="B832" t="s">
        <v>16</v>
      </c>
      <c r="C832">
        <v>0</v>
      </c>
      <c r="D832">
        <v>0</v>
      </c>
      <c r="E832">
        <v>0</v>
      </c>
      <c r="F832">
        <v>0</v>
      </c>
      <c r="G832">
        <v>0</v>
      </c>
      <c r="H832" t="s">
        <v>16</v>
      </c>
      <c r="I832" t="s">
        <v>16</v>
      </c>
      <c r="J832" t="s">
        <v>16</v>
      </c>
      <c r="K832" t="e">
        <f t="shared" si="12"/>
        <v>#VALUE!</v>
      </c>
    </row>
    <row r="833" spans="1:11" hidden="1" x14ac:dyDescent="0.2">
      <c r="A833" t="s">
        <v>1058</v>
      </c>
      <c r="B833" t="s">
        <v>16</v>
      </c>
      <c r="C833">
        <v>0</v>
      </c>
      <c r="D833">
        <v>0</v>
      </c>
      <c r="E833">
        <v>0</v>
      </c>
      <c r="F833">
        <v>0</v>
      </c>
      <c r="G833">
        <v>0</v>
      </c>
      <c r="H833" t="s">
        <v>16</v>
      </c>
      <c r="I833" t="s">
        <v>16</v>
      </c>
      <c r="J833" t="s">
        <v>16</v>
      </c>
      <c r="K833" t="e">
        <f t="shared" si="12"/>
        <v>#VALUE!</v>
      </c>
    </row>
    <row r="834" spans="1:11" x14ac:dyDescent="0.2">
      <c r="A834" t="s">
        <v>472</v>
      </c>
      <c r="B834">
        <v>304.709090909091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0.39995960387421098</v>
      </c>
      <c r="I834">
        <v>71.222727272727298</v>
      </c>
      <c r="J834">
        <v>69.633333333333297</v>
      </c>
      <c r="K834">
        <f t="shared" ref="K834:K897" si="13">J834-I834</f>
        <v>-1.5893939393940002</v>
      </c>
    </row>
    <row r="835" spans="1:11" hidden="1" x14ac:dyDescent="0.2">
      <c r="A835" t="s">
        <v>1057</v>
      </c>
      <c r="B835" t="s">
        <v>16</v>
      </c>
      <c r="C835">
        <v>0</v>
      </c>
      <c r="D835">
        <v>0</v>
      </c>
      <c r="E835">
        <v>0</v>
      </c>
      <c r="F835">
        <v>0</v>
      </c>
      <c r="G835">
        <v>0</v>
      </c>
      <c r="H835" t="s">
        <v>16</v>
      </c>
      <c r="I835" t="s">
        <v>16</v>
      </c>
      <c r="J835" t="s">
        <v>16</v>
      </c>
      <c r="K835" t="e">
        <f t="shared" si="13"/>
        <v>#VALUE!</v>
      </c>
    </row>
    <row r="836" spans="1:11" hidden="1" x14ac:dyDescent="0.2">
      <c r="A836" t="s">
        <v>1056</v>
      </c>
      <c r="B836">
        <v>410.566666666667</v>
      </c>
      <c r="C836">
        <v>0</v>
      </c>
      <c r="D836">
        <v>0</v>
      </c>
      <c r="E836">
        <v>0</v>
      </c>
      <c r="F836">
        <v>0</v>
      </c>
      <c r="G836">
        <v>0</v>
      </c>
      <c r="H836" t="s">
        <v>16</v>
      </c>
      <c r="I836">
        <v>103.2</v>
      </c>
      <c r="J836" t="s">
        <v>16</v>
      </c>
      <c r="K836" t="e">
        <f t="shared" si="13"/>
        <v>#VALUE!</v>
      </c>
    </row>
    <row r="837" spans="1:11" hidden="1" x14ac:dyDescent="0.2">
      <c r="A837" t="s">
        <v>1644</v>
      </c>
      <c r="B837" t="s">
        <v>16</v>
      </c>
      <c r="C837">
        <v>0</v>
      </c>
      <c r="D837">
        <v>0</v>
      </c>
      <c r="E837">
        <v>0</v>
      </c>
      <c r="F837">
        <v>0</v>
      </c>
      <c r="G837">
        <v>0</v>
      </c>
      <c r="H837" t="s">
        <v>16</v>
      </c>
      <c r="I837" t="s">
        <v>16</v>
      </c>
      <c r="J837" t="s">
        <v>16</v>
      </c>
      <c r="K837" t="e">
        <f t="shared" si="13"/>
        <v>#VALUE!</v>
      </c>
    </row>
    <row r="838" spans="1:11" hidden="1" x14ac:dyDescent="0.2">
      <c r="A838" t="s">
        <v>1642</v>
      </c>
      <c r="B838" t="s">
        <v>16</v>
      </c>
      <c r="C838">
        <v>0</v>
      </c>
      <c r="D838">
        <v>0</v>
      </c>
      <c r="E838">
        <v>0</v>
      </c>
      <c r="F838">
        <v>0</v>
      </c>
      <c r="G838">
        <v>0</v>
      </c>
      <c r="H838" t="s">
        <v>16</v>
      </c>
      <c r="I838" t="s">
        <v>16</v>
      </c>
      <c r="J838" t="s">
        <v>16</v>
      </c>
      <c r="K838" t="e">
        <f t="shared" si="13"/>
        <v>#VALUE!</v>
      </c>
    </row>
    <row r="839" spans="1:11" x14ac:dyDescent="0.2">
      <c r="A839" t="s">
        <v>579</v>
      </c>
      <c r="B839">
        <v>231.52727272727299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0.10982916581110599</v>
      </c>
      <c r="I839">
        <v>54.9136363636364</v>
      </c>
      <c r="J839">
        <v>56.225000000000001</v>
      </c>
      <c r="K839">
        <f t="shared" si="13"/>
        <v>1.3113636363636019</v>
      </c>
    </row>
    <row r="840" spans="1:11" hidden="1" x14ac:dyDescent="0.2">
      <c r="A840" t="s">
        <v>1055</v>
      </c>
      <c r="B840" t="s">
        <v>16</v>
      </c>
      <c r="C840">
        <v>0</v>
      </c>
      <c r="D840">
        <v>0</v>
      </c>
      <c r="E840">
        <v>0</v>
      </c>
      <c r="F840">
        <v>0</v>
      </c>
      <c r="G840">
        <v>0</v>
      </c>
      <c r="H840" t="s">
        <v>16</v>
      </c>
      <c r="I840" t="s">
        <v>16</v>
      </c>
      <c r="J840" t="s">
        <v>16</v>
      </c>
      <c r="K840" t="e">
        <f t="shared" si="13"/>
        <v>#VALUE!</v>
      </c>
    </row>
    <row r="841" spans="1:11" hidden="1" x14ac:dyDescent="0.2">
      <c r="A841" t="s">
        <v>1054</v>
      </c>
      <c r="B841" t="s">
        <v>16</v>
      </c>
      <c r="C841">
        <v>0</v>
      </c>
      <c r="D841">
        <v>0</v>
      </c>
      <c r="E841">
        <v>0</v>
      </c>
      <c r="F841">
        <v>0</v>
      </c>
      <c r="G841">
        <v>0</v>
      </c>
      <c r="H841" t="s">
        <v>16</v>
      </c>
      <c r="I841" t="s">
        <v>16</v>
      </c>
      <c r="J841" t="s">
        <v>16</v>
      </c>
      <c r="K841" t="e">
        <f t="shared" si="13"/>
        <v>#VALUE!</v>
      </c>
    </row>
    <row r="842" spans="1:11" x14ac:dyDescent="0.2">
      <c r="A842" t="s">
        <v>375</v>
      </c>
      <c r="B842">
        <v>74.25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1.55997630831546E-2</v>
      </c>
      <c r="I842">
        <v>17.313636363636402</v>
      </c>
      <c r="J842">
        <v>16.100000000000001</v>
      </c>
      <c r="K842">
        <f t="shared" si="13"/>
        <v>-1.2136363636364003</v>
      </c>
    </row>
    <row r="843" spans="1:11" x14ac:dyDescent="0.2">
      <c r="A843" t="s">
        <v>130</v>
      </c>
      <c r="B843">
        <v>102.10909090909099</v>
      </c>
      <c r="C843">
        <v>0</v>
      </c>
      <c r="D843">
        <v>1</v>
      </c>
      <c r="E843">
        <v>0</v>
      </c>
      <c r="F843">
        <v>0</v>
      </c>
      <c r="G843">
        <v>1</v>
      </c>
      <c r="H843">
        <v>0.164683270290129</v>
      </c>
      <c r="I843">
        <v>26.1227272727273</v>
      </c>
      <c r="J843">
        <v>24.537500000000001</v>
      </c>
      <c r="K843">
        <f t="shared" si="13"/>
        <v>-1.5852272727272982</v>
      </c>
    </row>
    <row r="844" spans="1:11" x14ac:dyDescent="0.2">
      <c r="A844" t="s">
        <v>355</v>
      </c>
      <c r="B844">
        <v>134.01363636363601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0.22101422278018501</v>
      </c>
      <c r="I844">
        <v>30.204545454545499</v>
      </c>
      <c r="J844">
        <v>29.4</v>
      </c>
      <c r="K844">
        <f t="shared" si="13"/>
        <v>-0.80454545454550086</v>
      </c>
    </row>
    <row r="845" spans="1:11" x14ac:dyDescent="0.2">
      <c r="A845" t="s">
        <v>528</v>
      </c>
      <c r="B845">
        <v>172.14090909090899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0.98531988634694101</v>
      </c>
      <c r="I845">
        <v>36.450000000000003</v>
      </c>
      <c r="J845">
        <v>36.4375</v>
      </c>
      <c r="K845">
        <f t="shared" si="13"/>
        <v>-1.2500000000002842E-2</v>
      </c>
    </row>
    <row r="846" spans="1:11" x14ac:dyDescent="0.2">
      <c r="A846" t="s">
        <v>743</v>
      </c>
      <c r="B846">
        <v>219.85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0.631721562346653</v>
      </c>
      <c r="I846">
        <v>46.0818181818182</v>
      </c>
      <c r="J846">
        <v>46.337499999999999</v>
      </c>
      <c r="K846">
        <f t="shared" si="13"/>
        <v>0.2556818181817988</v>
      </c>
    </row>
    <row r="847" spans="1:11" x14ac:dyDescent="0.2">
      <c r="A847" t="s">
        <v>48</v>
      </c>
      <c r="B847">
        <v>300.45454545454498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2.7891360436222701E-3</v>
      </c>
      <c r="I847">
        <v>78.995454545454507</v>
      </c>
      <c r="J847">
        <v>73.466666666666697</v>
      </c>
      <c r="K847">
        <f t="shared" si="13"/>
        <v>-5.52878787878781</v>
      </c>
    </row>
    <row r="848" spans="1:11" hidden="1" x14ac:dyDescent="0.2">
      <c r="A848" t="s">
        <v>1053</v>
      </c>
      <c r="B848" t="s">
        <v>16</v>
      </c>
      <c r="C848">
        <v>0</v>
      </c>
      <c r="D848">
        <v>0</v>
      </c>
      <c r="E848">
        <v>0</v>
      </c>
      <c r="F848">
        <v>0</v>
      </c>
      <c r="G848">
        <v>0</v>
      </c>
      <c r="H848" t="s">
        <v>16</v>
      </c>
      <c r="I848" t="s">
        <v>16</v>
      </c>
      <c r="J848" t="s">
        <v>16</v>
      </c>
      <c r="K848" t="e">
        <f t="shared" si="13"/>
        <v>#VALUE!</v>
      </c>
    </row>
    <row r="849" spans="1:11" hidden="1" x14ac:dyDescent="0.2">
      <c r="A849" t="s">
        <v>1052</v>
      </c>
      <c r="B849" t="s">
        <v>16</v>
      </c>
      <c r="C849">
        <v>0</v>
      </c>
      <c r="D849">
        <v>0</v>
      </c>
      <c r="E849">
        <v>0</v>
      </c>
      <c r="F849">
        <v>0</v>
      </c>
      <c r="G849">
        <v>0</v>
      </c>
      <c r="H849" t="s">
        <v>16</v>
      </c>
      <c r="I849" t="s">
        <v>16</v>
      </c>
      <c r="J849" t="s">
        <v>16</v>
      </c>
      <c r="K849" t="e">
        <f t="shared" si="13"/>
        <v>#VALUE!</v>
      </c>
    </row>
    <row r="850" spans="1:11" x14ac:dyDescent="0.2">
      <c r="A850" t="s">
        <v>336</v>
      </c>
      <c r="B850">
        <v>290.34090909090901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0.31169991052204299</v>
      </c>
      <c r="I850">
        <v>68.868181818181796</v>
      </c>
      <c r="J850">
        <v>69.766666666666694</v>
      </c>
      <c r="K850">
        <f t="shared" si="13"/>
        <v>0.89848484848489818</v>
      </c>
    </row>
    <row r="851" spans="1:11" hidden="1" x14ac:dyDescent="0.2">
      <c r="A851" t="s">
        <v>1051</v>
      </c>
      <c r="B851" t="s">
        <v>16</v>
      </c>
      <c r="C851">
        <v>0</v>
      </c>
      <c r="D851">
        <v>0</v>
      </c>
      <c r="E851">
        <v>0</v>
      </c>
      <c r="F851">
        <v>0</v>
      </c>
      <c r="G851">
        <v>0</v>
      </c>
      <c r="H851" t="s">
        <v>16</v>
      </c>
      <c r="I851" t="s">
        <v>16</v>
      </c>
      <c r="J851" t="s">
        <v>16</v>
      </c>
      <c r="K851" t="e">
        <f t="shared" si="13"/>
        <v>#VALUE!</v>
      </c>
    </row>
    <row r="852" spans="1:11" hidden="1" x14ac:dyDescent="0.2">
      <c r="A852" t="s">
        <v>1050</v>
      </c>
      <c r="B852" t="s">
        <v>16</v>
      </c>
      <c r="C852">
        <v>0</v>
      </c>
      <c r="D852">
        <v>0</v>
      </c>
      <c r="E852">
        <v>0</v>
      </c>
      <c r="F852">
        <v>0</v>
      </c>
      <c r="G852">
        <v>0</v>
      </c>
      <c r="H852" t="s">
        <v>16</v>
      </c>
      <c r="I852" t="s">
        <v>16</v>
      </c>
      <c r="J852" t="s">
        <v>16</v>
      </c>
      <c r="K852" t="e">
        <f t="shared" si="13"/>
        <v>#VALUE!</v>
      </c>
    </row>
    <row r="853" spans="1:11" x14ac:dyDescent="0.2">
      <c r="A853" t="s">
        <v>310</v>
      </c>
      <c r="B853">
        <v>220.80454545454501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0.21559862504976501</v>
      </c>
      <c r="I853">
        <v>47.036363636363603</v>
      </c>
      <c r="J853">
        <v>47.712499999999999</v>
      </c>
      <c r="K853">
        <f t="shared" si="13"/>
        <v>0.67613636363639529</v>
      </c>
    </row>
    <row r="854" spans="1:11" x14ac:dyDescent="0.2">
      <c r="A854" t="s">
        <v>512</v>
      </c>
      <c r="B854">
        <v>316.07272727272698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0.38134219783845802</v>
      </c>
      <c r="I854">
        <v>93.618181818181796</v>
      </c>
      <c r="J854">
        <v>92.25</v>
      </c>
      <c r="K854">
        <f t="shared" si="13"/>
        <v>-1.368181818181796</v>
      </c>
    </row>
    <row r="855" spans="1:11" hidden="1" x14ac:dyDescent="0.2">
      <c r="A855" t="s">
        <v>1049</v>
      </c>
      <c r="B855" t="s">
        <v>16</v>
      </c>
      <c r="C855">
        <v>0</v>
      </c>
      <c r="D855">
        <v>0</v>
      </c>
      <c r="E855">
        <v>0</v>
      </c>
      <c r="F855">
        <v>0</v>
      </c>
      <c r="G855">
        <v>0</v>
      </c>
      <c r="H855" t="s">
        <v>16</v>
      </c>
      <c r="I855" t="s">
        <v>16</v>
      </c>
      <c r="J855" t="s">
        <v>16</v>
      </c>
      <c r="K855" t="e">
        <f t="shared" si="13"/>
        <v>#VALUE!</v>
      </c>
    </row>
    <row r="856" spans="1:11" hidden="1" x14ac:dyDescent="0.2">
      <c r="A856" t="s">
        <v>1048</v>
      </c>
      <c r="B856" t="s">
        <v>16</v>
      </c>
      <c r="C856">
        <v>0</v>
      </c>
      <c r="D856">
        <v>0</v>
      </c>
      <c r="E856">
        <v>0</v>
      </c>
      <c r="F856">
        <v>0</v>
      </c>
      <c r="G856">
        <v>0</v>
      </c>
      <c r="H856" t="s">
        <v>16</v>
      </c>
      <c r="I856" t="s">
        <v>16</v>
      </c>
      <c r="J856" t="s">
        <v>16</v>
      </c>
      <c r="K856" t="e">
        <f t="shared" si="13"/>
        <v>#VALUE!</v>
      </c>
    </row>
    <row r="857" spans="1:11" x14ac:dyDescent="0.2">
      <c r="A857" t="s">
        <v>524</v>
      </c>
      <c r="B857">
        <v>289.41818181818201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0.231367565046598</v>
      </c>
      <c r="I857">
        <v>66.954545454545496</v>
      </c>
      <c r="J857">
        <v>68.7</v>
      </c>
      <c r="K857">
        <f t="shared" si="13"/>
        <v>1.745454545454507</v>
      </c>
    </row>
    <row r="858" spans="1:11" hidden="1" x14ac:dyDescent="0.2">
      <c r="A858" t="s">
        <v>1047</v>
      </c>
      <c r="B858">
        <v>408.4</v>
      </c>
      <c r="C858">
        <v>0</v>
      </c>
      <c r="D858">
        <v>0</v>
      </c>
      <c r="E858">
        <v>0</v>
      </c>
      <c r="F858">
        <v>0</v>
      </c>
      <c r="G858">
        <v>0</v>
      </c>
      <c r="H858" t="s">
        <v>16</v>
      </c>
      <c r="I858">
        <v>119.566666666667</v>
      </c>
      <c r="J858" t="s">
        <v>16</v>
      </c>
      <c r="K858" t="e">
        <f t="shared" si="13"/>
        <v>#VALUE!</v>
      </c>
    </row>
    <row r="859" spans="1:11" hidden="1" x14ac:dyDescent="0.2">
      <c r="A859" t="s">
        <v>1633</v>
      </c>
      <c r="B859" t="s">
        <v>16</v>
      </c>
      <c r="C859">
        <v>0</v>
      </c>
      <c r="D859">
        <v>0</v>
      </c>
      <c r="E859">
        <v>0</v>
      </c>
      <c r="F859">
        <v>0</v>
      </c>
      <c r="G859">
        <v>0</v>
      </c>
      <c r="H859" t="s">
        <v>16</v>
      </c>
      <c r="I859" t="s">
        <v>16</v>
      </c>
      <c r="J859" t="s">
        <v>16</v>
      </c>
      <c r="K859" t="e">
        <f t="shared" si="13"/>
        <v>#VALUE!</v>
      </c>
    </row>
    <row r="860" spans="1:11" hidden="1" x14ac:dyDescent="0.2">
      <c r="A860" t="s">
        <v>1631</v>
      </c>
      <c r="B860" t="s">
        <v>16</v>
      </c>
      <c r="C860">
        <v>0</v>
      </c>
      <c r="D860">
        <v>0</v>
      </c>
      <c r="E860">
        <v>0</v>
      </c>
      <c r="F860">
        <v>0</v>
      </c>
      <c r="G860">
        <v>0</v>
      </c>
      <c r="H860" t="s">
        <v>16</v>
      </c>
      <c r="I860" t="s">
        <v>16</v>
      </c>
      <c r="J860" t="s">
        <v>16</v>
      </c>
      <c r="K860" t="e">
        <f t="shared" si="13"/>
        <v>#VALUE!</v>
      </c>
    </row>
    <row r="861" spans="1:11" hidden="1" x14ac:dyDescent="0.2">
      <c r="A861" t="s">
        <v>1046</v>
      </c>
      <c r="B861" t="s">
        <v>16</v>
      </c>
      <c r="C861">
        <v>0</v>
      </c>
      <c r="D861">
        <v>0</v>
      </c>
      <c r="E861">
        <v>0</v>
      </c>
      <c r="F861">
        <v>0</v>
      </c>
      <c r="G861">
        <v>0</v>
      </c>
      <c r="H861" t="s">
        <v>16</v>
      </c>
      <c r="I861" t="s">
        <v>16</v>
      </c>
      <c r="J861" t="s">
        <v>16</v>
      </c>
      <c r="K861" t="e">
        <f t="shared" si="13"/>
        <v>#VALUE!</v>
      </c>
    </row>
    <row r="862" spans="1:11" x14ac:dyDescent="0.2">
      <c r="A862" t="s">
        <v>543</v>
      </c>
      <c r="B862">
        <v>170.95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0.74466692029166404</v>
      </c>
      <c r="I862">
        <v>35.268181818181802</v>
      </c>
      <c r="J862">
        <v>35.024999999999999</v>
      </c>
      <c r="K862">
        <f t="shared" si="13"/>
        <v>-0.24318181818180307</v>
      </c>
    </row>
    <row r="863" spans="1:11" x14ac:dyDescent="0.2">
      <c r="A863" t="s">
        <v>423</v>
      </c>
      <c r="B863">
        <v>222.10909090909101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0.762604446201393</v>
      </c>
      <c r="I863">
        <v>49.536363636363603</v>
      </c>
      <c r="J863">
        <v>49.75</v>
      </c>
      <c r="K863">
        <f t="shared" si="13"/>
        <v>0.21363636363639671</v>
      </c>
    </row>
    <row r="864" spans="1:11" x14ac:dyDescent="0.2">
      <c r="A864" t="s">
        <v>413</v>
      </c>
      <c r="B864">
        <v>299.827272727273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4.93943659556942E-2</v>
      </c>
      <c r="I864">
        <v>76.099999999999994</v>
      </c>
      <c r="J864">
        <v>72.233333333333306</v>
      </c>
      <c r="K864">
        <f t="shared" si="13"/>
        <v>-3.8666666666666885</v>
      </c>
    </row>
    <row r="865" spans="1:11" hidden="1" x14ac:dyDescent="0.2">
      <c r="A865" t="s">
        <v>1045</v>
      </c>
      <c r="B865" t="s">
        <v>16</v>
      </c>
      <c r="C865">
        <v>0</v>
      </c>
      <c r="D865">
        <v>0</v>
      </c>
      <c r="E865">
        <v>0</v>
      </c>
      <c r="F865">
        <v>0</v>
      </c>
      <c r="G865">
        <v>0</v>
      </c>
      <c r="H865" t="s">
        <v>16</v>
      </c>
      <c r="I865" t="s">
        <v>16</v>
      </c>
      <c r="J865" t="s">
        <v>16</v>
      </c>
      <c r="K865" t="e">
        <f t="shared" si="13"/>
        <v>#VALUE!</v>
      </c>
    </row>
    <row r="866" spans="1:11" hidden="1" x14ac:dyDescent="0.2">
      <c r="A866" t="s">
        <v>1044</v>
      </c>
      <c r="B866" t="s">
        <v>16</v>
      </c>
      <c r="C866">
        <v>0</v>
      </c>
      <c r="D866">
        <v>0</v>
      </c>
      <c r="E866">
        <v>0</v>
      </c>
      <c r="F866">
        <v>0</v>
      </c>
      <c r="G866">
        <v>0</v>
      </c>
      <c r="H866" t="s">
        <v>16</v>
      </c>
      <c r="I866" t="s">
        <v>16</v>
      </c>
      <c r="J866" t="s">
        <v>16</v>
      </c>
      <c r="K866" t="e">
        <f t="shared" si="13"/>
        <v>#VALUE!</v>
      </c>
    </row>
    <row r="867" spans="1:11" x14ac:dyDescent="0.2">
      <c r="A867" t="s">
        <v>496</v>
      </c>
      <c r="B867">
        <v>299.72272727272701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0.41280940194091198</v>
      </c>
      <c r="I867">
        <v>75.981818181818198</v>
      </c>
      <c r="J867">
        <v>74.966666666666697</v>
      </c>
      <c r="K867">
        <f t="shared" si="13"/>
        <v>-1.0151515151515014</v>
      </c>
    </row>
    <row r="868" spans="1:11" hidden="1" x14ac:dyDescent="0.2">
      <c r="A868" t="s">
        <v>1043</v>
      </c>
      <c r="B868" t="s">
        <v>16</v>
      </c>
      <c r="C868">
        <v>0</v>
      </c>
      <c r="D868">
        <v>0</v>
      </c>
      <c r="E868">
        <v>0</v>
      </c>
      <c r="F868">
        <v>0</v>
      </c>
      <c r="G868">
        <v>0</v>
      </c>
      <c r="H868" t="s">
        <v>16</v>
      </c>
      <c r="I868" t="s">
        <v>16</v>
      </c>
      <c r="J868" t="s">
        <v>16</v>
      </c>
      <c r="K868" t="e">
        <f t="shared" si="13"/>
        <v>#VALUE!</v>
      </c>
    </row>
    <row r="869" spans="1:11" hidden="1" x14ac:dyDescent="0.2">
      <c r="A869" t="s">
        <v>1042</v>
      </c>
      <c r="B869" t="s">
        <v>16</v>
      </c>
      <c r="C869">
        <v>0</v>
      </c>
      <c r="D869">
        <v>0</v>
      </c>
      <c r="E869">
        <v>0</v>
      </c>
      <c r="F869">
        <v>0</v>
      </c>
      <c r="G869">
        <v>0</v>
      </c>
      <c r="H869" t="s">
        <v>16</v>
      </c>
      <c r="I869" t="s">
        <v>16</v>
      </c>
      <c r="J869" t="s">
        <v>16</v>
      </c>
      <c r="K869" t="e">
        <f t="shared" si="13"/>
        <v>#VALUE!</v>
      </c>
    </row>
    <row r="870" spans="1:11" x14ac:dyDescent="0.2">
      <c r="A870" t="s">
        <v>541</v>
      </c>
      <c r="B870">
        <v>218.51363636363601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0.208214493974656</v>
      </c>
      <c r="I870">
        <v>45.927272727272701</v>
      </c>
      <c r="J870">
        <v>46.7</v>
      </c>
      <c r="K870">
        <f t="shared" si="13"/>
        <v>0.77272727272730179</v>
      </c>
    </row>
    <row r="871" spans="1:11" x14ac:dyDescent="0.2">
      <c r="A871" t="s">
        <v>546</v>
      </c>
      <c r="B871">
        <v>292.00909090909101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0.382655260731255</v>
      </c>
      <c r="I871">
        <v>71.859090909090895</v>
      </c>
      <c r="J871">
        <v>70.766666666666694</v>
      </c>
      <c r="K871">
        <f t="shared" si="13"/>
        <v>-1.092424242424201</v>
      </c>
    </row>
    <row r="872" spans="1:11" hidden="1" x14ac:dyDescent="0.2">
      <c r="A872" t="s">
        <v>1041</v>
      </c>
      <c r="B872" t="s">
        <v>16</v>
      </c>
      <c r="C872">
        <v>0</v>
      </c>
      <c r="D872">
        <v>0</v>
      </c>
      <c r="E872">
        <v>0</v>
      </c>
      <c r="F872">
        <v>0</v>
      </c>
      <c r="G872">
        <v>0</v>
      </c>
      <c r="H872" t="s">
        <v>16</v>
      </c>
      <c r="I872" t="s">
        <v>16</v>
      </c>
      <c r="J872" t="s">
        <v>16</v>
      </c>
      <c r="K872" t="e">
        <f t="shared" si="13"/>
        <v>#VALUE!</v>
      </c>
    </row>
    <row r="873" spans="1:11" hidden="1" x14ac:dyDescent="0.2">
      <c r="A873" t="s">
        <v>1040</v>
      </c>
      <c r="B873" t="s">
        <v>16</v>
      </c>
      <c r="C873">
        <v>0</v>
      </c>
      <c r="D873">
        <v>0</v>
      </c>
      <c r="E873">
        <v>0</v>
      </c>
      <c r="F873">
        <v>0</v>
      </c>
      <c r="G873">
        <v>0</v>
      </c>
      <c r="H873" t="s">
        <v>16</v>
      </c>
      <c r="I873" t="s">
        <v>16</v>
      </c>
      <c r="J873" t="s">
        <v>16</v>
      </c>
      <c r="K873" t="e">
        <f t="shared" si="13"/>
        <v>#VALUE!</v>
      </c>
    </row>
    <row r="874" spans="1:11" x14ac:dyDescent="0.2">
      <c r="A874" t="s">
        <v>503</v>
      </c>
      <c r="B874">
        <v>289.64999999999998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0.90181402977454095</v>
      </c>
      <c r="I874">
        <v>69.5</v>
      </c>
      <c r="J874">
        <v>69.266666666666694</v>
      </c>
      <c r="K874">
        <f t="shared" si="13"/>
        <v>-0.23333333333330586</v>
      </c>
    </row>
    <row r="875" spans="1:11" hidden="1" x14ac:dyDescent="0.2">
      <c r="A875" t="s">
        <v>1039</v>
      </c>
      <c r="B875" t="s">
        <v>16</v>
      </c>
      <c r="C875">
        <v>0</v>
      </c>
      <c r="D875">
        <v>0</v>
      </c>
      <c r="E875">
        <v>0</v>
      </c>
      <c r="F875">
        <v>0</v>
      </c>
      <c r="G875">
        <v>0</v>
      </c>
      <c r="H875" t="s">
        <v>16</v>
      </c>
      <c r="I875" t="s">
        <v>16</v>
      </c>
      <c r="J875" t="s">
        <v>16</v>
      </c>
      <c r="K875" t="e">
        <f t="shared" si="13"/>
        <v>#VALUE!</v>
      </c>
    </row>
    <row r="876" spans="1:11" hidden="1" x14ac:dyDescent="0.2">
      <c r="A876" t="s">
        <v>1038</v>
      </c>
      <c r="B876">
        <v>393.7</v>
      </c>
      <c r="C876">
        <v>0</v>
      </c>
      <c r="D876">
        <v>0</v>
      </c>
      <c r="E876">
        <v>0</v>
      </c>
      <c r="F876">
        <v>0</v>
      </c>
      <c r="G876">
        <v>0</v>
      </c>
      <c r="H876" t="s">
        <v>16</v>
      </c>
      <c r="I876">
        <v>104.433333333333</v>
      </c>
      <c r="J876" t="s">
        <v>16</v>
      </c>
      <c r="K876" t="e">
        <f t="shared" si="13"/>
        <v>#VALUE!</v>
      </c>
    </row>
    <row r="877" spans="1:11" hidden="1" x14ac:dyDescent="0.2">
      <c r="A877" t="s">
        <v>1622</v>
      </c>
      <c r="B877" t="s">
        <v>16</v>
      </c>
      <c r="C877">
        <v>0</v>
      </c>
      <c r="D877">
        <v>0</v>
      </c>
      <c r="E877">
        <v>0</v>
      </c>
      <c r="F877">
        <v>0</v>
      </c>
      <c r="G877">
        <v>0</v>
      </c>
      <c r="H877" t="s">
        <v>16</v>
      </c>
      <c r="I877" t="s">
        <v>16</v>
      </c>
      <c r="J877" t="s">
        <v>16</v>
      </c>
      <c r="K877" t="e">
        <f t="shared" si="13"/>
        <v>#VALUE!</v>
      </c>
    </row>
    <row r="878" spans="1:11" hidden="1" x14ac:dyDescent="0.2">
      <c r="A878" t="s">
        <v>1620</v>
      </c>
      <c r="B878" t="s">
        <v>16</v>
      </c>
      <c r="C878">
        <v>0</v>
      </c>
      <c r="D878">
        <v>0</v>
      </c>
      <c r="E878">
        <v>0</v>
      </c>
      <c r="F878">
        <v>0</v>
      </c>
      <c r="G878">
        <v>0</v>
      </c>
      <c r="H878" t="s">
        <v>16</v>
      </c>
      <c r="I878" t="s">
        <v>16</v>
      </c>
      <c r="J878" t="s">
        <v>16</v>
      </c>
      <c r="K878" t="e">
        <f t="shared" si="13"/>
        <v>#VALUE!</v>
      </c>
    </row>
    <row r="879" spans="1:11" x14ac:dyDescent="0.2">
      <c r="A879" t="s">
        <v>418</v>
      </c>
      <c r="B879">
        <v>132.977272727273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0.172715460858372</v>
      </c>
      <c r="I879">
        <v>29.159090909090899</v>
      </c>
      <c r="J879">
        <v>28.425000000000001</v>
      </c>
      <c r="K879">
        <f t="shared" si="13"/>
        <v>-0.73409090909089869</v>
      </c>
    </row>
    <row r="880" spans="1:11" x14ac:dyDescent="0.2">
      <c r="A880" t="s">
        <v>539</v>
      </c>
      <c r="B880">
        <v>171.18636363636401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0.78152284138773698</v>
      </c>
      <c r="I880">
        <v>36.531818181818203</v>
      </c>
      <c r="J880">
        <v>36.737499999999997</v>
      </c>
      <c r="K880">
        <f t="shared" si="13"/>
        <v>0.20568181818179454</v>
      </c>
    </row>
    <row r="881" spans="1:11" x14ac:dyDescent="0.2">
      <c r="A881" t="s">
        <v>339</v>
      </c>
      <c r="B881">
        <v>224.51363636363601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1.4377766269696099E-3</v>
      </c>
      <c r="I881">
        <v>51.7</v>
      </c>
      <c r="J881">
        <v>53.837499999999999</v>
      </c>
      <c r="K881">
        <f t="shared" si="13"/>
        <v>2.1374999999999957</v>
      </c>
    </row>
    <row r="882" spans="1:11" x14ac:dyDescent="0.2">
      <c r="A882" t="s">
        <v>389</v>
      </c>
      <c r="B882">
        <v>303.52272727272702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0.88675822448399899</v>
      </c>
      <c r="I882">
        <v>77.359090909090895</v>
      </c>
      <c r="J882">
        <v>77.150000000000006</v>
      </c>
      <c r="K882">
        <f t="shared" si="13"/>
        <v>-0.20909090909088945</v>
      </c>
    </row>
    <row r="883" spans="1:11" hidden="1" x14ac:dyDescent="0.2">
      <c r="A883" t="s">
        <v>1037</v>
      </c>
      <c r="B883" t="s">
        <v>16</v>
      </c>
      <c r="C883">
        <v>0</v>
      </c>
      <c r="D883">
        <v>0</v>
      </c>
      <c r="E883">
        <v>0</v>
      </c>
      <c r="F883">
        <v>0</v>
      </c>
      <c r="G883">
        <v>0</v>
      </c>
      <c r="H883" t="s">
        <v>16</v>
      </c>
      <c r="I883" t="s">
        <v>16</v>
      </c>
      <c r="J883" t="s">
        <v>16</v>
      </c>
      <c r="K883" t="e">
        <f t="shared" si="13"/>
        <v>#VALUE!</v>
      </c>
    </row>
    <row r="884" spans="1:11" hidden="1" x14ac:dyDescent="0.2">
      <c r="A884" t="s">
        <v>1036</v>
      </c>
      <c r="B884" t="s">
        <v>16</v>
      </c>
      <c r="C884">
        <v>0</v>
      </c>
      <c r="D884">
        <v>0</v>
      </c>
      <c r="E884">
        <v>0</v>
      </c>
      <c r="F884">
        <v>0</v>
      </c>
      <c r="G884">
        <v>0</v>
      </c>
      <c r="H884" t="s">
        <v>16</v>
      </c>
      <c r="I884" t="s">
        <v>16</v>
      </c>
      <c r="J884" t="s">
        <v>16</v>
      </c>
      <c r="K884" t="e">
        <f t="shared" si="13"/>
        <v>#VALUE!</v>
      </c>
    </row>
    <row r="885" spans="1:11" x14ac:dyDescent="0.2">
      <c r="A885" t="s">
        <v>424</v>
      </c>
      <c r="B885">
        <v>303.66363636363599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0.54176999691096195</v>
      </c>
      <c r="I885">
        <v>77.477272727272705</v>
      </c>
      <c r="J885">
        <v>76.616666666666703</v>
      </c>
      <c r="K885">
        <f t="shared" si="13"/>
        <v>-0.86060606060600264</v>
      </c>
    </row>
    <row r="886" spans="1:11" hidden="1" x14ac:dyDescent="0.2">
      <c r="A886" t="s">
        <v>1035</v>
      </c>
      <c r="B886" t="s">
        <v>16</v>
      </c>
      <c r="C886">
        <v>0</v>
      </c>
      <c r="D886">
        <v>0</v>
      </c>
      <c r="E886">
        <v>0</v>
      </c>
      <c r="F886">
        <v>0</v>
      </c>
      <c r="G886">
        <v>0</v>
      </c>
      <c r="H886" t="s">
        <v>16</v>
      </c>
      <c r="I886" t="s">
        <v>16</v>
      </c>
      <c r="J886" t="s">
        <v>16</v>
      </c>
      <c r="K886" t="e">
        <f t="shared" si="13"/>
        <v>#VALUE!</v>
      </c>
    </row>
    <row r="887" spans="1:11" hidden="1" x14ac:dyDescent="0.2">
      <c r="A887" t="s">
        <v>1034</v>
      </c>
      <c r="B887" t="s">
        <v>16</v>
      </c>
      <c r="C887">
        <v>0</v>
      </c>
      <c r="D887">
        <v>0</v>
      </c>
      <c r="E887">
        <v>0</v>
      </c>
      <c r="F887">
        <v>0</v>
      </c>
      <c r="G887">
        <v>0</v>
      </c>
      <c r="H887" t="s">
        <v>16</v>
      </c>
      <c r="I887" t="s">
        <v>16</v>
      </c>
      <c r="J887" t="s">
        <v>16</v>
      </c>
      <c r="K887" t="e">
        <f t="shared" si="13"/>
        <v>#VALUE!</v>
      </c>
    </row>
    <row r="888" spans="1:11" x14ac:dyDescent="0.2">
      <c r="A888" t="s">
        <v>520</v>
      </c>
      <c r="B888">
        <v>221.15909090909099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8.8555980070517005E-3</v>
      </c>
      <c r="I888">
        <v>48.3363636363636</v>
      </c>
      <c r="J888">
        <v>50.162500000000001</v>
      </c>
      <c r="K888">
        <f t="shared" si="13"/>
        <v>1.826136363636401</v>
      </c>
    </row>
    <row r="889" spans="1:11" x14ac:dyDescent="0.2">
      <c r="A889" t="s">
        <v>132</v>
      </c>
      <c r="B889">
        <v>289.52727272727299</v>
      </c>
      <c r="C889">
        <v>2</v>
      </c>
      <c r="D889">
        <v>0</v>
      </c>
      <c r="E889">
        <v>0</v>
      </c>
      <c r="F889">
        <v>0</v>
      </c>
      <c r="G889">
        <v>2</v>
      </c>
      <c r="H889">
        <v>2.2494658477505299E-3</v>
      </c>
      <c r="I889">
        <v>66.736363636363606</v>
      </c>
      <c r="J889">
        <v>71.5</v>
      </c>
      <c r="K889">
        <f t="shared" si="13"/>
        <v>4.7636363636363939</v>
      </c>
    </row>
    <row r="890" spans="1:11" hidden="1" x14ac:dyDescent="0.2">
      <c r="A890" t="s">
        <v>1033</v>
      </c>
      <c r="B890" t="s">
        <v>16</v>
      </c>
      <c r="C890">
        <v>0</v>
      </c>
      <c r="D890">
        <v>0</v>
      </c>
      <c r="E890">
        <v>0</v>
      </c>
      <c r="F890">
        <v>0</v>
      </c>
      <c r="G890">
        <v>0</v>
      </c>
      <c r="H890" t="s">
        <v>16</v>
      </c>
      <c r="I890" t="s">
        <v>16</v>
      </c>
      <c r="J890" t="s">
        <v>16</v>
      </c>
      <c r="K890" t="e">
        <f t="shared" si="13"/>
        <v>#VALUE!</v>
      </c>
    </row>
    <row r="891" spans="1:11" hidden="1" x14ac:dyDescent="0.2">
      <c r="A891" t="s">
        <v>1032</v>
      </c>
      <c r="B891" t="s">
        <v>16</v>
      </c>
      <c r="C891">
        <v>0</v>
      </c>
      <c r="D891">
        <v>0</v>
      </c>
      <c r="E891">
        <v>0</v>
      </c>
      <c r="F891">
        <v>0</v>
      </c>
      <c r="G891">
        <v>0</v>
      </c>
      <c r="H891" t="s">
        <v>16</v>
      </c>
      <c r="I891" t="s">
        <v>16</v>
      </c>
      <c r="J891" t="s">
        <v>16</v>
      </c>
      <c r="K891" t="e">
        <f t="shared" si="13"/>
        <v>#VALUE!</v>
      </c>
    </row>
    <row r="892" spans="1:11" x14ac:dyDescent="0.2">
      <c r="A892" t="s">
        <v>673</v>
      </c>
      <c r="B892">
        <v>291.64090909090902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0.64317077118931598</v>
      </c>
      <c r="I892">
        <v>68.845454545454501</v>
      </c>
      <c r="J892">
        <v>68.3333333333333</v>
      </c>
      <c r="K892">
        <f t="shared" si="13"/>
        <v>-0.5121212121212011</v>
      </c>
    </row>
    <row r="893" spans="1:11" hidden="1" x14ac:dyDescent="0.2">
      <c r="A893" t="s">
        <v>1031</v>
      </c>
      <c r="B893" t="s">
        <v>16</v>
      </c>
      <c r="C893">
        <v>0</v>
      </c>
      <c r="D893">
        <v>0</v>
      </c>
      <c r="E893">
        <v>0</v>
      </c>
      <c r="F893">
        <v>0</v>
      </c>
      <c r="G893">
        <v>0</v>
      </c>
      <c r="H893" t="s">
        <v>16</v>
      </c>
      <c r="I893" t="s">
        <v>16</v>
      </c>
      <c r="J893" t="s">
        <v>16</v>
      </c>
      <c r="K893" t="e">
        <f t="shared" si="13"/>
        <v>#VALUE!</v>
      </c>
    </row>
    <row r="894" spans="1:11" hidden="1" x14ac:dyDescent="0.2">
      <c r="A894" t="s">
        <v>1030</v>
      </c>
      <c r="B894" t="s">
        <v>16</v>
      </c>
      <c r="C894">
        <v>0</v>
      </c>
      <c r="D894">
        <v>0</v>
      </c>
      <c r="E894">
        <v>0</v>
      </c>
      <c r="F894">
        <v>0</v>
      </c>
      <c r="G894">
        <v>0</v>
      </c>
      <c r="H894" t="s">
        <v>16</v>
      </c>
      <c r="I894" t="s">
        <v>16</v>
      </c>
      <c r="J894" t="s">
        <v>16</v>
      </c>
      <c r="K894" t="e">
        <f t="shared" si="13"/>
        <v>#VALUE!</v>
      </c>
    </row>
    <row r="895" spans="1:11" x14ac:dyDescent="0.2">
      <c r="A895" t="s">
        <v>679</v>
      </c>
      <c r="B895">
        <v>169.42727272727299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0.32291252132285397</v>
      </c>
      <c r="I895">
        <v>34.795454545454497</v>
      </c>
      <c r="J895">
        <v>34.049999999999997</v>
      </c>
      <c r="K895">
        <f t="shared" si="13"/>
        <v>-0.74545454545449985</v>
      </c>
    </row>
    <row r="896" spans="1:11" x14ac:dyDescent="0.2">
      <c r="A896" t="s">
        <v>549</v>
      </c>
      <c r="B896">
        <v>217.672727272727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0.75986132360083802</v>
      </c>
      <c r="I896">
        <v>46.6</v>
      </c>
      <c r="J896">
        <v>46.75</v>
      </c>
      <c r="K896">
        <f t="shared" si="13"/>
        <v>0.14999999999999858</v>
      </c>
    </row>
    <row r="897" spans="1:11" x14ac:dyDescent="0.2">
      <c r="A897" t="s">
        <v>414</v>
      </c>
      <c r="B897">
        <v>286.36818181818199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0.80485961156248398</v>
      </c>
      <c r="I897">
        <v>67.040909090909096</v>
      </c>
      <c r="J897">
        <v>66.683333333333294</v>
      </c>
      <c r="K897">
        <f t="shared" si="13"/>
        <v>-0.35757575757580184</v>
      </c>
    </row>
    <row r="898" spans="1:11" hidden="1" x14ac:dyDescent="0.2">
      <c r="A898" t="s">
        <v>1029</v>
      </c>
      <c r="B898" t="s">
        <v>16</v>
      </c>
      <c r="C898">
        <v>0</v>
      </c>
      <c r="D898">
        <v>0</v>
      </c>
      <c r="E898">
        <v>0</v>
      </c>
      <c r="F898">
        <v>0</v>
      </c>
      <c r="G898">
        <v>0</v>
      </c>
      <c r="H898" t="s">
        <v>16</v>
      </c>
      <c r="I898" t="s">
        <v>16</v>
      </c>
      <c r="J898" t="s">
        <v>16</v>
      </c>
      <c r="K898" t="e">
        <f t="shared" ref="K898:K961" si="14">J898-I898</f>
        <v>#VALUE!</v>
      </c>
    </row>
    <row r="899" spans="1:11" hidden="1" x14ac:dyDescent="0.2">
      <c r="A899" t="s">
        <v>1028</v>
      </c>
      <c r="B899" t="s">
        <v>16</v>
      </c>
      <c r="C899">
        <v>0</v>
      </c>
      <c r="D899">
        <v>0</v>
      </c>
      <c r="E899">
        <v>0</v>
      </c>
      <c r="F899">
        <v>0</v>
      </c>
      <c r="G899">
        <v>0</v>
      </c>
      <c r="H899" t="s">
        <v>16</v>
      </c>
      <c r="I899" t="s">
        <v>16</v>
      </c>
      <c r="J899" t="s">
        <v>16</v>
      </c>
      <c r="K899" t="e">
        <f t="shared" si="14"/>
        <v>#VALUE!</v>
      </c>
    </row>
    <row r="900" spans="1:11" x14ac:dyDescent="0.2">
      <c r="A900" t="s">
        <v>419</v>
      </c>
      <c r="B900">
        <v>288.10000000000002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0.41143698380600502</v>
      </c>
      <c r="I900">
        <v>68.772727272727295</v>
      </c>
      <c r="J900">
        <v>67.733333333333306</v>
      </c>
      <c r="K900">
        <f t="shared" si="14"/>
        <v>-1.0393939393939888</v>
      </c>
    </row>
    <row r="901" spans="1:11" hidden="1" x14ac:dyDescent="0.2">
      <c r="A901" t="s">
        <v>1027</v>
      </c>
      <c r="B901" t="s">
        <v>16</v>
      </c>
      <c r="C901">
        <v>0</v>
      </c>
      <c r="D901">
        <v>0</v>
      </c>
      <c r="E901">
        <v>0</v>
      </c>
      <c r="F901">
        <v>0</v>
      </c>
      <c r="G901">
        <v>0</v>
      </c>
      <c r="H901" t="s">
        <v>16</v>
      </c>
      <c r="I901" t="s">
        <v>16</v>
      </c>
      <c r="J901" t="s">
        <v>16</v>
      </c>
      <c r="K901" t="e">
        <f t="shared" si="14"/>
        <v>#VALUE!</v>
      </c>
    </row>
    <row r="902" spans="1:11" hidden="1" x14ac:dyDescent="0.2">
      <c r="A902" t="s">
        <v>1026</v>
      </c>
      <c r="B902" t="s">
        <v>16</v>
      </c>
      <c r="C902">
        <v>0</v>
      </c>
      <c r="D902">
        <v>0</v>
      </c>
      <c r="E902">
        <v>0</v>
      </c>
      <c r="F902">
        <v>0</v>
      </c>
      <c r="G902">
        <v>0</v>
      </c>
      <c r="H902" t="s">
        <v>16</v>
      </c>
      <c r="I902" t="s">
        <v>16</v>
      </c>
      <c r="J902" t="s">
        <v>16</v>
      </c>
      <c r="K902" t="e">
        <f t="shared" si="14"/>
        <v>#VALUE!</v>
      </c>
    </row>
    <row r="903" spans="1:11" x14ac:dyDescent="0.2">
      <c r="A903" t="s">
        <v>314</v>
      </c>
      <c r="B903">
        <v>218.809090909091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0.105904039085656</v>
      </c>
      <c r="I903">
        <v>47.736363636363599</v>
      </c>
      <c r="J903">
        <v>48.8</v>
      </c>
      <c r="K903">
        <f t="shared" si="14"/>
        <v>1.0636363636363981</v>
      </c>
    </row>
    <row r="904" spans="1:11" x14ac:dyDescent="0.2">
      <c r="A904" t="s">
        <v>428</v>
      </c>
      <c r="B904">
        <v>293.80909090909103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0.61201460667812602</v>
      </c>
      <c r="I904">
        <v>73.3272727272727</v>
      </c>
      <c r="J904">
        <v>72.533333333333303</v>
      </c>
      <c r="K904">
        <f t="shared" si="14"/>
        <v>-0.79393939393939661</v>
      </c>
    </row>
    <row r="905" spans="1:11" hidden="1" x14ac:dyDescent="0.2">
      <c r="A905" t="s">
        <v>1025</v>
      </c>
      <c r="B905" t="s">
        <v>16</v>
      </c>
      <c r="C905">
        <v>0</v>
      </c>
      <c r="D905">
        <v>0</v>
      </c>
      <c r="E905">
        <v>0</v>
      </c>
      <c r="F905">
        <v>0</v>
      </c>
      <c r="G905">
        <v>0</v>
      </c>
      <c r="H905" t="s">
        <v>16</v>
      </c>
      <c r="I905" t="s">
        <v>16</v>
      </c>
      <c r="J905" t="s">
        <v>16</v>
      </c>
      <c r="K905" t="e">
        <f t="shared" si="14"/>
        <v>#VALUE!</v>
      </c>
    </row>
    <row r="906" spans="1:11" hidden="1" x14ac:dyDescent="0.2">
      <c r="A906" t="s">
        <v>1024</v>
      </c>
      <c r="B906" t="s">
        <v>16</v>
      </c>
      <c r="C906">
        <v>0</v>
      </c>
      <c r="D906">
        <v>0</v>
      </c>
      <c r="E906">
        <v>0</v>
      </c>
      <c r="F906">
        <v>0</v>
      </c>
      <c r="G906">
        <v>0</v>
      </c>
      <c r="H906" t="s">
        <v>16</v>
      </c>
      <c r="I906" t="s">
        <v>16</v>
      </c>
      <c r="J906" t="s">
        <v>16</v>
      </c>
      <c r="K906" t="e">
        <f t="shared" si="14"/>
        <v>#VALUE!</v>
      </c>
    </row>
    <row r="907" spans="1:11" x14ac:dyDescent="0.2">
      <c r="A907" t="s">
        <v>369</v>
      </c>
      <c r="B907">
        <v>291.38181818181801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0.58519229646374904</v>
      </c>
      <c r="I907">
        <v>70.9136363636364</v>
      </c>
      <c r="J907">
        <v>71.683333333333294</v>
      </c>
      <c r="K907">
        <f t="shared" si="14"/>
        <v>0.76969696969689494</v>
      </c>
    </row>
    <row r="908" spans="1:11" hidden="1" x14ac:dyDescent="0.2">
      <c r="A908" t="s">
        <v>1023</v>
      </c>
      <c r="B908" t="s">
        <v>16</v>
      </c>
      <c r="C908">
        <v>0</v>
      </c>
      <c r="D908">
        <v>0</v>
      </c>
      <c r="E908">
        <v>0</v>
      </c>
      <c r="F908">
        <v>0</v>
      </c>
      <c r="G908">
        <v>0</v>
      </c>
      <c r="H908" t="s">
        <v>16</v>
      </c>
      <c r="I908" t="s">
        <v>16</v>
      </c>
      <c r="J908" t="s">
        <v>16</v>
      </c>
      <c r="K908" t="e">
        <f t="shared" si="14"/>
        <v>#VALUE!</v>
      </c>
    </row>
    <row r="909" spans="1:11" hidden="1" x14ac:dyDescent="0.2">
      <c r="A909" t="s">
        <v>1022</v>
      </c>
      <c r="B909" t="s">
        <v>16</v>
      </c>
      <c r="C909">
        <v>0</v>
      </c>
      <c r="D909">
        <v>0</v>
      </c>
      <c r="E909">
        <v>0</v>
      </c>
      <c r="F909">
        <v>0</v>
      </c>
      <c r="G909">
        <v>0</v>
      </c>
      <c r="H909" t="s">
        <v>16</v>
      </c>
      <c r="I909" t="s">
        <v>16</v>
      </c>
      <c r="J909" t="s">
        <v>16</v>
      </c>
      <c r="K909" t="e">
        <f t="shared" si="14"/>
        <v>#VALUE!</v>
      </c>
    </row>
    <row r="910" spans="1:11" x14ac:dyDescent="0.2">
      <c r="A910" t="s">
        <v>134</v>
      </c>
      <c r="B910">
        <v>102.772727272727</v>
      </c>
      <c r="C910">
        <v>0</v>
      </c>
      <c r="D910">
        <v>1</v>
      </c>
      <c r="E910">
        <v>0</v>
      </c>
      <c r="F910">
        <v>0</v>
      </c>
      <c r="G910">
        <v>1</v>
      </c>
      <c r="H910">
        <v>8.4415069142020294E-2</v>
      </c>
      <c r="I910">
        <v>26.795454545454501</v>
      </c>
      <c r="J910">
        <v>25.324999999999999</v>
      </c>
      <c r="K910">
        <f t="shared" si="14"/>
        <v>-1.4704545454545013</v>
      </c>
    </row>
    <row r="911" spans="1:11" x14ac:dyDescent="0.2">
      <c r="A911" t="s">
        <v>136</v>
      </c>
      <c r="B911">
        <v>135.62727272727301</v>
      </c>
      <c r="C911">
        <v>0</v>
      </c>
      <c r="D911">
        <v>1</v>
      </c>
      <c r="E911">
        <v>0</v>
      </c>
      <c r="F911">
        <v>0</v>
      </c>
      <c r="G911">
        <v>1</v>
      </c>
      <c r="H911">
        <v>0.44434169871465201</v>
      </c>
      <c r="I911">
        <v>31.145454545454498</v>
      </c>
      <c r="J911">
        <v>30.512499999999999</v>
      </c>
      <c r="K911">
        <f t="shared" si="14"/>
        <v>-0.63295454545449914</v>
      </c>
    </row>
    <row r="912" spans="1:11" x14ac:dyDescent="0.2">
      <c r="A912" t="s">
        <v>761</v>
      </c>
      <c r="B912">
        <v>178.327272727273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0.36001912231269401</v>
      </c>
      <c r="I912">
        <v>41.022727272727302</v>
      </c>
      <c r="J912">
        <v>41.5625</v>
      </c>
      <c r="K912">
        <f t="shared" si="14"/>
        <v>0.53977272727269821</v>
      </c>
    </row>
    <row r="913" spans="1:11" x14ac:dyDescent="0.2">
      <c r="A913" t="s">
        <v>752</v>
      </c>
      <c r="B913">
        <v>234.35909090909101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0.17737547691124</v>
      </c>
      <c r="I913">
        <v>54.440909090909102</v>
      </c>
      <c r="J913">
        <v>53.4375</v>
      </c>
      <c r="K913">
        <f t="shared" si="14"/>
        <v>-1.003409090909102</v>
      </c>
    </row>
    <row r="914" spans="1:11" x14ac:dyDescent="0.2">
      <c r="A914" t="s">
        <v>592</v>
      </c>
      <c r="B914">
        <v>297.17727272727302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0.92055927148452898</v>
      </c>
      <c r="I914">
        <v>61.177272727272701</v>
      </c>
      <c r="J914">
        <v>61.283333333333303</v>
      </c>
      <c r="K914">
        <f t="shared" si="14"/>
        <v>0.10606060606060197</v>
      </c>
    </row>
    <row r="915" spans="1:11" hidden="1" x14ac:dyDescent="0.2">
      <c r="A915" t="s">
        <v>1021</v>
      </c>
      <c r="B915" t="s">
        <v>16</v>
      </c>
      <c r="C915">
        <v>0</v>
      </c>
      <c r="D915">
        <v>0</v>
      </c>
      <c r="E915">
        <v>0</v>
      </c>
      <c r="F915">
        <v>0</v>
      </c>
      <c r="G915">
        <v>0</v>
      </c>
      <c r="H915" t="s">
        <v>16</v>
      </c>
      <c r="I915" t="s">
        <v>16</v>
      </c>
      <c r="J915" t="s">
        <v>16</v>
      </c>
      <c r="K915" t="e">
        <f t="shared" si="14"/>
        <v>#VALUE!</v>
      </c>
    </row>
    <row r="916" spans="1:11" hidden="1" x14ac:dyDescent="0.2">
      <c r="A916" t="s">
        <v>1020</v>
      </c>
      <c r="B916">
        <v>387.66666666666703</v>
      </c>
      <c r="C916">
        <v>0</v>
      </c>
      <c r="D916">
        <v>0</v>
      </c>
      <c r="E916">
        <v>0</v>
      </c>
      <c r="F916">
        <v>0</v>
      </c>
      <c r="G916">
        <v>0</v>
      </c>
      <c r="H916" t="s">
        <v>16</v>
      </c>
      <c r="I916">
        <v>90.133333333333297</v>
      </c>
      <c r="J916" t="s">
        <v>16</v>
      </c>
      <c r="K916" t="e">
        <f t="shared" si="14"/>
        <v>#VALUE!</v>
      </c>
    </row>
    <row r="917" spans="1:11" hidden="1" x14ac:dyDescent="0.2">
      <c r="A917" t="s">
        <v>1602</v>
      </c>
      <c r="B917" t="s">
        <v>16</v>
      </c>
      <c r="C917">
        <v>0</v>
      </c>
      <c r="D917">
        <v>0</v>
      </c>
      <c r="E917">
        <v>0</v>
      </c>
      <c r="F917">
        <v>0</v>
      </c>
      <c r="G917">
        <v>0</v>
      </c>
      <c r="H917" t="s">
        <v>16</v>
      </c>
      <c r="I917" t="s">
        <v>16</v>
      </c>
      <c r="J917" t="s">
        <v>16</v>
      </c>
      <c r="K917" t="e">
        <f t="shared" si="14"/>
        <v>#VALUE!</v>
      </c>
    </row>
    <row r="918" spans="1:11" hidden="1" x14ac:dyDescent="0.2">
      <c r="A918" t="s">
        <v>1601</v>
      </c>
      <c r="B918" t="s">
        <v>16</v>
      </c>
      <c r="C918">
        <v>0</v>
      </c>
      <c r="D918">
        <v>0</v>
      </c>
      <c r="E918">
        <v>0</v>
      </c>
      <c r="F918">
        <v>0</v>
      </c>
      <c r="G918">
        <v>0</v>
      </c>
      <c r="H918" t="s">
        <v>16</v>
      </c>
      <c r="I918" t="s">
        <v>16</v>
      </c>
      <c r="J918" t="s">
        <v>16</v>
      </c>
      <c r="K918" t="e">
        <f t="shared" si="14"/>
        <v>#VALUE!</v>
      </c>
    </row>
    <row r="919" spans="1:11" hidden="1" x14ac:dyDescent="0.2">
      <c r="A919" t="s">
        <v>1019</v>
      </c>
      <c r="B919" t="s">
        <v>16</v>
      </c>
      <c r="C919">
        <v>0</v>
      </c>
      <c r="D919">
        <v>0</v>
      </c>
      <c r="E919">
        <v>0</v>
      </c>
      <c r="F919">
        <v>0</v>
      </c>
      <c r="G919">
        <v>0</v>
      </c>
      <c r="H919" t="s">
        <v>16</v>
      </c>
      <c r="I919" t="s">
        <v>16</v>
      </c>
      <c r="J919" t="s">
        <v>16</v>
      </c>
      <c r="K919" t="e">
        <f t="shared" si="14"/>
        <v>#VALUE!</v>
      </c>
    </row>
    <row r="920" spans="1:11" x14ac:dyDescent="0.2">
      <c r="A920" t="s">
        <v>393</v>
      </c>
      <c r="B920">
        <v>229.87272727272699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0.41878391041188701</v>
      </c>
      <c r="I920">
        <v>49.95</v>
      </c>
      <c r="J920">
        <v>50.45</v>
      </c>
      <c r="K920">
        <f t="shared" si="14"/>
        <v>0.5</v>
      </c>
    </row>
    <row r="921" spans="1:11" x14ac:dyDescent="0.2">
      <c r="A921" t="s">
        <v>417</v>
      </c>
      <c r="B921">
        <v>315.81818181818198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0.39277637830712397</v>
      </c>
      <c r="I921">
        <v>84.295454545454504</v>
      </c>
      <c r="J921">
        <v>81.9166666666667</v>
      </c>
      <c r="K921">
        <f t="shared" si="14"/>
        <v>-2.3787878787878043</v>
      </c>
    </row>
    <row r="922" spans="1:11" hidden="1" x14ac:dyDescent="0.2">
      <c r="A922" t="s">
        <v>1018</v>
      </c>
      <c r="B922" t="s">
        <v>16</v>
      </c>
      <c r="C922">
        <v>0</v>
      </c>
      <c r="D922">
        <v>0</v>
      </c>
      <c r="E922">
        <v>0</v>
      </c>
      <c r="F922">
        <v>0</v>
      </c>
      <c r="G922">
        <v>0</v>
      </c>
      <c r="H922" t="s">
        <v>16</v>
      </c>
      <c r="I922" t="s">
        <v>16</v>
      </c>
      <c r="J922" t="s">
        <v>16</v>
      </c>
      <c r="K922" t="e">
        <f t="shared" si="14"/>
        <v>#VALUE!</v>
      </c>
    </row>
    <row r="923" spans="1:11" hidden="1" x14ac:dyDescent="0.2">
      <c r="A923" t="s">
        <v>1017</v>
      </c>
      <c r="B923" t="s">
        <v>16</v>
      </c>
      <c r="C923">
        <v>0</v>
      </c>
      <c r="D923">
        <v>0</v>
      </c>
      <c r="E923">
        <v>0</v>
      </c>
      <c r="F923">
        <v>0</v>
      </c>
      <c r="G923">
        <v>0</v>
      </c>
      <c r="H923" t="s">
        <v>16</v>
      </c>
      <c r="I923" t="s">
        <v>16</v>
      </c>
      <c r="J923" t="s">
        <v>16</v>
      </c>
      <c r="K923" t="e">
        <f t="shared" si="14"/>
        <v>#VALUE!</v>
      </c>
    </row>
    <row r="924" spans="1:11" x14ac:dyDescent="0.2">
      <c r="A924" t="s">
        <v>409</v>
      </c>
      <c r="B924">
        <v>307.92727272727302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0.123430415157202</v>
      </c>
      <c r="I924">
        <v>76.404545454545499</v>
      </c>
      <c r="J924">
        <v>74.483333333333306</v>
      </c>
      <c r="K924">
        <f t="shared" si="14"/>
        <v>-1.9212121212121929</v>
      </c>
    </row>
    <row r="925" spans="1:11" hidden="1" x14ac:dyDescent="0.2">
      <c r="A925" t="s">
        <v>1016</v>
      </c>
      <c r="B925" t="s">
        <v>16</v>
      </c>
      <c r="C925">
        <v>0</v>
      </c>
      <c r="D925">
        <v>0</v>
      </c>
      <c r="E925">
        <v>0</v>
      </c>
      <c r="F925">
        <v>0</v>
      </c>
      <c r="G925">
        <v>0</v>
      </c>
      <c r="H925" t="s">
        <v>16</v>
      </c>
      <c r="I925" t="s">
        <v>16</v>
      </c>
      <c r="J925" t="s">
        <v>16</v>
      </c>
      <c r="K925" t="e">
        <f t="shared" si="14"/>
        <v>#VALUE!</v>
      </c>
    </row>
    <row r="926" spans="1:11" hidden="1" x14ac:dyDescent="0.2">
      <c r="A926" t="s">
        <v>1015</v>
      </c>
      <c r="B926" t="s">
        <v>16</v>
      </c>
      <c r="C926">
        <v>0</v>
      </c>
      <c r="D926">
        <v>0</v>
      </c>
      <c r="E926">
        <v>0</v>
      </c>
      <c r="F926">
        <v>0</v>
      </c>
      <c r="G926">
        <v>0</v>
      </c>
      <c r="H926" t="s">
        <v>16</v>
      </c>
      <c r="I926" t="s">
        <v>16</v>
      </c>
      <c r="J926" t="s">
        <v>16</v>
      </c>
      <c r="K926" t="e">
        <f t="shared" si="14"/>
        <v>#VALUE!</v>
      </c>
    </row>
    <row r="927" spans="1:11" x14ac:dyDescent="0.2">
      <c r="A927" t="s">
        <v>447</v>
      </c>
      <c r="B927">
        <v>174.75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0.78800967705885205</v>
      </c>
      <c r="I927">
        <v>37.450000000000003</v>
      </c>
      <c r="J927">
        <v>37.587499999999999</v>
      </c>
      <c r="K927">
        <f t="shared" si="14"/>
        <v>0.13749999999999574</v>
      </c>
    </row>
    <row r="928" spans="1:11" x14ac:dyDescent="0.2">
      <c r="A928" t="s">
        <v>723</v>
      </c>
      <c r="B928">
        <v>225.21818181818199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0.61451278653090302</v>
      </c>
      <c r="I928">
        <v>48.8318181818182</v>
      </c>
      <c r="J928">
        <v>48.45</v>
      </c>
      <c r="K928">
        <f t="shared" si="14"/>
        <v>-0.38181818181819693</v>
      </c>
    </row>
    <row r="929" spans="1:11" x14ac:dyDescent="0.2">
      <c r="A929" t="s">
        <v>712</v>
      </c>
      <c r="B929">
        <v>295.55909090909103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4.1892272583530003E-2</v>
      </c>
      <c r="I929">
        <v>68.722727272727298</v>
      </c>
      <c r="J929">
        <v>70.266666666666694</v>
      </c>
      <c r="K929">
        <f t="shared" si="14"/>
        <v>1.5439393939393966</v>
      </c>
    </row>
    <row r="930" spans="1:11" hidden="1" x14ac:dyDescent="0.2">
      <c r="A930" t="s">
        <v>1014</v>
      </c>
      <c r="B930" t="s">
        <v>16</v>
      </c>
      <c r="C930">
        <v>0</v>
      </c>
      <c r="D930">
        <v>0</v>
      </c>
      <c r="E930">
        <v>0</v>
      </c>
      <c r="F930">
        <v>0</v>
      </c>
      <c r="G930">
        <v>0</v>
      </c>
      <c r="H930" t="s">
        <v>16</v>
      </c>
      <c r="I930" t="s">
        <v>16</v>
      </c>
      <c r="J930" t="s">
        <v>16</v>
      </c>
      <c r="K930" t="e">
        <f t="shared" si="14"/>
        <v>#VALUE!</v>
      </c>
    </row>
    <row r="931" spans="1:11" hidden="1" x14ac:dyDescent="0.2">
      <c r="A931" t="s">
        <v>1596</v>
      </c>
      <c r="B931" t="s">
        <v>16</v>
      </c>
      <c r="C931">
        <v>0</v>
      </c>
      <c r="D931">
        <v>0</v>
      </c>
      <c r="E931">
        <v>0</v>
      </c>
      <c r="F931">
        <v>0</v>
      </c>
      <c r="G931">
        <v>0</v>
      </c>
      <c r="H931" t="s">
        <v>16</v>
      </c>
      <c r="I931" t="s">
        <v>16</v>
      </c>
      <c r="J931" t="s">
        <v>16</v>
      </c>
      <c r="K931" t="e">
        <f t="shared" si="14"/>
        <v>#VALUE!</v>
      </c>
    </row>
    <row r="932" spans="1:11" hidden="1" x14ac:dyDescent="0.2">
      <c r="A932" t="s">
        <v>1594</v>
      </c>
      <c r="B932" t="s">
        <v>16</v>
      </c>
      <c r="C932">
        <v>0</v>
      </c>
      <c r="D932">
        <v>0</v>
      </c>
      <c r="E932">
        <v>0</v>
      </c>
      <c r="F932">
        <v>0</v>
      </c>
      <c r="G932">
        <v>0</v>
      </c>
      <c r="H932" t="s">
        <v>16</v>
      </c>
      <c r="I932" t="s">
        <v>16</v>
      </c>
      <c r="J932" t="s">
        <v>16</v>
      </c>
      <c r="K932" t="e">
        <f t="shared" si="14"/>
        <v>#VALUE!</v>
      </c>
    </row>
    <row r="933" spans="1:11" hidden="1" x14ac:dyDescent="0.2">
      <c r="A933" t="s">
        <v>1013</v>
      </c>
      <c r="B933" t="s">
        <v>16</v>
      </c>
      <c r="C933">
        <v>0</v>
      </c>
      <c r="D933">
        <v>0</v>
      </c>
      <c r="E933">
        <v>0</v>
      </c>
      <c r="F933">
        <v>0</v>
      </c>
      <c r="G933">
        <v>0</v>
      </c>
      <c r="H933" t="s">
        <v>16</v>
      </c>
      <c r="I933" t="s">
        <v>16</v>
      </c>
      <c r="J933" t="s">
        <v>16</v>
      </c>
      <c r="K933" t="e">
        <f t="shared" si="14"/>
        <v>#VALUE!</v>
      </c>
    </row>
    <row r="934" spans="1:11" x14ac:dyDescent="0.2">
      <c r="A934" t="s">
        <v>372</v>
      </c>
      <c r="B934">
        <v>317.540909090909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1.7816849046616401E-2</v>
      </c>
      <c r="I934">
        <v>90.713636363636397</v>
      </c>
      <c r="J934">
        <v>85.3333333333333</v>
      </c>
      <c r="K934">
        <f t="shared" si="14"/>
        <v>-5.3803030303030965</v>
      </c>
    </row>
    <row r="935" spans="1:11" hidden="1" x14ac:dyDescent="0.2">
      <c r="A935" t="s">
        <v>1012</v>
      </c>
      <c r="B935" t="s">
        <v>16</v>
      </c>
      <c r="C935">
        <v>0</v>
      </c>
      <c r="D935">
        <v>0</v>
      </c>
      <c r="E935">
        <v>0</v>
      </c>
      <c r="F935">
        <v>0</v>
      </c>
      <c r="G935">
        <v>0</v>
      </c>
      <c r="H935" t="s">
        <v>16</v>
      </c>
      <c r="I935" t="s">
        <v>16</v>
      </c>
      <c r="J935" t="s">
        <v>16</v>
      </c>
      <c r="K935" t="e">
        <f t="shared" si="14"/>
        <v>#VALUE!</v>
      </c>
    </row>
    <row r="936" spans="1:11" hidden="1" x14ac:dyDescent="0.2">
      <c r="A936" t="s">
        <v>1011</v>
      </c>
      <c r="B936" t="s">
        <v>16</v>
      </c>
      <c r="C936">
        <v>0</v>
      </c>
      <c r="D936">
        <v>0</v>
      </c>
      <c r="E936">
        <v>0</v>
      </c>
      <c r="F936">
        <v>0</v>
      </c>
      <c r="G936">
        <v>0</v>
      </c>
      <c r="H936" t="s">
        <v>16</v>
      </c>
      <c r="I936" t="s">
        <v>16</v>
      </c>
      <c r="J936" t="s">
        <v>16</v>
      </c>
      <c r="K936" t="e">
        <f t="shared" si="14"/>
        <v>#VALUE!</v>
      </c>
    </row>
    <row r="937" spans="1:11" x14ac:dyDescent="0.2">
      <c r="A937" t="s">
        <v>726</v>
      </c>
      <c r="B937">
        <v>229.81818181818201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0.614142556561183</v>
      </c>
      <c r="I937">
        <v>53.427272727272701</v>
      </c>
      <c r="J937">
        <v>53.875</v>
      </c>
      <c r="K937">
        <f t="shared" si="14"/>
        <v>0.44772727272729895</v>
      </c>
    </row>
    <row r="938" spans="1:11" x14ac:dyDescent="0.2">
      <c r="A938" t="s">
        <v>657</v>
      </c>
      <c r="B938">
        <v>308.31818181818198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76.849999999999994</v>
      </c>
      <c r="J938">
        <v>76.849999999999994</v>
      </c>
      <c r="K938">
        <f t="shared" si="14"/>
        <v>0</v>
      </c>
    </row>
    <row r="939" spans="1:11" hidden="1" x14ac:dyDescent="0.2">
      <c r="A939" t="s">
        <v>1010</v>
      </c>
      <c r="B939" t="s">
        <v>16</v>
      </c>
      <c r="C939">
        <v>0</v>
      </c>
      <c r="D939">
        <v>0</v>
      </c>
      <c r="E939">
        <v>0</v>
      </c>
      <c r="F939">
        <v>0</v>
      </c>
      <c r="G939">
        <v>0</v>
      </c>
      <c r="H939" t="s">
        <v>16</v>
      </c>
      <c r="I939" t="s">
        <v>16</v>
      </c>
      <c r="J939" t="s">
        <v>16</v>
      </c>
      <c r="K939" t="e">
        <f t="shared" si="14"/>
        <v>#VALUE!</v>
      </c>
    </row>
    <row r="940" spans="1:11" hidden="1" x14ac:dyDescent="0.2">
      <c r="A940" t="s">
        <v>1009</v>
      </c>
      <c r="B940" t="s">
        <v>16</v>
      </c>
      <c r="C940">
        <v>0</v>
      </c>
      <c r="D940">
        <v>0</v>
      </c>
      <c r="E940">
        <v>0</v>
      </c>
      <c r="F940">
        <v>0</v>
      </c>
      <c r="G940">
        <v>0</v>
      </c>
      <c r="H940" t="s">
        <v>16</v>
      </c>
      <c r="I940" t="s">
        <v>16</v>
      </c>
      <c r="J940" t="s">
        <v>16</v>
      </c>
      <c r="K940" t="e">
        <f t="shared" si="14"/>
        <v>#VALUE!</v>
      </c>
    </row>
    <row r="941" spans="1:11" x14ac:dyDescent="0.2">
      <c r="A941" t="s">
        <v>588</v>
      </c>
      <c r="B941">
        <v>322.2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0.96671228070895698</v>
      </c>
      <c r="I941">
        <v>90.727272727272705</v>
      </c>
      <c r="J941">
        <v>90.62</v>
      </c>
      <c r="K941">
        <f t="shared" si="14"/>
        <v>-0.10727272727270076</v>
      </c>
    </row>
    <row r="942" spans="1:11" hidden="1" x14ac:dyDescent="0.2">
      <c r="A942" t="s">
        <v>1008</v>
      </c>
      <c r="B942" t="s">
        <v>16</v>
      </c>
      <c r="C942">
        <v>0</v>
      </c>
      <c r="D942">
        <v>0</v>
      </c>
      <c r="E942">
        <v>0</v>
      </c>
      <c r="F942">
        <v>0</v>
      </c>
      <c r="G942">
        <v>0</v>
      </c>
      <c r="H942" t="s">
        <v>16</v>
      </c>
      <c r="I942" t="s">
        <v>16</v>
      </c>
      <c r="J942" t="s">
        <v>16</v>
      </c>
      <c r="K942" t="e">
        <f t="shared" si="14"/>
        <v>#VALUE!</v>
      </c>
    </row>
    <row r="943" spans="1:11" hidden="1" x14ac:dyDescent="0.2">
      <c r="A943" t="s">
        <v>1007</v>
      </c>
      <c r="B943" t="s">
        <v>16</v>
      </c>
      <c r="C943">
        <v>0</v>
      </c>
      <c r="D943">
        <v>0</v>
      </c>
      <c r="E943">
        <v>0</v>
      </c>
      <c r="F943">
        <v>0</v>
      </c>
      <c r="G943">
        <v>0</v>
      </c>
      <c r="H943" t="s">
        <v>16</v>
      </c>
      <c r="I943" t="s">
        <v>16</v>
      </c>
      <c r="J943" t="s">
        <v>16</v>
      </c>
      <c r="K943" t="e">
        <f t="shared" si="14"/>
        <v>#VALUE!</v>
      </c>
    </row>
    <row r="944" spans="1:11" x14ac:dyDescent="0.2">
      <c r="A944" t="s">
        <v>559</v>
      </c>
      <c r="B944">
        <v>134.040909090909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0.53561944795809702</v>
      </c>
      <c r="I944">
        <v>29.568181818181799</v>
      </c>
      <c r="J944">
        <v>29.212499999999999</v>
      </c>
      <c r="K944">
        <f t="shared" si="14"/>
        <v>-0.35568181818180022</v>
      </c>
    </row>
    <row r="945" spans="1:11" x14ac:dyDescent="0.2">
      <c r="A945" t="s">
        <v>605</v>
      </c>
      <c r="B945">
        <v>172.227272727273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0.28220631653913297</v>
      </c>
      <c r="I945">
        <v>36.509090909090901</v>
      </c>
      <c r="J945">
        <v>35.8125</v>
      </c>
      <c r="K945">
        <f t="shared" si="14"/>
        <v>-0.69659090909090082</v>
      </c>
    </row>
    <row r="946" spans="1:11" x14ac:dyDescent="0.2">
      <c r="A946" t="s">
        <v>661</v>
      </c>
      <c r="B946">
        <v>223.213636363636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0.12627833206184999</v>
      </c>
      <c r="I946">
        <v>49.372727272727303</v>
      </c>
      <c r="J946">
        <v>50.387500000000003</v>
      </c>
      <c r="K946">
        <f t="shared" si="14"/>
        <v>1.0147727272726996</v>
      </c>
    </row>
    <row r="947" spans="1:11" x14ac:dyDescent="0.2">
      <c r="A947" t="s">
        <v>399</v>
      </c>
      <c r="B947">
        <v>301.69523809523798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0.21599744995202499</v>
      </c>
      <c r="I947">
        <v>76.904761904761898</v>
      </c>
      <c r="J947">
        <v>75.3333333333333</v>
      </c>
      <c r="K947">
        <f t="shared" si="14"/>
        <v>-1.5714285714285978</v>
      </c>
    </row>
    <row r="948" spans="1:11" hidden="1" x14ac:dyDescent="0.2">
      <c r="A948" t="s">
        <v>1006</v>
      </c>
      <c r="B948" t="s">
        <v>16</v>
      </c>
      <c r="C948">
        <v>0</v>
      </c>
      <c r="D948">
        <v>0</v>
      </c>
      <c r="E948">
        <v>0</v>
      </c>
      <c r="F948">
        <v>0</v>
      </c>
      <c r="G948">
        <v>0</v>
      </c>
      <c r="H948" t="s">
        <v>16</v>
      </c>
      <c r="I948" t="s">
        <v>16</v>
      </c>
      <c r="J948" t="s">
        <v>16</v>
      </c>
      <c r="K948" t="e">
        <f t="shared" si="14"/>
        <v>#VALUE!</v>
      </c>
    </row>
    <row r="949" spans="1:11" hidden="1" x14ac:dyDescent="0.2">
      <c r="A949" t="s">
        <v>1005</v>
      </c>
      <c r="B949" t="s">
        <v>16</v>
      </c>
      <c r="C949">
        <v>0</v>
      </c>
      <c r="D949">
        <v>0</v>
      </c>
      <c r="E949">
        <v>0</v>
      </c>
      <c r="F949">
        <v>0</v>
      </c>
      <c r="G949">
        <v>0</v>
      </c>
      <c r="H949" t="s">
        <v>16</v>
      </c>
      <c r="I949" t="s">
        <v>16</v>
      </c>
      <c r="J949" t="s">
        <v>16</v>
      </c>
      <c r="K949" t="e">
        <f t="shared" si="14"/>
        <v>#VALUE!</v>
      </c>
    </row>
    <row r="950" spans="1:11" x14ac:dyDescent="0.2">
      <c r="A950" t="s">
        <v>774</v>
      </c>
      <c r="B950">
        <v>302.963636363636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0.213296306533586</v>
      </c>
      <c r="I950">
        <v>78.090909090909093</v>
      </c>
      <c r="J950">
        <v>76.683333333333294</v>
      </c>
      <c r="K950">
        <f t="shared" si="14"/>
        <v>-1.407575757575799</v>
      </c>
    </row>
    <row r="951" spans="1:11" hidden="1" x14ac:dyDescent="0.2">
      <c r="A951" t="s">
        <v>1004</v>
      </c>
      <c r="B951" t="s">
        <v>16</v>
      </c>
      <c r="C951">
        <v>0</v>
      </c>
      <c r="D951">
        <v>0</v>
      </c>
      <c r="E951">
        <v>0</v>
      </c>
      <c r="F951">
        <v>0</v>
      </c>
      <c r="G951">
        <v>0</v>
      </c>
      <c r="H951" t="s">
        <v>16</v>
      </c>
      <c r="I951" t="s">
        <v>16</v>
      </c>
      <c r="J951" t="s">
        <v>16</v>
      </c>
      <c r="K951" t="e">
        <f t="shared" si="14"/>
        <v>#VALUE!</v>
      </c>
    </row>
    <row r="952" spans="1:11" hidden="1" x14ac:dyDescent="0.2">
      <c r="A952" t="s">
        <v>1583</v>
      </c>
      <c r="B952" t="s">
        <v>16</v>
      </c>
      <c r="C952">
        <v>0</v>
      </c>
      <c r="D952">
        <v>0</v>
      </c>
      <c r="E952">
        <v>0</v>
      </c>
      <c r="F952">
        <v>0</v>
      </c>
      <c r="G952">
        <v>0</v>
      </c>
      <c r="H952" t="s">
        <v>16</v>
      </c>
      <c r="I952" t="s">
        <v>16</v>
      </c>
      <c r="J952" t="s">
        <v>16</v>
      </c>
      <c r="K952" t="e">
        <f t="shared" si="14"/>
        <v>#VALUE!</v>
      </c>
    </row>
    <row r="953" spans="1:11" hidden="1" x14ac:dyDescent="0.2">
      <c r="A953" t="s">
        <v>1581</v>
      </c>
      <c r="B953" t="s">
        <v>16</v>
      </c>
      <c r="C953">
        <v>0</v>
      </c>
      <c r="D953">
        <v>0</v>
      </c>
      <c r="E953">
        <v>0</v>
      </c>
      <c r="F953">
        <v>0</v>
      </c>
      <c r="G953">
        <v>0</v>
      </c>
      <c r="H953" t="s">
        <v>16</v>
      </c>
      <c r="I953" t="s">
        <v>16</v>
      </c>
      <c r="J953" t="s">
        <v>16</v>
      </c>
      <c r="K953" t="e">
        <f t="shared" si="14"/>
        <v>#VALUE!</v>
      </c>
    </row>
    <row r="954" spans="1:11" hidden="1" x14ac:dyDescent="0.2">
      <c r="A954" t="s">
        <v>1003</v>
      </c>
      <c r="B954" t="s">
        <v>16</v>
      </c>
      <c r="C954">
        <v>0</v>
      </c>
      <c r="D954">
        <v>0</v>
      </c>
      <c r="E954">
        <v>0</v>
      </c>
      <c r="F954">
        <v>0</v>
      </c>
      <c r="G954">
        <v>0</v>
      </c>
      <c r="H954" t="s">
        <v>16</v>
      </c>
      <c r="I954" t="s">
        <v>16</v>
      </c>
      <c r="J954" t="s">
        <v>16</v>
      </c>
      <c r="K954" t="e">
        <f t="shared" si="14"/>
        <v>#VALUE!</v>
      </c>
    </row>
    <row r="955" spans="1:11" x14ac:dyDescent="0.2">
      <c r="A955" t="s">
        <v>707</v>
      </c>
      <c r="B955">
        <v>223.768181818182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0.56591453093795396</v>
      </c>
      <c r="I955">
        <v>49.9227272727273</v>
      </c>
      <c r="J955">
        <v>50.3</v>
      </c>
      <c r="K955">
        <f t="shared" si="14"/>
        <v>0.37727272727269678</v>
      </c>
    </row>
    <row r="956" spans="1:11" x14ac:dyDescent="0.2">
      <c r="A956" t="s">
        <v>138</v>
      </c>
      <c r="B956">
        <v>279.42857142857099</v>
      </c>
      <c r="C956">
        <v>0</v>
      </c>
      <c r="D956">
        <v>1</v>
      </c>
      <c r="E956">
        <v>0</v>
      </c>
      <c r="F956">
        <v>0</v>
      </c>
      <c r="G956">
        <v>1</v>
      </c>
      <c r="H956">
        <v>0.28953070142375498</v>
      </c>
      <c r="I956">
        <v>54</v>
      </c>
      <c r="J956">
        <v>52.4</v>
      </c>
      <c r="K956">
        <f t="shared" si="14"/>
        <v>-1.6000000000000014</v>
      </c>
    </row>
    <row r="957" spans="1:11" hidden="1" x14ac:dyDescent="0.2">
      <c r="A957" t="s">
        <v>1002</v>
      </c>
      <c r="B957" t="s">
        <v>16</v>
      </c>
      <c r="C957">
        <v>0</v>
      </c>
      <c r="D957">
        <v>0</v>
      </c>
      <c r="E957">
        <v>0</v>
      </c>
      <c r="F957">
        <v>0</v>
      </c>
      <c r="G957">
        <v>0</v>
      </c>
      <c r="H957" t="s">
        <v>16</v>
      </c>
      <c r="I957" t="s">
        <v>16</v>
      </c>
      <c r="J957" t="s">
        <v>16</v>
      </c>
      <c r="K957" t="e">
        <f t="shared" si="14"/>
        <v>#VALUE!</v>
      </c>
    </row>
    <row r="958" spans="1:11" hidden="1" x14ac:dyDescent="0.2">
      <c r="A958" t="s">
        <v>1001</v>
      </c>
      <c r="B958" t="s">
        <v>16</v>
      </c>
      <c r="C958">
        <v>0</v>
      </c>
      <c r="D958">
        <v>0</v>
      </c>
      <c r="E958">
        <v>0</v>
      </c>
      <c r="F958">
        <v>0</v>
      </c>
      <c r="G958">
        <v>0</v>
      </c>
      <c r="H958" t="s">
        <v>16</v>
      </c>
      <c r="I958" t="s">
        <v>16</v>
      </c>
      <c r="J958" t="s">
        <v>16</v>
      </c>
      <c r="K958" t="e">
        <f t="shared" si="14"/>
        <v>#VALUE!</v>
      </c>
    </row>
    <row r="959" spans="1:11" hidden="1" x14ac:dyDescent="0.2">
      <c r="A959" t="s">
        <v>1000</v>
      </c>
      <c r="B959" t="s">
        <v>16</v>
      </c>
      <c r="C959">
        <v>0</v>
      </c>
      <c r="D959">
        <v>0</v>
      </c>
      <c r="E959">
        <v>0</v>
      </c>
      <c r="F959">
        <v>0</v>
      </c>
      <c r="G959">
        <v>0</v>
      </c>
      <c r="H959" t="s">
        <v>16</v>
      </c>
      <c r="I959" t="s">
        <v>16</v>
      </c>
      <c r="J959" t="s">
        <v>16</v>
      </c>
      <c r="K959" t="e">
        <f t="shared" si="14"/>
        <v>#VALUE!</v>
      </c>
    </row>
    <row r="960" spans="1:11" x14ac:dyDescent="0.2">
      <c r="A960" t="s">
        <v>484</v>
      </c>
      <c r="B960">
        <v>171.190909090909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5.5845161404114697E-2</v>
      </c>
      <c r="I960">
        <v>35.477272727272698</v>
      </c>
      <c r="J960">
        <v>34.787500000000001</v>
      </c>
      <c r="K960">
        <f t="shared" si="14"/>
        <v>-0.68977272727269678</v>
      </c>
    </row>
    <row r="961" spans="1:11" x14ac:dyDescent="0.2">
      <c r="A961" t="s">
        <v>473</v>
      </c>
      <c r="B961">
        <v>219.2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0.38722931833781199</v>
      </c>
      <c r="I961">
        <v>46.381818181818197</v>
      </c>
      <c r="J961">
        <v>45.924999999999997</v>
      </c>
      <c r="K961">
        <f t="shared" si="14"/>
        <v>-0.45681818181819978</v>
      </c>
    </row>
    <row r="962" spans="1:11" x14ac:dyDescent="0.2">
      <c r="A962" t="s">
        <v>632</v>
      </c>
      <c r="B962">
        <v>292.85909090909098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0.77106448170890496</v>
      </c>
      <c r="I962">
        <v>72.040909090909096</v>
      </c>
      <c r="J962">
        <v>71.716666666666697</v>
      </c>
      <c r="K962">
        <f t="shared" ref="K962:K1025" si="15">J962-I962</f>
        <v>-0.32424242424239935</v>
      </c>
    </row>
    <row r="963" spans="1:11" hidden="1" x14ac:dyDescent="0.2">
      <c r="A963" t="s">
        <v>999</v>
      </c>
      <c r="B963" t="s">
        <v>16</v>
      </c>
      <c r="C963">
        <v>0</v>
      </c>
      <c r="D963">
        <v>0</v>
      </c>
      <c r="E963">
        <v>0</v>
      </c>
      <c r="F963">
        <v>0</v>
      </c>
      <c r="G963">
        <v>0</v>
      </c>
      <c r="H963" t="s">
        <v>16</v>
      </c>
      <c r="I963" t="s">
        <v>16</v>
      </c>
      <c r="J963" t="s">
        <v>16</v>
      </c>
      <c r="K963" t="e">
        <f t="shared" si="15"/>
        <v>#VALUE!</v>
      </c>
    </row>
    <row r="964" spans="1:11" hidden="1" x14ac:dyDescent="0.2">
      <c r="A964" t="s">
        <v>998</v>
      </c>
      <c r="B964" t="s">
        <v>16</v>
      </c>
      <c r="C964">
        <v>0</v>
      </c>
      <c r="D964">
        <v>0</v>
      </c>
      <c r="E964">
        <v>0</v>
      </c>
      <c r="F964">
        <v>0</v>
      </c>
      <c r="G964">
        <v>0</v>
      </c>
      <c r="H964" t="s">
        <v>16</v>
      </c>
      <c r="I964" t="s">
        <v>16</v>
      </c>
      <c r="J964" t="s">
        <v>16</v>
      </c>
      <c r="K964" t="e">
        <f t="shared" si="15"/>
        <v>#VALUE!</v>
      </c>
    </row>
    <row r="965" spans="1:11" x14ac:dyDescent="0.2">
      <c r="A965" t="s">
        <v>750</v>
      </c>
      <c r="B965">
        <v>289.8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0.94958865579155705</v>
      </c>
      <c r="I965">
        <v>68.972727272727298</v>
      </c>
      <c r="J965">
        <v>68.900000000000006</v>
      </c>
      <c r="K965">
        <f t="shared" si="15"/>
        <v>-7.2727272727291847E-2</v>
      </c>
    </row>
    <row r="966" spans="1:11" hidden="1" x14ac:dyDescent="0.2">
      <c r="A966" t="s">
        <v>997</v>
      </c>
      <c r="B966" t="s">
        <v>16</v>
      </c>
      <c r="C966">
        <v>0</v>
      </c>
      <c r="D966">
        <v>0</v>
      </c>
      <c r="E966">
        <v>0</v>
      </c>
      <c r="F966">
        <v>0</v>
      </c>
      <c r="G966">
        <v>0</v>
      </c>
      <c r="H966" t="s">
        <v>16</v>
      </c>
      <c r="I966" t="s">
        <v>16</v>
      </c>
      <c r="J966" t="s">
        <v>16</v>
      </c>
      <c r="K966" t="e">
        <f t="shared" si="15"/>
        <v>#VALUE!</v>
      </c>
    </row>
    <row r="967" spans="1:11" hidden="1" x14ac:dyDescent="0.2">
      <c r="A967" t="s">
        <v>996</v>
      </c>
      <c r="B967" t="s">
        <v>16</v>
      </c>
      <c r="C967">
        <v>0</v>
      </c>
      <c r="D967">
        <v>0</v>
      </c>
      <c r="E967">
        <v>0</v>
      </c>
      <c r="F967">
        <v>0</v>
      </c>
      <c r="G967">
        <v>0</v>
      </c>
      <c r="H967" t="s">
        <v>16</v>
      </c>
      <c r="I967" t="s">
        <v>16</v>
      </c>
      <c r="J967" t="s">
        <v>16</v>
      </c>
      <c r="K967" t="e">
        <f t="shared" si="15"/>
        <v>#VALUE!</v>
      </c>
    </row>
    <row r="968" spans="1:11" x14ac:dyDescent="0.2">
      <c r="A968" t="s">
        <v>575</v>
      </c>
      <c r="B968">
        <v>221.9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9.8726538704817901E-2</v>
      </c>
      <c r="I968">
        <v>49.072727272727299</v>
      </c>
      <c r="J968">
        <v>50.212499999999999</v>
      </c>
      <c r="K968">
        <f t="shared" si="15"/>
        <v>1.1397727272726996</v>
      </c>
    </row>
    <row r="969" spans="1:11" x14ac:dyDescent="0.2">
      <c r="A969" t="s">
        <v>698</v>
      </c>
      <c r="B969">
        <v>308.77727272727299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4.2446944123756797E-2</v>
      </c>
      <c r="I969">
        <v>85.245454545454507</v>
      </c>
      <c r="J969">
        <v>79.933333333333294</v>
      </c>
      <c r="K969">
        <f t="shared" si="15"/>
        <v>-5.3121212121212125</v>
      </c>
    </row>
    <row r="970" spans="1:11" hidden="1" x14ac:dyDescent="0.2">
      <c r="A970" t="s">
        <v>995</v>
      </c>
      <c r="B970" t="s">
        <v>16</v>
      </c>
      <c r="C970">
        <v>0</v>
      </c>
      <c r="D970">
        <v>0</v>
      </c>
      <c r="E970">
        <v>0</v>
      </c>
      <c r="F970">
        <v>0</v>
      </c>
      <c r="G970">
        <v>0</v>
      </c>
      <c r="H970" t="s">
        <v>16</v>
      </c>
      <c r="I970" t="s">
        <v>16</v>
      </c>
      <c r="J970" t="s">
        <v>16</v>
      </c>
      <c r="K970" t="e">
        <f t="shared" si="15"/>
        <v>#VALUE!</v>
      </c>
    </row>
    <row r="971" spans="1:11" hidden="1" x14ac:dyDescent="0.2">
      <c r="A971" t="s">
        <v>994</v>
      </c>
      <c r="B971" t="s">
        <v>16</v>
      </c>
      <c r="C971">
        <v>0</v>
      </c>
      <c r="D971">
        <v>0</v>
      </c>
      <c r="E971">
        <v>0</v>
      </c>
      <c r="F971">
        <v>0</v>
      </c>
      <c r="G971">
        <v>0</v>
      </c>
      <c r="H971" t="s">
        <v>16</v>
      </c>
      <c r="I971" t="s">
        <v>16</v>
      </c>
      <c r="J971" t="s">
        <v>16</v>
      </c>
      <c r="K971" t="e">
        <f t="shared" si="15"/>
        <v>#VALUE!</v>
      </c>
    </row>
    <row r="972" spans="1:11" x14ac:dyDescent="0.2">
      <c r="A972" t="s">
        <v>702</v>
      </c>
      <c r="B972">
        <v>291.713636363636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0.80631116997216501</v>
      </c>
      <c r="I972">
        <v>68.177272727272694</v>
      </c>
      <c r="J972">
        <v>68.5833333333333</v>
      </c>
      <c r="K972">
        <f t="shared" si="15"/>
        <v>0.40606060606060623</v>
      </c>
    </row>
    <row r="973" spans="1:11" hidden="1" x14ac:dyDescent="0.2">
      <c r="A973" t="s">
        <v>993</v>
      </c>
      <c r="B973" t="s">
        <v>16</v>
      </c>
      <c r="C973">
        <v>0</v>
      </c>
      <c r="D973">
        <v>0</v>
      </c>
      <c r="E973">
        <v>0</v>
      </c>
      <c r="F973">
        <v>0</v>
      </c>
      <c r="G973">
        <v>0</v>
      </c>
      <c r="H973" t="s">
        <v>16</v>
      </c>
      <c r="I973" t="s">
        <v>16</v>
      </c>
      <c r="J973" t="s">
        <v>16</v>
      </c>
      <c r="K973" t="e">
        <f t="shared" si="15"/>
        <v>#VALUE!</v>
      </c>
    </row>
    <row r="974" spans="1:11" hidden="1" x14ac:dyDescent="0.2">
      <c r="A974" t="s">
        <v>992</v>
      </c>
      <c r="B974" t="s">
        <v>16</v>
      </c>
      <c r="C974">
        <v>0</v>
      </c>
      <c r="D974">
        <v>0</v>
      </c>
      <c r="E974">
        <v>0</v>
      </c>
      <c r="F974">
        <v>0</v>
      </c>
      <c r="G974">
        <v>0</v>
      </c>
      <c r="H974" t="s">
        <v>16</v>
      </c>
      <c r="I974" t="s">
        <v>16</v>
      </c>
      <c r="J974" t="s">
        <v>16</v>
      </c>
      <c r="K974" t="e">
        <f t="shared" si="15"/>
        <v>#VALUE!</v>
      </c>
    </row>
    <row r="975" spans="1:11" x14ac:dyDescent="0.2">
      <c r="A975" t="s">
        <v>50</v>
      </c>
      <c r="B975">
        <v>66.4227272727273</v>
      </c>
      <c r="C975">
        <v>0</v>
      </c>
      <c r="D975">
        <v>1</v>
      </c>
      <c r="E975">
        <v>0</v>
      </c>
      <c r="F975">
        <v>0</v>
      </c>
      <c r="G975">
        <v>1</v>
      </c>
      <c r="H975">
        <v>0.29968455896169399</v>
      </c>
      <c r="I975">
        <v>17.871428571428599</v>
      </c>
      <c r="J975">
        <v>15.2</v>
      </c>
      <c r="K975">
        <f t="shared" si="15"/>
        <v>-2.6714285714285992</v>
      </c>
    </row>
    <row r="976" spans="1:11" x14ac:dyDescent="0.2">
      <c r="A976" t="s">
        <v>801</v>
      </c>
      <c r="B976">
        <v>92.640909090909105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0.31988155750818398</v>
      </c>
      <c r="I976">
        <v>24.5045454545455</v>
      </c>
      <c r="J976">
        <v>23.875</v>
      </c>
      <c r="K976">
        <f t="shared" si="15"/>
        <v>-0.62954545454550015</v>
      </c>
    </row>
    <row r="977" spans="1:11" x14ac:dyDescent="0.2">
      <c r="A977" t="s">
        <v>770</v>
      </c>
      <c r="B977">
        <v>127.263636363636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0.16967063717418401</v>
      </c>
      <c r="I977">
        <v>32.904545454545499</v>
      </c>
      <c r="J977">
        <v>31.475000000000001</v>
      </c>
      <c r="K977">
        <f t="shared" si="15"/>
        <v>-1.4295454545454973</v>
      </c>
    </row>
    <row r="978" spans="1:11" x14ac:dyDescent="0.2">
      <c r="A978" t="s">
        <v>569</v>
      </c>
      <c r="B978">
        <v>167.05454545454501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0.360589497753529</v>
      </c>
      <c r="I978">
        <v>38.122727272727303</v>
      </c>
      <c r="J978">
        <v>37.299999999999997</v>
      </c>
      <c r="K978">
        <f t="shared" si="15"/>
        <v>-0.82272727272730606</v>
      </c>
    </row>
    <row r="979" spans="1:11" x14ac:dyDescent="0.2">
      <c r="A979" t="s">
        <v>674</v>
      </c>
      <c r="B979">
        <v>218.363636363636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0.49227963134401898</v>
      </c>
      <c r="I979">
        <v>49.677272727272701</v>
      </c>
      <c r="J979">
        <v>50.375</v>
      </c>
      <c r="K979">
        <f t="shared" si="15"/>
        <v>0.69772727272729895</v>
      </c>
    </row>
    <row r="980" spans="1:11" hidden="1" x14ac:dyDescent="0.2">
      <c r="A980" t="s">
        <v>991</v>
      </c>
      <c r="B980" t="s">
        <v>16</v>
      </c>
      <c r="C980">
        <v>0</v>
      </c>
      <c r="D980">
        <v>0</v>
      </c>
      <c r="E980">
        <v>0</v>
      </c>
      <c r="F980">
        <v>0</v>
      </c>
      <c r="G980">
        <v>0</v>
      </c>
      <c r="H980" t="s">
        <v>16</v>
      </c>
      <c r="I980" t="s">
        <v>16</v>
      </c>
      <c r="J980" t="s">
        <v>16</v>
      </c>
      <c r="K980" t="e">
        <f t="shared" si="15"/>
        <v>#VALUE!</v>
      </c>
    </row>
    <row r="981" spans="1:11" hidden="1" x14ac:dyDescent="0.2">
      <c r="A981" t="s">
        <v>990</v>
      </c>
      <c r="B981" t="s">
        <v>16</v>
      </c>
      <c r="C981">
        <v>0</v>
      </c>
      <c r="D981">
        <v>0</v>
      </c>
      <c r="E981">
        <v>0</v>
      </c>
      <c r="F981">
        <v>0</v>
      </c>
      <c r="G981">
        <v>0</v>
      </c>
      <c r="H981" t="s">
        <v>16</v>
      </c>
      <c r="I981" t="s">
        <v>16</v>
      </c>
      <c r="J981" t="s">
        <v>16</v>
      </c>
      <c r="K981" t="e">
        <f t="shared" si="15"/>
        <v>#VALUE!</v>
      </c>
    </row>
    <row r="982" spans="1:11" x14ac:dyDescent="0.2">
      <c r="A982" t="s">
        <v>759</v>
      </c>
      <c r="B982">
        <v>214.86818181818199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6.3614384731772194E-2</v>
      </c>
      <c r="I982">
        <v>46.190909090909102</v>
      </c>
      <c r="J982">
        <v>48.475000000000001</v>
      </c>
      <c r="K982">
        <f t="shared" si="15"/>
        <v>2.2840909090908994</v>
      </c>
    </row>
    <row r="983" spans="1:11" hidden="1" x14ac:dyDescent="0.2">
      <c r="A983" t="s">
        <v>989</v>
      </c>
      <c r="B983" t="s">
        <v>16</v>
      </c>
      <c r="C983">
        <v>0</v>
      </c>
      <c r="D983">
        <v>0</v>
      </c>
      <c r="E983">
        <v>0</v>
      </c>
      <c r="F983">
        <v>0</v>
      </c>
      <c r="G983">
        <v>0</v>
      </c>
      <c r="H983" t="s">
        <v>16</v>
      </c>
      <c r="I983" t="s">
        <v>16</v>
      </c>
      <c r="J983" t="s">
        <v>16</v>
      </c>
      <c r="K983" t="e">
        <f t="shared" si="15"/>
        <v>#VALUE!</v>
      </c>
    </row>
    <row r="984" spans="1:11" hidden="1" x14ac:dyDescent="0.2">
      <c r="A984" t="s">
        <v>988</v>
      </c>
      <c r="B984" t="s">
        <v>16</v>
      </c>
      <c r="C984">
        <v>0</v>
      </c>
      <c r="D984">
        <v>0</v>
      </c>
      <c r="E984">
        <v>0</v>
      </c>
      <c r="F984">
        <v>0</v>
      </c>
      <c r="G984">
        <v>0</v>
      </c>
      <c r="H984" t="s">
        <v>16</v>
      </c>
      <c r="I984" t="s">
        <v>16</v>
      </c>
      <c r="J984" t="s">
        <v>16</v>
      </c>
      <c r="K984" t="e">
        <f t="shared" si="15"/>
        <v>#VALUE!</v>
      </c>
    </row>
    <row r="985" spans="1:11" x14ac:dyDescent="0.2">
      <c r="A985" t="s">
        <v>594</v>
      </c>
      <c r="B985">
        <v>174.85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0.82622230331630697</v>
      </c>
      <c r="I985">
        <v>45.9181818181818</v>
      </c>
      <c r="J985">
        <v>46.2</v>
      </c>
      <c r="K985">
        <f t="shared" si="15"/>
        <v>0.28181818181820262</v>
      </c>
    </row>
    <row r="986" spans="1:11" x14ac:dyDescent="0.2">
      <c r="A986" t="s">
        <v>477</v>
      </c>
      <c r="B986">
        <v>304.93181818181802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0.45579367992526698</v>
      </c>
      <c r="I986">
        <v>128.44999999999999</v>
      </c>
      <c r="J986">
        <v>131.18</v>
      </c>
      <c r="K986">
        <f t="shared" si="15"/>
        <v>2.7300000000000182</v>
      </c>
    </row>
    <row r="987" spans="1:11" hidden="1" x14ac:dyDescent="0.2">
      <c r="A987" t="s">
        <v>987</v>
      </c>
      <c r="B987" t="s">
        <v>16</v>
      </c>
      <c r="C987">
        <v>0</v>
      </c>
      <c r="D987">
        <v>0</v>
      </c>
      <c r="E987">
        <v>0</v>
      </c>
      <c r="F987">
        <v>0</v>
      </c>
      <c r="G987">
        <v>0</v>
      </c>
      <c r="H987" t="s">
        <v>16</v>
      </c>
      <c r="I987" t="s">
        <v>16</v>
      </c>
      <c r="J987" t="s">
        <v>16</v>
      </c>
      <c r="K987" t="e">
        <f t="shared" si="15"/>
        <v>#VALUE!</v>
      </c>
    </row>
    <row r="988" spans="1:11" hidden="1" x14ac:dyDescent="0.2">
      <c r="A988" t="s">
        <v>986</v>
      </c>
      <c r="B988" t="s">
        <v>16</v>
      </c>
      <c r="C988">
        <v>0</v>
      </c>
      <c r="D988">
        <v>0</v>
      </c>
      <c r="E988">
        <v>0</v>
      </c>
      <c r="F988">
        <v>0</v>
      </c>
      <c r="G988">
        <v>0</v>
      </c>
      <c r="H988" t="s">
        <v>16</v>
      </c>
      <c r="I988" t="s">
        <v>16</v>
      </c>
      <c r="J988" t="s">
        <v>16</v>
      </c>
      <c r="K988" t="e">
        <f t="shared" si="15"/>
        <v>#VALUE!</v>
      </c>
    </row>
    <row r="989" spans="1:11" x14ac:dyDescent="0.2">
      <c r="A989" t="s">
        <v>454</v>
      </c>
      <c r="B989">
        <v>230.45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1.08427142896359E-2</v>
      </c>
      <c r="I989">
        <v>53.963636363636397</v>
      </c>
      <c r="J989">
        <v>58.262500000000003</v>
      </c>
      <c r="K989">
        <f t="shared" si="15"/>
        <v>4.2988636363636061</v>
      </c>
    </row>
    <row r="990" spans="1:11" hidden="1" x14ac:dyDescent="0.2">
      <c r="A990" t="s">
        <v>985</v>
      </c>
      <c r="B990" t="s">
        <v>16</v>
      </c>
      <c r="C990">
        <v>0</v>
      </c>
      <c r="D990">
        <v>0</v>
      </c>
      <c r="E990">
        <v>0</v>
      </c>
      <c r="F990">
        <v>0</v>
      </c>
      <c r="G990">
        <v>0</v>
      </c>
      <c r="H990" t="s">
        <v>16</v>
      </c>
      <c r="I990" t="s">
        <v>16</v>
      </c>
      <c r="J990" t="s">
        <v>16</v>
      </c>
      <c r="K990" t="e">
        <f t="shared" si="15"/>
        <v>#VALUE!</v>
      </c>
    </row>
    <row r="991" spans="1:11" hidden="1" x14ac:dyDescent="0.2">
      <c r="A991" t="s">
        <v>984</v>
      </c>
      <c r="B991" t="s">
        <v>16</v>
      </c>
      <c r="C991">
        <v>0</v>
      </c>
      <c r="D991">
        <v>0</v>
      </c>
      <c r="E991">
        <v>0</v>
      </c>
      <c r="F991">
        <v>0</v>
      </c>
      <c r="G991">
        <v>0</v>
      </c>
      <c r="H991" t="s">
        <v>16</v>
      </c>
      <c r="I991" t="s">
        <v>16</v>
      </c>
      <c r="J991" t="s">
        <v>16</v>
      </c>
      <c r="K991" t="e">
        <f t="shared" si="15"/>
        <v>#VALUE!</v>
      </c>
    </row>
    <row r="992" spans="1:11" x14ac:dyDescent="0.2">
      <c r="A992" t="s">
        <v>374</v>
      </c>
      <c r="B992">
        <v>132.12272727272699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0.90931696715622401</v>
      </c>
      <c r="I992">
        <v>37.772727272727302</v>
      </c>
      <c r="J992">
        <v>37.637500000000003</v>
      </c>
      <c r="K992">
        <f t="shared" si="15"/>
        <v>-0.13522727272729895</v>
      </c>
    </row>
    <row r="993" spans="1:11" x14ac:dyDescent="0.2">
      <c r="A993" t="s">
        <v>803</v>
      </c>
      <c r="B993">
        <v>187.92727272727299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0.109209253202231</v>
      </c>
      <c r="I993">
        <v>54.145454545454498</v>
      </c>
      <c r="J993">
        <v>55.625</v>
      </c>
      <c r="K993">
        <f t="shared" si="15"/>
        <v>1.4795454545455016</v>
      </c>
    </row>
    <row r="994" spans="1:11" x14ac:dyDescent="0.2">
      <c r="A994" t="s">
        <v>639</v>
      </c>
      <c r="B994">
        <v>245.809090909091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0.97326940809035101</v>
      </c>
      <c r="I994">
        <v>56.25</v>
      </c>
      <c r="J994">
        <v>56.212499999999999</v>
      </c>
      <c r="K994">
        <f t="shared" si="15"/>
        <v>-3.7500000000001421E-2</v>
      </c>
    </row>
    <row r="995" spans="1:11" x14ac:dyDescent="0.2">
      <c r="A995" t="s">
        <v>534</v>
      </c>
      <c r="B995">
        <v>326.03157894736802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0.83915021821137303</v>
      </c>
      <c r="I995">
        <v>79.378947368421095</v>
      </c>
      <c r="J995">
        <v>79.88</v>
      </c>
      <c r="K995">
        <f t="shared" si="15"/>
        <v>0.50105263157890079</v>
      </c>
    </row>
    <row r="996" spans="1:11" hidden="1" x14ac:dyDescent="0.2">
      <c r="A996" t="s">
        <v>983</v>
      </c>
      <c r="B996" t="s">
        <v>16</v>
      </c>
      <c r="C996">
        <v>0</v>
      </c>
      <c r="D996">
        <v>0</v>
      </c>
      <c r="E996">
        <v>0</v>
      </c>
      <c r="F996">
        <v>0</v>
      </c>
      <c r="G996">
        <v>0</v>
      </c>
      <c r="H996" t="s">
        <v>16</v>
      </c>
      <c r="I996" t="s">
        <v>16</v>
      </c>
      <c r="J996" t="s">
        <v>16</v>
      </c>
      <c r="K996" t="e">
        <f t="shared" si="15"/>
        <v>#VALUE!</v>
      </c>
    </row>
    <row r="997" spans="1:11" hidden="1" x14ac:dyDescent="0.2">
      <c r="A997" t="s">
        <v>982</v>
      </c>
      <c r="B997" t="s">
        <v>16</v>
      </c>
      <c r="C997">
        <v>0</v>
      </c>
      <c r="D997">
        <v>0</v>
      </c>
      <c r="E997">
        <v>0</v>
      </c>
      <c r="F997">
        <v>0</v>
      </c>
      <c r="G997">
        <v>0</v>
      </c>
      <c r="H997" t="s">
        <v>16</v>
      </c>
      <c r="I997" t="s">
        <v>16</v>
      </c>
      <c r="J997" t="s">
        <v>16</v>
      </c>
      <c r="K997" t="e">
        <f t="shared" si="15"/>
        <v>#VALUE!</v>
      </c>
    </row>
    <row r="998" spans="1:11" x14ac:dyDescent="0.2">
      <c r="A998" t="s">
        <v>682</v>
      </c>
      <c r="B998">
        <v>335.38125000000002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0.76138271773404398</v>
      </c>
      <c r="I998">
        <v>88.84375</v>
      </c>
      <c r="J998">
        <v>89.86</v>
      </c>
      <c r="K998">
        <f t="shared" si="15"/>
        <v>1.0162499999999994</v>
      </c>
    </row>
    <row r="999" spans="1:11" hidden="1" x14ac:dyDescent="0.2">
      <c r="A999" t="s">
        <v>981</v>
      </c>
      <c r="B999" t="s">
        <v>16</v>
      </c>
      <c r="C999">
        <v>0</v>
      </c>
      <c r="D999">
        <v>0</v>
      </c>
      <c r="E999">
        <v>0</v>
      </c>
      <c r="F999">
        <v>0</v>
      </c>
      <c r="G999">
        <v>0</v>
      </c>
      <c r="H999" t="s">
        <v>16</v>
      </c>
      <c r="I999" t="s">
        <v>16</v>
      </c>
      <c r="J999" t="s">
        <v>16</v>
      </c>
      <c r="K999" t="e">
        <f t="shared" si="15"/>
        <v>#VALUE!</v>
      </c>
    </row>
    <row r="1000" spans="1:11" hidden="1" x14ac:dyDescent="0.2">
      <c r="A1000" t="s">
        <v>980</v>
      </c>
      <c r="B1000" t="s">
        <v>16</v>
      </c>
      <c r="C1000">
        <v>0</v>
      </c>
      <c r="D1000">
        <v>0</v>
      </c>
      <c r="E1000">
        <v>0</v>
      </c>
      <c r="F1000">
        <v>0</v>
      </c>
      <c r="G1000">
        <v>0</v>
      </c>
      <c r="H1000" t="s">
        <v>16</v>
      </c>
      <c r="I1000" t="s">
        <v>16</v>
      </c>
      <c r="J1000" t="s">
        <v>16</v>
      </c>
      <c r="K1000" t="e">
        <f t="shared" si="15"/>
        <v>#VALUE!</v>
      </c>
    </row>
    <row r="1001" spans="1:11" x14ac:dyDescent="0.2">
      <c r="A1001" t="s">
        <v>700</v>
      </c>
      <c r="B1001">
        <v>246.74090909090901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0.71454706474884699</v>
      </c>
      <c r="I1001">
        <v>57.186363636363602</v>
      </c>
      <c r="J1001">
        <v>56.674999999999997</v>
      </c>
      <c r="K1001">
        <f t="shared" si="15"/>
        <v>-0.51136363636360471</v>
      </c>
    </row>
    <row r="1002" spans="1:11" x14ac:dyDescent="0.2">
      <c r="A1002" t="s">
        <v>228</v>
      </c>
      <c r="B1002">
        <v>331.505882352941</v>
      </c>
      <c r="C1002">
        <v>0</v>
      </c>
      <c r="D1002">
        <v>1</v>
      </c>
      <c r="E1002">
        <v>0</v>
      </c>
      <c r="F1002">
        <v>0</v>
      </c>
      <c r="G1002">
        <v>1</v>
      </c>
      <c r="H1002">
        <v>0.25679766662961701</v>
      </c>
      <c r="I1002">
        <v>84.035294117647098</v>
      </c>
      <c r="J1002">
        <v>79.900000000000006</v>
      </c>
      <c r="K1002">
        <f t="shared" si="15"/>
        <v>-4.1352941176470921</v>
      </c>
    </row>
    <row r="1003" spans="1:11" hidden="1" x14ac:dyDescent="0.2">
      <c r="A1003" t="s">
        <v>979</v>
      </c>
      <c r="B1003" t="s">
        <v>16</v>
      </c>
      <c r="C1003">
        <v>0</v>
      </c>
      <c r="D1003">
        <v>0</v>
      </c>
      <c r="E1003">
        <v>0</v>
      </c>
      <c r="F1003">
        <v>0</v>
      </c>
      <c r="G1003">
        <v>0</v>
      </c>
      <c r="H1003" t="s">
        <v>16</v>
      </c>
      <c r="I1003" t="s">
        <v>16</v>
      </c>
      <c r="J1003" t="s">
        <v>16</v>
      </c>
      <c r="K1003" t="e">
        <f t="shared" si="15"/>
        <v>#VALUE!</v>
      </c>
    </row>
    <row r="1004" spans="1:11" hidden="1" x14ac:dyDescent="0.2">
      <c r="A1004" t="s">
        <v>978</v>
      </c>
      <c r="B1004" t="s">
        <v>16</v>
      </c>
      <c r="C1004">
        <v>0</v>
      </c>
      <c r="D1004">
        <v>0</v>
      </c>
      <c r="E1004">
        <v>0</v>
      </c>
      <c r="F1004">
        <v>0</v>
      </c>
      <c r="G1004">
        <v>0</v>
      </c>
      <c r="H1004" t="s">
        <v>16</v>
      </c>
      <c r="I1004" t="s">
        <v>16</v>
      </c>
      <c r="J1004" t="s">
        <v>16</v>
      </c>
      <c r="K1004" t="e">
        <f t="shared" si="15"/>
        <v>#VALUE!</v>
      </c>
    </row>
    <row r="1005" spans="1:11" x14ac:dyDescent="0.2">
      <c r="A1005" t="s">
        <v>434</v>
      </c>
      <c r="B1005">
        <v>342.33076923076902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7.3522471354631094E-2</v>
      </c>
      <c r="I1005">
        <v>94.823076923076897</v>
      </c>
      <c r="J1005">
        <v>89.04</v>
      </c>
      <c r="K1005">
        <f t="shared" si="15"/>
        <v>-5.7830769230768908</v>
      </c>
    </row>
    <row r="1006" spans="1:11" hidden="1" x14ac:dyDescent="0.2">
      <c r="A1006" t="s">
        <v>977</v>
      </c>
      <c r="B1006" t="s">
        <v>16</v>
      </c>
      <c r="C1006">
        <v>0</v>
      </c>
      <c r="D1006">
        <v>0</v>
      </c>
      <c r="E1006">
        <v>0</v>
      </c>
      <c r="F1006">
        <v>0</v>
      </c>
      <c r="G1006">
        <v>0</v>
      </c>
      <c r="H1006" t="s">
        <v>16</v>
      </c>
      <c r="I1006" t="s">
        <v>16</v>
      </c>
      <c r="J1006" t="s">
        <v>16</v>
      </c>
      <c r="K1006" t="e">
        <f t="shared" si="15"/>
        <v>#VALUE!</v>
      </c>
    </row>
    <row r="1007" spans="1:11" hidden="1" x14ac:dyDescent="0.2">
      <c r="A1007" t="s">
        <v>976</v>
      </c>
      <c r="B1007" t="s">
        <v>16</v>
      </c>
      <c r="C1007">
        <v>0</v>
      </c>
      <c r="D1007">
        <v>0</v>
      </c>
      <c r="E1007">
        <v>0</v>
      </c>
      <c r="F1007">
        <v>0</v>
      </c>
      <c r="G1007">
        <v>0</v>
      </c>
      <c r="H1007" t="s">
        <v>16</v>
      </c>
      <c r="I1007" t="s">
        <v>16</v>
      </c>
      <c r="J1007" t="s">
        <v>16</v>
      </c>
      <c r="K1007" t="e">
        <f t="shared" si="15"/>
        <v>#VALUE!</v>
      </c>
    </row>
    <row r="1008" spans="1:11" x14ac:dyDescent="0.2">
      <c r="A1008" t="s">
        <v>711</v>
      </c>
      <c r="B1008">
        <v>180.477272727273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0.294680993961495</v>
      </c>
      <c r="I1008">
        <v>46.686363636363602</v>
      </c>
      <c r="J1008">
        <v>47.6</v>
      </c>
      <c r="K1008">
        <f t="shared" si="15"/>
        <v>0.91363636363639955</v>
      </c>
    </row>
    <row r="1009" spans="1:11" x14ac:dyDescent="0.2">
      <c r="A1009" t="s">
        <v>604</v>
      </c>
      <c r="B1009">
        <v>236.5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1</v>
      </c>
      <c r="I1009">
        <v>54.4</v>
      </c>
      <c r="J1009">
        <v>54.4</v>
      </c>
      <c r="K1009">
        <f t="shared" si="15"/>
        <v>0</v>
      </c>
    </row>
    <row r="1010" spans="1:11" x14ac:dyDescent="0.2">
      <c r="A1010" t="s">
        <v>568</v>
      </c>
      <c r="B1010">
        <v>309.83181818181799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0.42732227066185902</v>
      </c>
      <c r="I1010">
        <v>71.704545454545496</v>
      </c>
      <c r="J1010">
        <v>70.183333333333294</v>
      </c>
      <c r="K1010">
        <f t="shared" si="15"/>
        <v>-1.5212121212122014</v>
      </c>
    </row>
    <row r="1011" spans="1:11" hidden="1" x14ac:dyDescent="0.2">
      <c r="A1011" t="s">
        <v>975</v>
      </c>
      <c r="B1011" t="s">
        <v>16</v>
      </c>
      <c r="C1011">
        <v>0</v>
      </c>
      <c r="D1011">
        <v>0</v>
      </c>
      <c r="E1011">
        <v>0</v>
      </c>
      <c r="F1011">
        <v>0</v>
      </c>
      <c r="G1011">
        <v>0</v>
      </c>
      <c r="H1011" t="s">
        <v>16</v>
      </c>
      <c r="I1011" t="s">
        <v>16</v>
      </c>
      <c r="J1011" t="s">
        <v>16</v>
      </c>
      <c r="K1011" t="e">
        <f t="shared" si="15"/>
        <v>#VALUE!</v>
      </c>
    </row>
    <row r="1012" spans="1:11" hidden="1" x14ac:dyDescent="0.2">
      <c r="A1012" t="s">
        <v>974</v>
      </c>
      <c r="B1012" t="s">
        <v>16</v>
      </c>
      <c r="C1012">
        <v>0</v>
      </c>
      <c r="D1012">
        <v>0</v>
      </c>
      <c r="E1012">
        <v>0</v>
      </c>
      <c r="F1012">
        <v>0</v>
      </c>
      <c r="G1012">
        <v>0</v>
      </c>
      <c r="H1012" t="s">
        <v>16</v>
      </c>
      <c r="I1012" t="s">
        <v>16</v>
      </c>
      <c r="J1012" t="s">
        <v>16</v>
      </c>
      <c r="K1012" t="e">
        <f t="shared" si="15"/>
        <v>#VALUE!</v>
      </c>
    </row>
    <row r="1013" spans="1:11" x14ac:dyDescent="0.2">
      <c r="A1013" t="s">
        <v>727</v>
      </c>
      <c r="B1013">
        <v>319.47142857142899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0.69269989977804403</v>
      </c>
      <c r="I1013">
        <v>81.633333333333297</v>
      </c>
      <c r="J1013">
        <v>80.28</v>
      </c>
      <c r="K1013">
        <f t="shared" si="15"/>
        <v>-1.3533333333332962</v>
      </c>
    </row>
    <row r="1014" spans="1:11" hidden="1" x14ac:dyDescent="0.2">
      <c r="A1014" t="s">
        <v>973</v>
      </c>
      <c r="B1014" t="s">
        <v>16</v>
      </c>
      <c r="C1014">
        <v>0</v>
      </c>
      <c r="D1014">
        <v>0</v>
      </c>
      <c r="E1014">
        <v>0</v>
      </c>
      <c r="F1014">
        <v>0</v>
      </c>
      <c r="G1014">
        <v>0</v>
      </c>
      <c r="H1014" t="s">
        <v>16</v>
      </c>
      <c r="I1014" t="s">
        <v>16</v>
      </c>
      <c r="J1014" t="s">
        <v>16</v>
      </c>
      <c r="K1014" t="e">
        <f t="shared" si="15"/>
        <v>#VALUE!</v>
      </c>
    </row>
    <row r="1015" spans="1:11" hidden="1" x14ac:dyDescent="0.2">
      <c r="A1015" t="s">
        <v>972</v>
      </c>
      <c r="B1015" t="s">
        <v>16</v>
      </c>
      <c r="C1015">
        <v>0</v>
      </c>
      <c r="D1015">
        <v>0</v>
      </c>
      <c r="E1015">
        <v>0</v>
      </c>
      <c r="F1015">
        <v>0</v>
      </c>
      <c r="G1015">
        <v>0</v>
      </c>
      <c r="H1015" t="s">
        <v>16</v>
      </c>
      <c r="I1015" t="s">
        <v>16</v>
      </c>
      <c r="J1015" t="s">
        <v>16</v>
      </c>
      <c r="K1015" t="e">
        <f t="shared" si="15"/>
        <v>#VALUE!</v>
      </c>
    </row>
    <row r="1016" spans="1:11" x14ac:dyDescent="0.2">
      <c r="A1016" t="s">
        <v>725</v>
      </c>
      <c r="B1016">
        <v>240.83636363636401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0.43496504264815</v>
      </c>
      <c r="I1016">
        <v>58.75</v>
      </c>
      <c r="J1016">
        <v>57.887500000000003</v>
      </c>
      <c r="K1016">
        <f t="shared" si="15"/>
        <v>-0.86249999999999716</v>
      </c>
    </row>
    <row r="1017" spans="1:11" x14ac:dyDescent="0.2">
      <c r="A1017" t="s">
        <v>518</v>
      </c>
      <c r="B1017">
        <v>321.52999999999997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0.13057703892221201</v>
      </c>
      <c r="I1017">
        <v>79.099999999999994</v>
      </c>
      <c r="J1017">
        <v>76.56</v>
      </c>
      <c r="K1017">
        <f t="shared" si="15"/>
        <v>-2.539999999999992</v>
      </c>
    </row>
    <row r="1018" spans="1:11" hidden="1" x14ac:dyDescent="0.2">
      <c r="A1018" t="s">
        <v>971</v>
      </c>
      <c r="B1018" t="s">
        <v>16</v>
      </c>
      <c r="C1018">
        <v>0</v>
      </c>
      <c r="D1018">
        <v>0</v>
      </c>
      <c r="E1018">
        <v>0</v>
      </c>
      <c r="F1018">
        <v>0</v>
      </c>
      <c r="G1018">
        <v>0</v>
      </c>
      <c r="H1018" t="s">
        <v>16</v>
      </c>
      <c r="I1018" t="s">
        <v>16</v>
      </c>
      <c r="J1018" t="s">
        <v>16</v>
      </c>
      <c r="K1018" t="e">
        <f t="shared" si="15"/>
        <v>#VALUE!</v>
      </c>
    </row>
    <row r="1019" spans="1:11" hidden="1" x14ac:dyDescent="0.2">
      <c r="A1019" t="s">
        <v>970</v>
      </c>
      <c r="B1019" t="s">
        <v>16</v>
      </c>
      <c r="C1019">
        <v>0</v>
      </c>
      <c r="D1019">
        <v>0</v>
      </c>
      <c r="E1019">
        <v>0</v>
      </c>
      <c r="F1019">
        <v>0</v>
      </c>
      <c r="G1019">
        <v>0</v>
      </c>
      <c r="H1019" t="s">
        <v>16</v>
      </c>
      <c r="I1019" t="s">
        <v>16</v>
      </c>
      <c r="J1019" t="s">
        <v>16</v>
      </c>
      <c r="K1019" t="e">
        <f t="shared" si="15"/>
        <v>#VALUE!</v>
      </c>
    </row>
    <row r="1020" spans="1:11" x14ac:dyDescent="0.2">
      <c r="A1020" t="s">
        <v>523</v>
      </c>
      <c r="B1020">
        <v>336.38125000000002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6.17685660891499E-2</v>
      </c>
      <c r="I1020">
        <v>93.881249999999994</v>
      </c>
      <c r="J1020">
        <v>87.44</v>
      </c>
      <c r="K1020">
        <f t="shared" si="15"/>
        <v>-6.4412499999999966</v>
      </c>
    </row>
    <row r="1021" spans="1:11" hidden="1" x14ac:dyDescent="0.2">
      <c r="A1021" t="s">
        <v>969</v>
      </c>
      <c r="B1021" t="s">
        <v>16</v>
      </c>
      <c r="C1021">
        <v>0</v>
      </c>
      <c r="D1021">
        <v>0</v>
      </c>
      <c r="E1021">
        <v>0</v>
      </c>
      <c r="F1021">
        <v>0</v>
      </c>
      <c r="G1021">
        <v>0</v>
      </c>
      <c r="H1021" t="s">
        <v>16</v>
      </c>
      <c r="I1021" t="s">
        <v>16</v>
      </c>
      <c r="J1021" t="s">
        <v>16</v>
      </c>
      <c r="K1021" t="e">
        <f t="shared" si="15"/>
        <v>#VALUE!</v>
      </c>
    </row>
    <row r="1022" spans="1:11" hidden="1" x14ac:dyDescent="0.2">
      <c r="A1022" t="s">
        <v>968</v>
      </c>
      <c r="B1022" t="s">
        <v>16</v>
      </c>
      <c r="C1022">
        <v>0</v>
      </c>
      <c r="D1022">
        <v>0</v>
      </c>
      <c r="E1022">
        <v>0</v>
      </c>
      <c r="F1022">
        <v>0</v>
      </c>
      <c r="G1022">
        <v>0</v>
      </c>
      <c r="H1022" t="s">
        <v>16</v>
      </c>
      <c r="I1022" t="s">
        <v>16</v>
      </c>
      <c r="J1022" t="s">
        <v>16</v>
      </c>
      <c r="K1022" t="e">
        <f t="shared" si="15"/>
        <v>#VALUE!</v>
      </c>
    </row>
    <row r="1023" spans="1:11" x14ac:dyDescent="0.2">
      <c r="A1023" t="s">
        <v>140</v>
      </c>
      <c r="B1023">
        <v>92.781818181818196</v>
      </c>
      <c r="C1023">
        <v>0</v>
      </c>
      <c r="D1023">
        <v>1</v>
      </c>
      <c r="E1023">
        <v>0</v>
      </c>
      <c r="F1023">
        <v>0</v>
      </c>
      <c r="G1023">
        <v>1</v>
      </c>
      <c r="H1023">
        <v>0.26763428179207099</v>
      </c>
      <c r="I1023">
        <v>24.65</v>
      </c>
      <c r="J1023">
        <v>23.75</v>
      </c>
      <c r="K1023">
        <f t="shared" si="15"/>
        <v>-0.89999999999999858</v>
      </c>
    </row>
    <row r="1024" spans="1:11" x14ac:dyDescent="0.2">
      <c r="A1024" t="s">
        <v>764</v>
      </c>
      <c r="B1024">
        <v>126.086363636364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0.27349306940287599</v>
      </c>
      <c r="I1024">
        <v>31.590909090909101</v>
      </c>
      <c r="J1024">
        <v>30.712499999999999</v>
      </c>
      <c r="K1024">
        <f t="shared" si="15"/>
        <v>-0.87840909090910202</v>
      </c>
    </row>
    <row r="1025" spans="1:11" x14ac:dyDescent="0.2">
      <c r="A1025" t="s">
        <v>806</v>
      </c>
      <c r="B1025">
        <v>164.39090909090899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0.10335650854942501</v>
      </c>
      <c r="I1025">
        <v>36.65</v>
      </c>
      <c r="J1025">
        <v>35.225000000000001</v>
      </c>
      <c r="K1025">
        <f t="shared" si="15"/>
        <v>-1.4249999999999972</v>
      </c>
    </row>
    <row r="1026" spans="1:11" x14ac:dyDescent="0.2">
      <c r="A1026" t="s">
        <v>467</v>
      </c>
      <c r="B1026">
        <v>218.74090909090901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0.79071512316761206</v>
      </c>
      <c r="I1026">
        <v>52.731818181818198</v>
      </c>
      <c r="J1026">
        <v>52.412500000000001</v>
      </c>
      <c r="K1026">
        <f t="shared" ref="K1026:K1089" si="16">J1026-I1026</f>
        <v>-0.31931818181819693</v>
      </c>
    </row>
    <row r="1027" spans="1:11" hidden="1" x14ac:dyDescent="0.2">
      <c r="A1027" t="s">
        <v>967</v>
      </c>
      <c r="B1027" t="s">
        <v>16</v>
      </c>
      <c r="C1027">
        <v>0</v>
      </c>
      <c r="D1027">
        <v>0</v>
      </c>
      <c r="E1027">
        <v>0</v>
      </c>
      <c r="F1027">
        <v>0</v>
      </c>
      <c r="G1027">
        <v>0</v>
      </c>
      <c r="H1027" t="s">
        <v>16</v>
      </c>
      <c r="I1027" t="s">
        <v>16</v>
      </c>
      <c r="J1027" t="s">
        <v>16</v>
      </c>
      <c r="K1027" t="e">
        <f t="shared" si="16"/>
        <v>#VALUE!</v>
      </c>
    </row>
    <row r="1028" spans="1:11" hidden="1" x14ac:dyDescent="0.2">
      <c r="A1028" t="s">
        <v>966</v>
      </c>
      <c r="B1028" t="s">
        <v>16</v>
      </c>
      <c r="C1028">
        <v>0</v>
      </c>
      <c r="D1028">
        <v>0</v>
      </c>
      <c r="E1028">
        <v>0</v>
      </c>
      <c r="F1028">
        <v>0</v>
      </c>
      <c r="G1028">
        <v>0</v>
      </c>
      <c r="H1028" t="s">
        <v>16</v>
      </c>
      <c r="I1028" t="s">
        <v>16</v>
      </c>
      <c r="J1028" t="s">
        <v>16</v>
      </c>
      <c r="K1028" t="e">
        <f t="shared" si="16"/>
        <v>#VALUE!</v>
      </c>
    </row>
    <row r="1029" spans="1:11" x14ac:dyDescent="0.2">
      <c r="A1029" t="s">
        <v>181</v>
      </c>
      <c r="B1029">
        <v>214.58181818181799</v>
      </c>
      <c r="C1029">
        <v>1</v>
      </c>
      <c r="D1029">
        <v>0</v>
      </c>
      <c r="E1029">
        <v>0</v>
      </c>
      <c r="F1029">
        <v>0</v>
      </c>
      <c r="G1029">
        <v>1</v>
      </c>
      <c r="H1029">
        <v>0.238385751384736</v>
      </c>
      <c r="I1029">
        <v>48.5772727272727</v>
      </c>
      <c r="J1029">
        <v>50.462499999999999</v>
      </c>
      <c r="K1029">
        <f t="shared" si="16"/>
        <v>1.885227272727299</v>
      </c>
    </row>
    <row r="1030" spans="1:11" hidden="1" x14ac:dyDescent="0.2">
      <c r="A1030" t="s">
        <v>965</v>
      </c>
      <c r="B1030" t="s">
        <v>16</v>
      </c>
      <c r="C1030">
        <v>0</v>
      </c>
      <c r="D1030">
        <v>0</v>
      </c>
      <c r="E1030">
        <v>0</v>
      </c>
      <c r="F1030">
        <v>0</v>
      </c>
      <c r="G1030">
        <v>0</v>
      </c>
      <c r="H1030" t="s">
        <v>16</v>
      </c>
      <c r="I1030" t="s">
        <v>16</v>
      </c>
      <c r="J1030" t="s">
        <v>16</v>
      </c>
      <c r="K1030" t="e">
        <f t="shared" si="16"/>
        <v>#VALUE!</v>
      </c>
    </row>
    <row r="1031" spans="1:11" hidden="1" x14ac:dyDescent="0.2">
      <c r="A1031" t="s">
        <v>964</v>
      </c>
      <c r="B1031" t="s">
        <v>16</v>
      </c>
      <c r="C1031">
        <v>0</v>
      </c>
      <c r="D1031">
        <v>0</v>
      </c>
      <c r="E1031">
        <v>0</v>
      </c>
      <c r="F1031">
        <v>0</v>
      </c>
      <c r="G1031">
        <v>0</v>
      </c>
      <c r="H1031" t="s">
        <v>16</v>
      </c>
      <c r="I1031" t="s">
        <v>16</v>
      </c>
      <c r="J1031" t="s">
        <v>16</v>
      </c>
      <c r="K1031" t="e">
        <f t="shared" si="16"/>
        <v>#VALUE!</v>
      </c>
    </row>
    <row r="1032" spans="1:11" x14ac:dyDescent="0.2">
      <c r="A1032" t="s">
        <v>771</v>
      </c>
      <c r="B1032">
        <v>166.17727272727299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0.13697203808539099</v>
      </c>
      <c r="I1032">
        <v>38.431818181818201</v>
      </c>
      <c r="J1032">
        <v>36.837499999999999</v>
      </c>
      <c r="K1032">
        <f t="shared" si="16"/>
        <v>-1.5943181818182026</v>
      </c>
    </row>
    <row r="1033" spans="1:11" x14ac:dyDescent="0.2">
      <c r="A1033" t="s">
        <v>643</v>
      </c>
      <c r="B1033">
        <v>224.40909090909099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0.146175991260865</v>
      </c>
      <c r="I1033">
        <v>56.604545454545502</v>
      </c>
      <c r="J1033">
        <v>59.112499999999997</v>
      </c>
      <c r="K1033">
        <f t="shared" si="16"/>
        <v>2.5079545454544956</v>
      </c>
    </row>
    <row r="1034" spans="1:11" hidden="1" x14ac:dyDescent="0.2">
      <c r="A1034" t="s">
        <v>963</v>
      </c>
      <c r="B1034" t="s">
        <v>16</v>
      </c>
      <c r="C1034">
        <v>0</v>
      </c>
      <c r="D1034">
        <v>0</v>
      </c>
      <c r="E1034">
        <v>0</v>
      </c>
      <c r="F1034">
        <v>0</v>
      </c>
      <c r="G1034">
        <v>0</v>
      </c>
      <c r="H1034" t="s">
        <v>16</v>
      </c>
      <c r="I1034" t="s">
        <v>16</v>
      </c>
      <c r="J1034" t="s">
        <v>16</v>
      </c>
      <c r="K1034" t="e">
        <f t="shared" si="16"/>
        <v>#VALUE!</v>
      </c>
    </row>
    <row r="1035" spans="1:11" hidden="1" x14ac:dyDescent="0.2">
      <c r="A1035" t="s">
        <v>962</v>
      </c>
      <c r="B1035" t="s">
        <v>16</v>
      </c>
      <c r="C1035">
        <v>0</v>
      </c>
      <c r="D1035">
        <v>0</v>
      </c>
      <c r="E1035">
        <v>0</v>
      </c>
      <c r="F1035">
        <v>0</v>
      </c>
      <c r="G1035">
        <v>0</v>
      </c>
      <c r="H1035" t="s">
        <v>16</v>
      </c>
      <c r="I1035" t="s">
        <v>16</v>
      </c>
      <c r="J1035" t="s">
        <v>16</v>
      </c>
      <c r="K1035" t="e">
        <f t="shared" si="16"/>
        <v>#VALUE!</v>
      </c>
    </row>
    <row r="1036" spans="1:11" x14ac:dyDescent="0.2">
      <c r="A1036" t="s">
        <v>298</v>
      </c>
      <c r="B1036">
        <v>225.52727272727299</v>
      </c>
      <c r="C1036">
        <v>0</v>
      </c>
      <c r="D1036">
        <v>1</v>
      </c>
      <c r="E1036">
        <v>0</v>
      </c>
      <c r="F1036">
        <v>0</v>
      </c>
      <c r="G1036">
        <v>1</v>
      </c>
      <c r="H1036">
        <v>0.77261953431712704</v>
      </c>
      <c r="I1036">
        <v>57.713636363636397</v>
      </c>
      <c r="J1036">
        <v>58.174999999999997</v>
      </c>
      <c r="K1036">
        <f t="shared" si="16"/>
        <v>0.46136363636360045</v>
      </c>
    </row>
    <row r="1037" spans="1:11" hidden="1" x14ac:dyDescent="0.2">
      <c r="A1037" t="s">
        <v>961</v>
      </c>
      <c r="B1037" t="s">
        <v>16</v>
      </c>
      <c r="C1037">
        <v>0</v>
      </c>
      <c r="D1037">
        <v>0</v>
      </c>
      <c r="E1037">
        <v>0</v>
      </c>
      <c r="F1037">
        <v>0</v>
      </c>
      <c r="G1037">
        <v>0</v>
      </c>
      <c r="H1037" t="s">
        <v>16</v>
      </c>
      <c r="I1037" t="s">
        <v>16</v>
      </c>
      <c r="J1037" t="s">
        <v>16</v>
      </c>
      <c r="K1037" t="e">
        <f t="shared" si="16"/>
        <v>#VALUE!</v>
      </c>
    </row>
    <row r="1038" spans="1:11" hidden="1" x14ac:dyDescent="0.2">
      <c r="A1038" t="s">
        <v>960</v>
      </c>
      <c r="B1038" t="s">
        <v>16</v>
      </c>
      <c r="C1038">
        <v>0</v>
      </c>
      <c r="D1038">
        <v>0</v>
      </c>
      <c r="E1038">
        <v>0</v>
      </c>
      <c r="F1038">
        <v>0</v>
      </c>
      <c r="G1038">
        <v>0</v>
      </c>
      <c r="H1038" t="s">
        <v>16</v>
      </c>
      <c r="I1038" t="s">
        <v>16</v>
      </c>
      <c r="J1038" t="s">
        <v>16</v>
      </c>
      <c r="K1038" t="e">
        <f t="shared" si="16"/>
        <v>#VALUE!</v>
      </c>
    </row>
    <row r="1039" spans="1:11" x14ac:dyDescent="0.2">
      <c r="A1039" t="s">
        <v>790</v>
      </c>
      <c r="B1039">
        <v>130.19999999999999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0.99223448507923795</v>
      </c>
      <c r="I1039">
        <v>35.709090909090897</v>
      </c>
      <c r="J1039">
        <v>35.700000000000003</v>
      </c>
      <c r="K1039">
        <f t="shared" si="16"/>
        <v>-9.0909090908937173E-3</v>
      </c>
    </row>
    <row r="1040" spans="1:11" x14ac:dyDescent="0.2">
      <c r="A1040" t="s">
        <v>183</v>
      </c>
      <c r="B1040">
        <v>184.66363636363599</v>
      </c>
      <c r="C1040">
        <v>2</v>
      </c>
      <c r="D1040">
        <v>0</v>
      </c>
      <c r="E1040">
        <v>0</v>
      </c>
      <c r="F1040">
        <v>0</v>
      </c>
      <c r="G1040">
        <v>2</v>
      </c>
      <c r="H1040">
        <v>4.38765439182019E-2</v>
      </c>
      <c r="I1040">
        <v>52.781818181818203</v>
      </c>
      <c r="J1040">
        <v>55.487499999999997</v>
      </c>
      <c r="K1040">
        <f t="shared" si="16"/>
        <v>2.7056818181817945</v>
      </c>
    </row>
    <row r="1041" spans="1:11" x14ac:dyDescent="0.2">
      <c r="A1041" t="s">
        <v>789</v>
      </c>
      <c r="B1041">
        <v>243.20454545454501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0.15096001280951701</v>
      </c>
      <c r="I1041">
        <v>56.904545454545499</v>
      </c>
      <c r="J1041">
        <v>55.6</v>
      </c>
      <c r="K1041">
        <f t="shared" si="16"/>
        <v>-1.3045454545454973</v>
      </c>
    </row>
    <row r="1042" spans="1:11" x14ac:dyDescent="0.2">
      <c r="A1042" t="s">
        <v>792</v>
      </c>
      <c r="B1042">
        <v>323.419047619048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0.42642017724463399</v>
      </c>
      <c r="I1042">
        <v>78.904761904761898</v>
      </c>
      <c r="J1042">
        <v>77.56</v>
      </c>
      <c r="K1042">
        <f t="shared" si="16"/>
        <v>-1.3447619047618957</v>
      </c>
    </row>
    <row r="1043" spans="1:11" hidden="1" x14ac:dyDescent="0.2">
      <c r="A1043" t="s">
        <v>959</v>
      </c>
      <c r="B1043" t="s">
        <v>16</v>
      </c>
      <c r="C1043">
        <v>0</v>
      </c>
      <c r="D1043">
        <v>0</v>
      </c>
      <c r="E1043">
        <v>0</v>
      </c>
      <c r="F1043">
        <v>0</v>
      </c>
      <c r="G1043">
        <v>0</v>
      </c>
      <c r="H1043" t="s">
        <v>16</v>
      </c>
      <c r="I1043" t="s">
        <v>16</v>
      </c>
      <c r="J1043" t="s">
        <v>16</v>
      </c>
      <c r="K1043" t="e">
        <f t="shared" si="16"/>
        <v>#VALUE!</v>
      </c>
    </row>
    <row r="1044" spans="1:11" hidden="1" x14ac:dyDescent="0.2">
      <c r="A1044" t="s">
        <v>958</v>
      </c>
      <c r="B1044" t="s">
        <v>16</v>
      </c>
      <c r="C1044">
        <v>0</v>
      </c>
      <c r="D1044">
        <v>0</v>
      </c>
      <c r="E1044">
        <v>0</v>
      </c>
      <c r="F1044">
        <v>0</v>
      </c>
      <c r="G1044">
        <v>0</v>
      </c>
      <c r="H1044" t="s">
        <v>16</v>
      </c>
      <c r="I1044" t="s">
        <v>16</v>
      </c>
      <c r="J1044" t="s">
        <v>16</v>
      </c>
      <c r="K1044" t="e">
        <f t="shared" si="16"/>
        <v>#VALUE!</v>
      </c>
    </row>
    <row r="1045" spans="1:11" x14ac:dyDescent="0.2">
      <c r="A1045" t="s">
        <v>811</v>
      </c>
      <c r="B1045">
        <v>336.14666666666699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7.3980889129508398E-2</v>
      </c>
      <c r="I1045">
        <v>92.473333333333301</v>
      </c>
      <c r="J1045">
        <v>87.88</v>
      </c>
      <c r="K1045">
        <f t="shared" si="16"/>
        <v>-4.5933333333333053</v>
      </c>
    </row>
    <row r="1046" spans="1:11" hidden="1" x14ac:dyDescent="0.2">
      <c r="A1046" t="s">
        <v>957</v>
      </c>
      <c r="B1046" t="s">
        <v>16</v>
      </c>
      <c r="C1046">
        <v>0</v>
      </c>
      <c r="D1046">
        <v>0</v>
      </c>
      <c r="E1046">
        <v>0</v>
      </c>
      <c r="F1046">
        <v>0</v>
      </c>
      <c r="G1046">
        <v>0</v>
      </c>
      <c r="H1046" t="s">
        <v>16</v>
      </c>
      <c r="I1046" t="s">
        <v>16</v>
      </c>
      <c r="J1046" t="s">
        <v>16</v>
      </c>
      <c r="K1046" t="e">
        <f t="shared" si="16"/>
        <v>#VALUE!</v>
      </c>
    </row>
    <row r="1047" spans="1:11" hidden="1" x14ac:dyDescent="0.2">
      <c r="A1047" t="s">
        <v>956</v>
      </c>
      <c r="B1047" t="s">
        <v>16</v>
      </c>
      <c r="C1047">
        <v>0</v>
      </c>
      <c r="D1047">
        <v>0</v>
      </c>
      <c r="E1047">
        <v>0</v>
      </c>
      <c r="F1047">
        <v>0</v>
      </c>
      <c r="G1047">
        <v>0</v>
      </c>
      <c r="H1047" t="s">
        <v>16</v>
      </c>
      <c r="I1047" t="s">
        <v>16</v>
      </c>
      <c r="J1047" t="s">
        <v>16</v>
      </c>
      <c r="K1047" t="e">
        <f t="shared" si="16"/>
        <v>#VALUE!</v>
      </c>
    </row>
    <row r="1048" spans="1:11" x14ac:dyDescent="0.2">
      <c r="A1048" t="s">
        <v>797</v>
      </c>
      <c r="B1048">
        <v>244.477272727273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0.14961040287455599</v>
      </c>
      <c r="I1048">
        <v>58.190909090909102</v>
      </c>
      <c r="J1048">
        <v>56.975000000000001</v>
      </c>
      <c r="K1048">
        <f t="shared" si="16"/>
        <v>-1.2159090909091006</v>
      </c>
    </row>
    <row r="1049" spans="1:11" x14ac:dyDescent="0.2">
      <c r="A1049" t="s">
        <v>458</v>
      </c>
      <c r="B1049">
        <v>329.65263157894702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0.32429664809229403</v>
      </c>
      <c r="I1049">
        <v>83.710526315789494</v>
      </c>
      <c r="J1049">
        <v>79.66</v>
      </c>
      <c r="K1049">
        <f t="shared" si="16"/>
        <v>-4.0505263157894973</v>
      </c>
    </row>
    <row r="1050" spans="1:11" hidden="1" x14ac:dyDescent="0.2">
      <c r="A1050" t="s">
        <v>955</v>
      </c>
      <c r="B1050" t="s">
        <v>16</v>
      </c>
      <c r="C1050">
        <v>0</v>
      </c>
      <c r="D1050">
        <v>0</v>
      </c>
      <c r="E1050">
        <v>0</v>
      </c>
      <c r="F1050">
        <v>0</v>
      </c>
      <c r="G1050">
        <v>0</v>
      </c>
      <c r="H1050" t="s">
        <v>16</v>
      </c>
      <c r="I1050" t="s">
        <v>16</v>
      </c>
      <c r="J1050" t="s">
        <v>16</v>
      </c>
      <c r="K1050" t="e">
        <f t="shared" si="16"/>
        <v>#VALUE!</v>
      </c>
    </row>
    <row r="1051" spans="1:11" hidden="1" x14ac:dyDescent="0.2">
      <c r="A1051" t="s">
        <v>954</v>
      </c>
      <c r="B1051" t="s">
        <v>16</v>
      </c>
      <c r="C1051">
        <v>0</v>
      </c>
      <c r="D1051">
        <v>0</v>
      </c>
      <c r="E1051">
        <v>0</v>
      </c>
      <c r="F1051">
        <v>0</v>
      </c>
      <c r="G1051">
        <v>0</v>
      </c>
      <c r="H1051" t="s">
        <v>16</v>
      </c>
      <c r="I1051" t="s">
        <v>16</v>
      </c>
      <c r="J1051" t="s">
        <v>16</v>
      </c>
      <c r="K1051" t="e">
        <f t="shared" si="16"/>
        <v>#VALUE!</v>
      </c>
    </row>
    <row r="1052" spans="1:11" x14ac:dyDescent="0.2">
      <c r="A1052" t="s">
        <v>429</v>
      </c>
      <c r="B1052">
        <v>339.45714285714303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7.7686059438072802E-2</v>
      </c>
      <c r="I1052">
        <v>93.907142857142901</v>
      </c>
      <c r="J1052">
        <v>89.86</v>
      </c>
      <c r="K1052">
        <f t="shared" si="16"/>
        <v>-4.0471428571429016</v>
      </c>
    </row>
    <row r="1053" spans="1:11" hidden="1" x14ac:dyDescent="0.2">
      <c r="A1053" t="s">
        <v>953</v>
      </c>
      <c r="B1053" t="s">
        <v>16</v>
      </c>
      <c r="C1053">
        <v>0</v>
      </c>
      <c r="D1053">
        <v>0</v>
      </c>
      <c r="E1053">
        <v>0</v>
      </c>
      <c r="F1053">
        <v>0</v>
      </c>
      <c r="G1053">
        <v>0</v>
      </c>
      <c r="H1053" t="s">
        <v>16</v>
      </c>
      <c r="I1053" t="s">
        <v>16</v>
      </c>
      <c r="J1053" t="s">
        <v>16</v>
      </c>
      <c r="K1053" t="e">
        <f t="shared" si="16"/>
        <v>#VALUE!</v>
      </c>
    </row>
    <row r="1054" spans="1:11" hidden="1" x14ac:dyDescent="0.2">
      <c r="A1054" t="s">
        <v>952</v>
      </c>
      <c r="B1054" t="s">
        <v>16</v>
      </c>
      <c r="C1054">
        <v>0</v>
      </c>
      <c r="D1054">
        <v>0</v>
      </c>
      <c r="E1054">
        <v>0</v>
      </c>
      <c r="F1054">
        <v>0</v>
      </c>
      <c r="G1054">
        <v>0</v>
      </c>
      <c r="H1054" t="s">
        <v>16</v>
      </c>
      <c r="I1054" t="s">
        <v>16</v>
      </c>
      <c r="J1054" t="s">
        <v>16</v>
      </c>
      <c r="K1054" t="e">
        <f t="shared" si="16"/>
        <v>#VALUE!</v>
      </c>
    </row>
    <row r="1055" spans="1:11" x14ac:dyDescent="0.2">
      <c r="A1055" t="s">
        <v>365</v>
      </c>
      <c r="B1055">
        <v>176.77727272727299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0.31972230223780901</v>
      </c>
      <c r="I1055">
        <v>44.895454545454498</v>
      </c>
      <c r="J1055">
        <v>45.637500000000003</v>
      </c>
      <c r="K1055">
        <f t="shared" si="16"/>
        <v>0.74204545454550441</v>
      </c>
    </row>
    <row r="1056" spans="1:11" x14ac:dyDescent="0.2">
      <c r="A1056" t="s">
        <v>343</v>
      </c>
      <c r="B1056">
        <v>231.75909090909099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1.3011410211308101E-2</v>
      </c>
      <c r="I1056">
        <v>53.35</v>
      </c>
      <c r="J1056">
        <v>51.737499999999997</v>
      </c>
      <c r="K1056">
        <f t="shared" si="16"/>
        <v>-1.6125000000000043</v>
      </c>
    </row>
    <row r="1057" spans="1:11" x14ac:dyDescent="0.2">
      <c r="A1057" t="s">
        <v>775</v>
      </c>
      <c r="B1057">
        <v>302.14999999999998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0.27572068476559702</v>
      </c>
      <c r="I1057">
        <v>68.740909090909099</v>
      </c>
      <c r="J1057">
        <v>67.616666666666703</v>
      </c>
      <c r="K1057">
        <f t="shared" si="16"/>
        <v>-1.1242424242423965</v>
      </c>
    </row>
    <row r="1058" spans="1:11" hidden="1" x14ac:dyDescent="0.2">
      <c r="A1058" t="s">
        <v>951</v>
      </c>
      <c r="B1058" t="s">
        <v>16</v>
      </c>
      <c r="C1058">
        <v>0</v>
      </c>
      <c r="D1058">
        <v>0</v>
      </c>
      <c r="E1058">
        <v>0</v>
      </c>
      <c r="F1058">
        <v>0</v>
      </c>
      <c r="G1058">
        <v>0</v>
      </c>
      <c r="H1058" t="s">
        <v>16</v>
      </c>
      <c r="I1058" t="s">
        <v>16</v>
      </c>
      <c r="J1058" t="s">
        <v>16</v>
      </c>
      <c r="K1058" t="e">
        <f t="shared" si="16"/>
        <v>#VALUE!</v>
      </c>
    </row>
    <row r="1059" spans="1:11" hidden="1" x14ac:dyDescent="0.2">
      <c r="A1059" t="s">
        <v>950</v>
      </c>
      <c r="B1059" t="s">
        <v>16</v>
      </c>
      <c r="C1059">
        <v>0</v>
      </c>
      <c r="D1059">
        <v>0</v>
      </c>
      <c r="E1059">
        <v>0</v>
      </c>
      <c r="F1059">
        <v>0</v>
      </c>
      <c r="G1059">
        <v>0</v>
      </c>
      <c r="H1059" t="s">
        <v>16</v>
      </c>
      <c r="I1059" t="s">
        <v>16</v>
      </c>
      <c r="J1059" t="s">
        <v>16</v>
      </c>
      <c r="K1059" t="e">
        <f t="shared" si="16"/>
        <v>#VALUE!</v>
      </c>
    </row>
    <row r="1060" spans="1:11" x14ac:dyDescent="0.2">
      <c r="A1060" t="s">
        <v>777</v>
      </c>
      <c r="B1060">
        <v>315.91818181818201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0.116251505566598</v>
      </c>
      <c r="I1060">
        <v>82.504545454545493</v>
      </c>
      <c r="J1060">
        <v>78.866666666666703</v>
      </c>
      <c r="K1060">
        <f t="shared" si="16"/>
        <v>-3.6378787878787904</v>
      </c>
    </row>
    <row r="1061" spans="1:11" hidden="1" x14ac:dyDescent="0.2">
      <c r="A1061" t="s">
        <v>949</v>
      </c>
      <c r="B1061" t="s">
        <v>16</v>
      </c>
      <c r="C1061">
        <v>0</v>
      </c>
      <c r="D1061">
        <v>0</v>
      </c>
      <c r="E1061">
        <v>0</v>
      </c>
      <c r="F1061">
        <v>0</v>
      </c>
      <c r="G1061">
        <v>0</v>
      </c>
      <c r="H1061" t="s">
        <v>16</v>
      </c>
      <c r="I1061" t="s">
        <v>16</v>
      </c>
      <c r="J1061" t="s">
        <v>16</v>
      </c>
      <c r="K1061" t="e">
        <f t="shared" si="16"/>
        <v>#VALUE!</v>
      </c>
    </row>
    <row r="1062" spans="1:11" hidden="1" x14ac:dyDescent="0.2">
      <c r="A1062" t="s">
        <v>948</v>
      </c>
      <c r="B1062" t="s">
        <v>16</v>
      </c>
      <c r="C1062">
        <v>0</v>
      </c>
      <c r="D1062">
        <v>0</v>
      </c>
      <c r="E1062">
        <v>0</v>
      </c>
      <c r="F1062">
        <v>0</v>
      </c>
      <c r="G1062">
        <v>0</v>
      </c>
      <c r="H1062" t="s">
        <v>16</v>
      </c>
      <c r="I1062" t="s">
        <v>16</v>
      </c>
      <c r="J1062" t="s">
        <v>16</v>
      </c>
      <c r="K1062" t="e">
        <f t="shared" si="16"/>
        <v>#VALUE!</v>
      </c>
    </row>
    <row r="1063" spans="1:11" x14ac:dyDescent="0.2">
      <c r="A1063" t="s">
        <v>644</v>
      </c>
      <c r="B1063">
        <v>236.35454545454499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0.70823825388888795</v>
      </c>
      <c r="I1063">
        <v>57.940909090909102</v>
      </c>
      <c r="J1063">
        <v>57.5</v>
      </c>
      <c r="K1063">
        <f t="shared" si="16"/>
        <v>-0.44090909090910202</v>
      </c>
    </row>
    <row r="1064" spans="1:11" x14ac:dyDescent="0.2">
      <c r="A1064" t="s">
        <v>696</v>
      </c>
      <c r="B1064">
        <v>315.98181818181803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4.8132404071632003E-2</v>
      </c>
      <c r="I1064">
        <v>78</v>
      </c>
      <c r="J1064">
        <v>73.14</v>
      </c>
      <c r="K1064">
        <f t="shared" si="16"/>
        <v>-4.8599999999999994</v>
      </c>
    </row>
    <row r="1065" spans="1:11" hidden="1" x14ac:dyDescent="0.2">
      <c r="A1065" t="s">
        <v>947</v>
      </c>
      <c r="B1065" t="s">
        <v>16</v>
      </c>
      <c r="C1065">
        <v>0</v>
      </c>
      <c r="D1065">
        <v>0</v>
      </c>
      <c r="E1065">
        <v>0</v>
      </c>
      <c r="F1065">
        <v>0</v>
      </c>
      <c r="G1065">
        <v>0</v>
      </c>
      <c r="H1065" t="s">
        <v>16</v>
      </c>
      <c r="I1065" t="s">
        <v>16</v>
      </c>
      <c r="J1065" t="s">
        <v>16</v>
      </c>
      <c r="K1065" t="e">
        <f t="shared" si="16"/>
        <v>#VALUE!</v>
      </c>
    </row>
    <row r="1066" spans="1:11" hidden="1" x14ac:dyDescent="0.2">
      <c r="A1066" t="s">
        <v>946</v>
      </c>
      <c r="B1066" t="s">
        <v>16</v>
      </c>
      <c r="C1066">
        <v>0</v>
      </c>
      <c r="D1066">
        <v>0</v>
      </c>
      <c r="E1066">
        <v>0</v>
      </c>
      <c r="F1066">
        <v>0</v>
      </c>
      <c r="G1066">
        <v>0</v>
      </c>
      <c r="H1066" t="s">
        <v>16</v>
      </c>
      <c r="I1066" t="s">
        <v>16</v>
      </c>
      <c r="J1066" t="s">
        <v>16</v>
      </c>
      <c r="K1066" t="e">
        <f t="shared" si="16"/>
        <v>#VALUE!</v>
      </c>
    </row>
    <row r="1067" spans="1:11" x14ac:dyDescent="0.2">
      <c r="A1067" t="s">
        <v>502</v>
      </c>
      <c r="B1067">
        <v>327.91578947368401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4.8154036768738501E-2</v>
      </c>
      <c r="I1067">
        <v>89.726315789473702</v>
      </c>
      <c r="J1067">
        <v>83.38</v>
      </c>
      <c r="K1067">
        <f t="shared" si="16"/>
        <v>-6.3463157894737066</v>
      </c>
    </row>
    <row r="1068" spans="1:11" hidden="1" x14ac:dyDescent="0.2">
      <c r="A1068" t="s">
        <v>945</v>
      </c>
      <c r="B1068" t="s">
        <v>16</v>
      </c>
      <c r="C1068">
        <v>0</v>
      </c>
      <c r="D1068">
        <v>0</v>
      </c>
      <c r="E1068">
        <v>0</v>
      </c>
      <c r="F1068">
        <v>0</v>
      </c>
      <c r="G1068">
        <v>0</v>
      </c>
      <c r="H1068" t="s">
        <v>16</v>
      </c>
      <c r="I1068" t="s">
        <v>16</v>
      </c>
      <c r="J1068" t="s">
        <v>16</v>
      </c>
      <c r="K1068" t="e">
        <f t="shared" si="16"/>
        <v>#VALUE!</v>
      </c>
    </row>
    <row r="1069" spans="1:11" hidden="1" x14ac:dyDescent="0.2">
      <c r="A1069" t="s">
        <v>944</v>
      </c>
      <c r="B1069" t="s">
        <v>16</v>
      </c>
      <c r="C1069">
        <v>0</v>
      </c>
      <c r="D1069">
        <v>0</v>
      </c>
      <c r="E1069">
        <v>0</v>
      </c>
      <c r="F1069">
        <v>0</v>
      </c>
      <c r="G1069">
        <v>0</v>
      </c>
      <c r="H1069" t="s">
        <v>16</v>
      </c>
      <c r="I1069" t="s">
        <v>16</v>
      </c>
      <c r="J1069" t="s">
        <v>16</v>
      </c>
      <c r="K1069" t="e">
        <f t="shared" si="16"/>
        <v>#VALUE!</v>
      </c>
    </row>
    <row r="1070" spans="1:11" x14ac:dyDescent="0.2">
      <c r="A1070" t="s">
        <v>738</v>
      </c>
      <c r="B1070">
        <v>112.559090909091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0.12965686156769601</v>
      </c>
      <c r="I1070">
        <v>37.218181818181797</v>
      </c>
      <c r="J1070">
        <v>35.549999999999997</v>
      </c>
      <c r="K1070">
        <f t="shared" si="16"/>
        <v>-1.6681818181818002</v>
      </c>
    </row>
    <row r="1071" spans="1:11" x14ac:dyDescent="0.2">
      <c r="A1071" t="s">
        <v>519</v>
      </c>
      <c r="B1071">
        <v>159.83636363636401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0.333889686281649</v>
      </c>
      <c r="I1071">
        <v>45.590909090909101</v>
      </c>
      <c r="J1071">
        <v>46.8</v>
      </c>
      <c r="K1071">
        <f t="shared" si="16"/>
        <v>1.2090909090908966</v>
      </c>
    </row>
    <row r="1072" spans="1:11" x14ac:dyDescent="0.2">
      <c r="A1072" t="s">
        <v>587</v>
      </c>
      <c r="B1072">
        <v>212.613636363636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0.214569908047927</v>
      </c>
      <c r="I1072">
        <v>51.154545454545499</v>
      </c>
      <c r="J1072">
        <v>52.612499999999997</v>
      </c>
      <c r="K1072">
        <f t="shared" si="16"/>
        <v>1.4579545454544984</v>
      </c>
    </row>
    <row r="1073" spans="1:11" x14ac:dyDescent="0.2">
      <c r="A1073" t="s">
        <v>800</v>
      </c>
      <c r="B1073">
        <v>275.41818181818201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0.71941516679037099</v>
      </c>
      <c r="I1073">
        <v>61.15</v>
      </c>
      <c r="J1073">
        <v>60.6666666666667</v>
      </c>
      <c r="K1073">
        <f t="shared" si="16"/>
        <v>-0.48333333333329875</v>
      </c>
    </row>
    <row r="1074" spans="1:11" hidden="1" x14ac:dyDescent="0.2">
      <c r="A1074" t="s">
        <v>943</v>
      </c>
      <c r="B1074" t="s">
        <v>16</v>
      </c>
      <c r="C1074">
        <v>0</v>
      </c>
      <c r="D1074">
        <v>0</v>
      </c>
      <c r="E1074">
        <v>0</v>
      </c>
      <c r="F1074">
        <v>0</v>
      </c>
      <c r="G1074">
        <v>0</v>
      </c>
      <c r="H1074" t="s">
        <v>16</v>
      </c>
      <c r="I1074" t="s">
        <v>16</v>
      </c>
      <c r="J1074" t="s">
        <v>16</v>
      </c>
      <c r="K1074" t="e">
        <f t="shared" si="16"/>
        <v>#VALUE!</v>
      </c>
    </row>
    <row r="1075" spans="1:11" hidden="1" x14ac:dyDescent="0.2">
      <c r="A1075" t="s">
        <v>942</v>
      </c>
      <c r="B1075" t="s">
        <v>16</v>
      </c>
      <c r="C1075">
        <v>0</v>
      </c>
      <c r="D1075">
        <v>0</v>
      </c>
      <c r="E1075">
        <v>0</v>
      </c>
      <c r="F1075">
        <v>0</v>
      </c>
      <c r="G1075">
        <v>0</v>
      </c>
      <c r="H1075" t="s">
        <v>16</v>
      </c>
      <c r="I1075" t="s">
        <v>16</v>
      </c>
      <c r="J1075" t="s">
        <v>16</v>
      </c>
      <c r="K1075" t="e">
        <f t="shared" si="16"/>
        <v>#VALUE!</v>
      </c>
    </row>
    <row r="1076" spans="1:11" x14ac:dyDescent="0.2">
      <c r="A1076" t="s">
        <v>631</v>
      </c>
      <c r="B1076">
        <v>279.79545454545502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0.97789388384664899</v>
      </c>
      <c r="I1076">
        <v>65.527272727272702</v>
      </c>
      <c r="J1076">
        <v>65.55</v>
      </c>
      <c r="K1076">
        <f t="shared" si="16"/>
        <v>2.272727272729469E-2</v>
      </c>
    </row>
    <row r="1077" spans="1:11" hidden="1" x14ac:dyDescent="0.2">
      <c r="A1077" t="s">
        <v>941</v>
      </c>
      <c r="B1077" t="s">
        <v>16</v>
      </c>
      <c r="C1077">
        <v>0</v>
      </c>
      <c r="D1077">
        <v>0</v>
      </c>
      <c r="E1077">
        <v>0</v>
      </c>
      <c r="F1077">
        <v>0</v>
      </c>
      <c r="G1077">
        <v>0</v>
      </c>
      <c r="H1077" t="s">
        <v>16</v>
      </c>
      <c r="I1077" t="s">
        <v>16</v>
      </c>
      <c r="J1077" t="s">
        <v>16</v>
      </c>
      <c r="K1077" t="e">
        <f t="shared" si="16"/>
        <v>#VALUE!</v>
      </c>
    </row>
    <row r="1078" spans="1:11" hidden="1" x14ac:dyDescent="0.2">
      <c r="A1078" t="s">
        <v>940</v>
      </c>
      <c r="B1078" t="s">
        <v>16</v>
      </c>
      <c r="C1078">
        <v>0</v>
      </c>
      <c r="D1078">
        <v>0</v>
      </c>
      <c r="E1078">
        <v>0</v>
      </c>
      <c r="F1078">
        <v>0</v>
      </c>
      <c r="G1078">
        <v>0</v>
      </c>
      <c r="H1078" t="s">
        <v>16</v>
      </c>
      <c r="I1078" t="s">
        <v>16</v>
      </c>
      <c r="J1078" t="s">
        <v>16</v>
      </c>
      <c r="K1078" t="e">
        <f t="shared" si="16"/>
        <v>#VALUE!</v>
      </c>
    </row>
    <row r="1079" spans="1:11" x14ac:dyDescent="0.2">
      <c r="A1079" t="s">
        <v>449</v>
      </c>
      <c r="B1079">
        <v>206.91818181818201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0.54564216111959496</v>
      </c>
      <c r="I1079">
        <v>45.463636363636397</v>
      </c>
      <c r="J1079">
        <v>46.024999999999999</v>
      </c>
      <c r="K1079">
        <f t="shared" si="16"/>
        <v>0.56136363636360187</v>
      </c>
    </row>
    <row r="1080" spans="1:11" x14ac:dyDescent="0.2">
      <c r="A1080" t="s">
        <v>710</v>
      </c>
      <c r="B1080">
        <v>270.40454545454497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0.60633752216834802</v>
      </c>
      <c r="I1080">
        <v>61.863636363636402</v>
      </c>
      <c r="J1080">
        <v>62.5</v>
      </c>
      <c r="K1080">
        <f t="shared" si="16"/>
        <v>0.63636363636359761</v>
      </c>
    </row>
    <row r="1081" spans="1:11" hidden="1" x14ac:dyDescent="0.2">
      <c r="A1081" t="s">
        <v>939</v>
      </c>
      <c r="B1081" t="s">
        <v>16</v>
      </c>
      <c r="C1081">
        <v>0</v>
      </c>
      <c r="D1081">
        <v>0</v>
      </c>
      <c r="E1081">
        <v>0</v>
      </c>
      <c r="F1081">
        <v>0</v>
      </c>
      <c r="G1081">
        <v>0</v>
      </c>
      <c r="H1081" t="s">
        <v>16</v>
      </c>
      <c r="I1081" t="s">
        <v>16</v>
      </c>
      <c r="J1081" t="s">
        <v>16</v>
      </c>
      <c r="K1081" t="e">
        <f t="shared" si="16"/>
        <v>#VALUE!</v>
      </c>
    </row>
    <row r="1082" spans="1:11" hidden="1" x14ac:dyDescent="0.2">
      <c r="A1082" t="s">
        <v>938</v>
      </c>
      <c r="B1082" t="s">
        <v>16</v>
      </c>
      <c r="C1082">
        <v>0</v>
      </c>
      <c r="D1082">
        <v>0</v>
      </c>
      <c r="E1082">
        <v>0</v>
      </c>
      <c r="F1082">
        <v>0</v>
      </c>
      <c r="G1082">
        <v>0</v>
      </c>
      <c r="H1082" t="s">
        <v>16</v>
      </c>
      <c r="I1082" t="s">
        <v>16</v>
      </c>
      <c r="J1082" t="s">
        <v>16</v>
      </c>
      <c r="K1082" t="e">
        <f t="shared" si="16"/>
        <v>#VALUE!</v>
      </c>
    </row>
    <row r="1083" spans="1:11" x14ac:dyDescent="0.2">
      <c r="A1083" t="s">
        <v>603</v>
      </c>
      <c r="B1083">
        <v>266.62272727272699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0.78764600259823303</v>
      </c>
      <c r="I1083">
        <v>58.0772727272727</v>
      </c>
      <c r="J1083">
        <v>57.685714285714297</v>
      </c>
      <c r="K1083">
        <f t="shared" si="16"/>
        <v>-0.39155844155840214</v>
      </c>
    </row>
    <row r="1084" spans="1:11" x14ac:dyDescent="0.2">
      <c r="A1084" t="s">
        <v>545</v>
      </c>
      <c r="B1084">
        <v>350.81428571428597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6.0998365155833303E-3</v>
      </c>
      <c r="I1084">
        <v>84.971428571428604</v>
      </c>
      <c r="J1084">
        <v>77.75</v>
      </c>
      <c r="K1084">
        <f t="shared" si="16"/>
        <v>-7.2214285714286035</v>
      </c>
    </row>
    <row r="1085" spans="1:11" hidden="1" x14ac:dyDescent="0.2">
      <c r="A1085" t="s">
        <v>937</v>
      </c>
      <c r="B1085" t="s">
        <v>16</v>
      </c>
      <c r="C1085">
        <v>0</v>
      </c>
      <c r="D1085">
        <v>0</v>
      </c>
      <c r="E1085">
        <v>0</v>
      </c>
      <c r="F1085">
        <v>0</v>
      </c>
      <c r="G1085">
        <v>0</v>
      </c>
      <c r="H1085" t="s">
        <v>16</v>
      </c>
      <c r="I1085" t="s">
        <v>16</v>
      </c>
      <c r="J1085" t="s">
        <v>16</v>
      </c>
      <c r="K1085" t="e">
        <f t="shared" si="16"/>
        <v>#VALUE!</v>
      </c>
    </row>
    <row r="1086" spans="1:11" hidden="1" x14ac:dyDescent="0.2">
      <c r="A1086" t="s">
        <v>936</v>
      </c>
      <c r="B1086" t="s">
        <v>16</v>
      </c>
      <c r="C1086">
        <v>0</v>
      </c>
      <c r="D1086">
        <v>0</v>
      </c>
      <c r="E1086">
        <v>0</v>
      </c>
      <c r="F1086">
        <v>0</v>
      </c>
      <c r="G1086">
        <v>0</v>
      </c>
      <c r="H1086" t="s">
        <v>16</v>
      </c>
      <c r="I1086" t="s">
        <v>16</v>
      </c>
      <c r="J1086" t="s">
        <v>16</v>
      </c>
      <c r="K1086" t="e">
        <f t="shared" si="16"/>
        <v>#VALUE!</v>
      </c>
    </row>
    <row r="1087" spans="1:11" x14ac:dyDescent="0.2">
      <c r="A1087" t="s">
        <v>586</v>
      </c>
      <c r="B1087">
        <v>362.228571428571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0.33073633446087602</v>
      </c>
      <c r="I1087">
        <v>96.4</v>
      </c>
      <c r="J1087">
        <v>92.8</v>
      </c>
      <c r="K1087">
        <f t="shared" si="16"/>
        <v>-3.6000000000000085</v>
      </c>
    </row>
    <row r="1088" spans="1:11" hidden="1" x14ac:dyDescent="0.2">
      <c r="A1088" t="s">
        <v>935</v>
      </c>
      <c r="B1088" t="s">
        <v>16</v>
      </c>
      <c r="C1088">
        <v>0</v>
      </c>
      <c r="D1088">
        <v>0</v>
      </c>
      <c r="E1088">
        <v>0</v>
      </c>
      <c r="F1088">
        <v>0</v>
      </c>
      <c r="G1088">
        <v>0</v>
      </c>
      <c r="H1088" t="s">
        <v>16</v>
      </c>
      <c r="I1088" t="s">
        <v>16</v>
      </c>
      <c r="J1088" t="s">
        <v>16</v>
      </c>
      <c r="K1088" t="e">
        <f t="shared" si="16"/>
        <v>#VALUE!</v>
      </c>
    </row>
    <row r="1089" spans="1:11" hidden="1" x14ac:dyDescent="0.2">
      <c r="A1089" t="s">
        <v>934</v>
      </c>
      <c r="B1089" t="s">
        <v>16</v>
      </c>
      <c r="C1089">
        <v>0</v>
      </c>
      <c r="D1089">
        <v>0</v>
      </c>
      <c r="E1089">
        <v>0</v>
      </c>
      <c r="F1089">
        <v>0</v>
      </c>
      <c r="G1089">
        <v>0</v>
      </c>
      <c r="H1089" t="s">
        <v>16</v>
      </c>
      <c r="I1089" t="s">
        <v>16</v>
      </c>
      <c r="J1089" t="s">
        <v>16</v>
      </c>
      <c r="K1089" t="e">
        <f t="shared" si="16"/>
        <v>#VALUE!</v>
      </c>
    </row>
    <row r="1090" spans="1:11" x14ac:dyDescent="0.2">
      <c r="A1090" t="s">
        <v>334</v>
      </c>
      <c r="B1090">
        <v>160.004545454545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0.13095958549607201</v>
      </c>
      <c r="I1090">
        <v>45.7545454545455</v>
      </c>
      <c r="J1090">
        <v>47.462499999999999</v>
      </c>
      <c r="K1090">
        <f t="shared" ref="K1090:K1153" si="17">J1090-I1090</f>
        <v>1.7079545454544984</v>
      </c>
    </row>
    <row r="1091" spans="1:11" x14ac:dyDescent="0.2">
      <c r="A1091" t="s">
        <v>653</v>
      </c>
      <c r="B1091">
        <v>211.886363636364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0.14802909915425</v>
      </c>
      <c r="I1091">
        <v>50.272727272727302</v>
      </c>
      <c r="J1091">
        <v>51.55</v>
      </c>
      <c r="K1091">
        <f t="shared" si="17"/>
        <v>1.2772727272726954</v>
      </c>
    </row>
    <row r="1092" spans="1:11" x14ac:dyDescent="0.2">
      <c r="A1092" t="s">
        <v>714</v>
      </c>
      <c r="B1092">
        <v>277.55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0.88067683548632802</v>
      </c>
      <c r="I1092">
        <v>64.031818181818196</v>
      </c>
      <c r="J1092">
        <v>63.783333333333303</v>
      </c>
      <c r="K1092">
        <f t="shared" si="17"/>
        <v>-0.2484848484848925</v>
      </c>
    </row>
    <row r="1093" spans="1:11" hidden="1" x14ac:dyDescent="0.2">
      <c r="A1093" t="s">
        <v>933</v>
      </c>
      <c r="B1093" t="s">
        <v>16</v>
      </c>
      <c r="C1093">
        <v>0</v>
      </c>
      <c r="D1093">
        <v>0</v>
      </c>
      <c r="E1093">
        <v>0</v>
      </c>
      <c r="F1093">
        <v>0</v>
      </c>
      <c r="G1093">
        <v>0</v>
      </c>
      <c r="H1093" t="s">
        <v>16</v>
      </c>
      <c r="I1093" t="s">
        <v>16</v>
      </c>
      <c r="J1093" t="s">
        <v>16</v>
      </c>
      <c r="K1093" t="e">
        <f t="shared" si="17"/>
        <v>#VALUE!</v>
      </c>
    </row>
    <row r="1094" spans="1:11" hidden="1" x14ac:dyDescent="0.2">
      <c r="A1094" t="s">
        <v>932</v>
      </c>
      <c r="B1094" t="s">
        <v>16</v>
      </c>
      <c r="C1094">
        <v>0</v>
      </c>
      <c r="D1094">
        <v>0</v>
      </c>
      <c r="E1094">
        <v>0</v>
      </c>
      <c r="F1094">
        <v>0</v>
      </c>
      <c r="G1094">
        <v>0</v>
      </c>
      <c r="H1094" t="s">
        <v>16</v>
      </c>
      <c r="I1094" t="s">
        <v>16</v>
      </c>
      <c r="J1094" t="s">
        <v>16</v>
      </c>
      <c r="K1094" t="e">
        <f t="shared" si="17"/>
        <v>#VALUE!</v>
      </c>
    </row>
    <row r="1095" spans="1:11" x14ac:dyDescent="0.2">
      <c r="A1095" t="s">
        <v>692</v>
      </c>
      <c r="B1095">
        <v>279.43636363636398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1.8386394724764499E-2</v>
      </c>
      <c r="I1095">
        <v>65.904545454545499</v>
      </c>
      <c r="J1095">
        <v>60.8333333333333</v>
      </c>
      <c r="K1095">
        <f t="shared" si="17"/>
        <v>-5.0712121212121986</v>
      </c>
    </row>
    <row r="1096" spans="1:11" hidden="1" x14ac:dyDescent="0.2">
      <c r="A1096" t="s">
        <v>931</v>
      </c>
      <c r="B1096" t="s">
        <v>16</v>
      </c>
      <c r="C1096">
        <v>0</v>
      </c>
      <c r="D1096">
        <v>0</v>
      </c>
      <c r="E1096">
        <v>0</v>
      </c>
      <c r="F1096">
        <v>0</v>
      </c>
      <c r="G1096">
        <v>0</v>
      </c>
      <c r="H1096" t="s">
        <v>16</v>
      </c>
      <c r="I1096" t="s">
        <v>16</v>
      </c>
      <c r="J1096" t="s">
        <v>16</v>
      </c>
      <c r="K1096" t="e">
        <f t="shared" si="17"/>
        <v>#VALUE!</v>
      </c>
    </row>
    <row r="1097" spans="1:11" hidden="1" x14ac:dyDescent="0.2">
      <c r="A1097" t="s">
        <v>930</v>
      </c>
      <c r="B1097" t="s">
        <v>16</v>
      </c>
      <c r="C1097">
        <v>0</v>
      </c>
      <c r="D1097">
        <v>0</v>
      </c>
      <c r="E1097">
        <v>0</v>
      </c>
      <c r="F1097">
        <v>0</v>
      </c>
      <c r="G1097">
        <v>0</v>
      </c>
      <c r="H1097" t="s">
        <v>16</v>
      </c>
      <c r="I1097" t="s">
        <v>16</v>
      </c>
      <c r="J1097" t="s">
        <v>16</v>
      </c>
      <c r="K1097" t="e">
        <f t="shared" si="17"/>
        <v>#VALUE!</v>
      </c>
    </row>
    <row r="1098" spans="1:11" x14ac:dyDescent="0.2">
      <c r="A1098" t="s">
        <v>648</v>
      </c>
      <c r="B1098">
        <v>206.33181818181799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9.6779350545818599E-2</v>
      </c>
      <c r="I1098">
        <v>44.713636363636397</v>
      </c>
      <c r="J1098">
        <v>46.487499999999997</v>
      </c>
      <c r="K1098">
        <f t="shared" si="17"/>
        <v>1.7738636363636004</v>
      </c>
    </row>
    <row r="1099" spans="1:11" x14ac:dyDescent="0.2">
      <c r="A1099" t="s">
        <v>185</v>
      </c>
      <c r="B1099">
        <v>272.89999999999998</v>
      </c>
      <c r="C1099">
        <v>0</v>
      </c>
      <c r="D1099">
        <v>1</v>
      </c>
      <c r="E1099">
        <v>0</v>
      </c>
      <c r="F1099">
        <v>0</v>
      </c>
      <c r="G1099">
        <v>1</v>
      </c>
      <c r="H1099">
        <v>3.95422640609416E-2</v>
      </c>
      <c r="I1099">
        <v>64.9227272727273</v>
      </c>
      <c r="J1099">
        <v>59.9166666666667</v>
      </c>
      <c r="K1099">
        <f t="shared" si="17"/>
        <v>-5.0060606060606005</v>
      </c>
    </row>
    <row r="1100" spans="1:11" hidden="1" x14ac:dyDescent="0.2">
      <c r="A1100" t="s">
        <v>929</v>
      </c>
      <c r="B1100" t="s">
        <v>16</v>
      </c>
      <c r="C1100">
        <v>0</v>
      </c>
      <c r="D1100">
        <v>0</v>
      </c>
      <c r="E1100">
        <v>0</v>
      </c>
      <c r="F1100">
        <v>0</v>
      </c>
      <c r="G1100">
        <v>0</v>
      </c>
      <c r="H1100" t="s">
        <v>16</v>
      </c>
      <c r="I1100" t="s">
        <v>16</v>
      </c>
      <c r="J1100" t="s">
        <v>16</v>
      </c>
      <c r="K1100" t="e">
        <f t="shared" si="17"/>
        <v>#VALUE!</v>
      </c>
    </row>
    <row r="1101" spans="1:11" hidden="1" x14ac:dyDescent="0.2">
      <c r="A1101" t="s">
        <v>928</v>
      </c>
      <c r="B1101" t="s">
        <v>16</v>
      </c>
      <c r="C1101">
        <v>0</v>
      </c>
      <c r="D1101">
        <v>0</v>
      </c>
      <c r="E1101">
        <v>0</v>
      </c>
      <c r="F1101">
        <v>0</v>
      </c>
      <c r="G1101">
        <v>0</v>
      </c>
      <c r="H1101" t="s">
        <v>16</v>
      </c>
      <c r="I1101" t="s">
        <v>16</v>
      </c>
      <c r="J1101" t="s">
        <v>16</v>
      </c>
      <c r="K1101" t="e">
        <f t="shared" si="17"/>
        <v>#VALUE!</v>
      </c>
    </row>
    <row r="1102" spans="1:11" x14ac:dyDescent="0.2">
      <c r="A1102" t="s">
        <v>584</v>
      </c>
      <c r="B1102">
        <v>267.56363636363602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0.14418276767132299</v>
      </c>
      <c r="I1102">
        <v>59.5863636363636</v>
      </c>
      <c r="J1102">
        <v>56.6142857142857</v>
      </c>
      <c r="K1102">
        <f t="shared" si="17"/>
        <v>-2.9720779220779008</v>
      </c>
    </row>
    <row r="1103" spans="1:11" x14ac:dyDescent="0.2">
      <c r="A1103" t="s">
        <v>517</v>
      </c>
      <c r="B1103">
        <v>351.9375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0.56033811829987701</v>
      </c>
      <c r="I1103">
        <v>84.962500000000006</v>
      </c>
      <c r="J1103">
        <v>82.95</v>
      </c>
      <c r="K1103">
        <f t="shared" si="17"/>
        <v>-2.0125000000000028</v>
      </c>
    </row>
    <row r="1104" spans="1:11" hidden="1" x14ac:dyDescent="0.2">
      <c r="A1104" t="s">
        <v>927</v>
      </c>
      <c r="B1104" t="s">
        <v>16</v>
      </c>
      <c r="C1104">
        <v>0</v>
      </c>
      <c r="D1104">
        <v>0</v>
      </c>
      <c r="E1104">
        <v>0</v>
      </c>
      <c r="F1104">
        <v>0</v>
      </c>
      <c r="G1104">
        <v>0</v>
      </c>
      <c r="H1104" t="s">
        <v>16</v>
      </c>
      <c r="I1104" t="s">
        <v>16</v>
      </c>
      <c r="J1104" t="s">
        <v>16</v>
      </c>
      <c r="K1104" t="e">
        <f t="shared" si="17"/>
        <v>#VALUE!</v>
      </c>
    </row>
    <row r="1105" spans="1:11" hidden="1" x14ac:dyDescent="0.2">
      <c r="A1105" t="s">
        <v>926</v>
      </c>
      <c r="B1105" t="s">
        <v>16</v>
      </c>
      <c r="C1105">
        <v>0</v>
      </c>
      <c r="D1105">
        <v>0</v>
      </c>
      <c r="E1105">
        <v>0</v>
      </c>
      <c r="F1105">
        <v>0</v>
      </c>
      <c r="G1105">
        <v>0</v>
      </c>
      <c r="H1105" t="s">
        <v>16</v>
      </c>
      <c r="I1105" t="s">
        <v>16</v>
      </c>
      <c r="J1105" t="s">
        <v>16</v>
      </c>
      <c r="K1105" t="e">
        <f t="shared" si="17"/>
        <v>#VALUE!</v>
      </c>
    </row>
    <row r="1106" spans="1:11" x14ac:dyDescent="0.2">
      <c r="A1106" t="s">
        <v>925</v>
      </c>
      <c r="B1106">
        <v>363.73333333333301</v>
      </c>
      <c r="C1106">
        <v>0</v>
      </c>
      <c r="D1106">
        <v>0</v>
      </c>
      <c r="E1106">
        <v>0</v>
      </c>
      <c r="F1106">
        <v>0</v>
      </c>
      <c r="G1106">
        <v>0</v>
      </c>
      <c r="H1106" t="s">
        <v>16</v>
      </c>
      <c r="I1106">
        <v>97.883333333333297</v>
      </c>
      <c r="J1106">
        <v>95.1</v>
      </c>
      <c r="K1106">
        <f t="shared" si="17"/>
        <v>-2.783333333333303</v>
      </c>
    </row>
    <row r="1107" spans="1:11" hidden="1" x14ac:dyDescent="0.2">
      <c r="A1107" t="s">
        <v>1565</v>
      </c>
      <c r="B1107" t="s">
        <v>16</v>
      </c>
      <c r="C1107">
        <v>0</v>
      </c>
      <c r="D1107">
        <v>0</v>
      </c>
      <c r="E1107">
        <v>0</v>
      </c>
      <c r="F1107">
        <v>0</v>
      </c>
      <c r="G1107">
        <v>0</v>
      </c>
      <c r="H1107" t="s">
        <v>16</v>
      </c>
      <c r="I1107" t="s">
        <v>16</v>
      </c>
      <c r="J1107" t="s">
        <v>16</v>
      </c>
      <c r="K1107" t="e">
        <f t="shared" si="17"/>
        <v>#VALUE!</v>
      </c>
    </row>
    <row r="1108" spans="1:11" hidden="1" x14ac:dyDescent="0.2">
      <c r="A1108" t="s">
        <v>1564</v>
      </c>
      <c r="B1108" t="s">
        <v>16</v>
      </c>
      <c r="C1108">
        <v>0</v>
      </c>
      <c r="D1108">
        <v>0</v>
      </c>
      <c r="E1108">
        <v>0</v>
      </c>
      <c r="F1108">
        <v>0</v>
      </c>
      <c r="G1108">
        <v>0</v>
      </c>
      <c r="H1108" t="s">
        <v>16</v>
      </c>
      <c r="I1108" t="s">
        <v>16</v>
      </c>
      <c r="J1108" t="s">
        <v>16</v>
      </c>
      <c r="K1108" t="e">
        <f t="shared" si="17"/>
        <v>#VALUE!</v>
      </c>
    </row>
    <row r="1109" spans="1:11" x14ac:dyDescent="0.2">
      <c r="A1109" t="s">
        <v>52</v>
      </c>
      <c r="B1109">
        <v>62.404545454545499</v>
      </c>
      <c r="C1109">
        <v>0</v>
      </c>
      <c r="D1109">
        <v>1</v>
      </c>
      <c r="E1109">
        <v>0</v>
      </c>
      <c r="F1109">
        <v>0</v>
      </c>
      <c r="G1109">
        <v>1</v>
      </c>
      <c r="H1109">
        <v>0.360273777213233</v>
      </c>
      <c r="I1109">
        <v>16.6428571428571</v>
      </c>
      <c r="J1109">
        <v>13.92</v>
      </c>
      <c r="K1109">
        <f t="shared" si="17"/>
        <v>-2.7228571428570998</v>
      </c>
    </row>
    <row r="1110" spans="1:11" x14ac:dyDescent="0.2">
      <c r="A1110" t="s">
        <v>656</v>
      </c>
      <c r="B1110">
        <v>44.909090909090899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0.69910384749834398</v>
      </c>
      <c r="I1110">
        <v>13.766666666666699</v>
      </c>
      <c r="J1110">
        <v>14.15</v>
      </c>
      <c r="K1110">
        <f t="shared" si="17"/>
        <v>0.38333333333330089</v>
      </c>
    </row>
    <row r="1111" spans="1:11" x14ac:dyDescent="0.2">
      <c r="A1111" t="s">
        <v>142</v>
      </c>
      <c r="B1111">
        <v>106.586363636364</v>
      </c>
      <c r="C1111">
        <v>0</v>
      </c>
      <c r="D1111">
        <v>1</v>
      </c>
      <c r="E1111">
        <v>0</v>
      </c>
      <c r="F1111">
        <v>0</v>
      </c>
      <c r="G1111">
        <v>1</v>
      </c>
      <c r="H1111">
        <v>0.55797876833526305</v>
      </c>
      <c r="I1111">
        <v>42.481818181818198</v>
      </c>
      <c r="J1111">
        <v>41.55</v>
      </c>
      <c r="K1111">
        <f t="shared" si="17"/>
        <v>-0.9318181818182012</v>
      </c>
    </row>
    <row r="1112" spans="1:11" x14ac:dyDescent="0.2">
      <c r="A1112" t="s">
        <v>595</v>
      </c>
      <c r="B1112">
        <v>154.44545454545499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4.7538112375578298E-2</v>
      </c>
      <c r="I1112">
        <v>46.145454545454498</v>
      </c>
      <c r="J1112">
        <v>48.475000000000001</v>
      </c>
      <c r="K1112">
        <f t="shared" si="17"/>
        <v>2.329545454545503</v>
      </c>
    </row>
    <row r="1113" spans="1:11" x14ac:dyDescent="0.2">
      <c r="A1113" t="s">
        <v>187</v>
      </c>
      <c r="B1113">
        <v>223.15</v>
      </c>
      <c r="C1113">
        <v>2</v>
      </c>
      <c r="D1113">
        <v>0</v>
      </c>
      <c r="E1113">
        <v>0</v>
      </c>
      <c r="F1113">
        <v>0</v>
      </c>
      <c r="G1113">
        <v>2</v>
      </c>
      <c r="H1113">
        <v>7.7142962990048103E-3</v>
      </c>
      <c r="I1113">
        <v>67.036363636363603</v>
      </c>
      <c r="J1113">
        <v>72.4375</v>
      </c>
      <c r="K1113">
        <f t="shared" si="17"/>
        <v>5.4011363636363967</v>
      </c>
    </row>
    <row r="1114" spans="1:11" x14ac:dyDescent="0.2">
      <c r="A1114" t="s">
        <v>924</v>
      </c>
      <c r="B1114">
        <v>357.08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0.35284515729215898</v>
      </c>
      <c r="I1114">
        <v>130.88</v>
      </c>
      <c r="J1114">
        <v>127.1</v>
      </c>
      <c r="K1114">
        <f t="shared" si="17"/>
        <v>-3.7800000000000011</v>
      </c>
    </row>
    <row r="1115" spans="1:11" hidden="1" x14ac:dyDescent="0.2">
      <c r="A1115" t="s">
        <v>1563</v>
      </c>
      <c r="B1115" t="s">
        <v>16</v>
      </c>
      <c r="C1115">
        <v>0</v>
      </c>
      <c r="D1115">
        <v>0</v>
      </c>
      <c r="E1115">
        <v>0</v>
      </c>
      <c r="F1115">
        <v>0</v>
      </c>
      <c r="G1115">
        <v>0</v>
      </c>
      <c r="H1115" t="s">
        <v>16</v>
      </c>
      <c r="I1115" t="s">
        <v>16</v>
      </c>
      <c r="J1115" t="s">
        <v>16</v>
      </c>
      <c r="K1115" t="e">
        <f t="shared" si="17"/>
        <v>#VALUE!</v>
      </c>
    </row>
    <row r="1116" spans="1:11" hidden="1" x14ac:dyDescent="0.2">
      <c r="A1116" t="s">
        <v>1562</v>
      </c>
      <c r="B1116" t="s">
        <v>16</v>
      </c>
      <c r="C1116">
        <v>0</v>
      </c>
      <c r="D1116">
        <v>0</v>
      </c>
      <c r="E1116">
        <v>0</v>
      </c>
      <c r="F1116">
        <v>0</v>
      </c>
      <c r="G1116">
        <v>0</v>
      </c>
      <c r="H1116" t="s">
        <v>16</v>
      </c>
      <c r="I1116" t="s">
        <v>16</v>
      </c>
      <c r="J1116" t="s">
        <v>16</v>
      </c>
      <c r="K1116" t="e">
        <f t="shared" si="17"/>
        <v>#VALUE!</v>
      </c>
    </row>
    <row r="1117" spans="1:11" hidden="1" x14ac:dyDescent="0.2">
      <c r="A1117" t="s">
        <v>923</v>
      </c>
      <c r="B1117" t="s">
        <v>16</v>
      </c>
      <c r="C1117">
        <v>0</v>
      </c>
      <c r="D1117">
        <v>0</v>
      </c>
      <c r="E1117">
        <v>0</v>
      </c>
      <c r="F1117">
        <v>0</v>
      </c>
      <c r="G1117">
        <v>0</v>
      </c>
      <c r="H1117" t="s">
        <v>16</v>
      </c>
      <c r="I1117" t="s">
        <v>16</v>
      </c>
      <c r="J1117" t="s">
        <v>16</v>
      </c>
      <c r="K1117" t="e">
        <f t="shared" si="17"/>
        <v>#VALUE!</v>
      </c>
    </row>
    <row r="1118" spans="1:11" hidden="1" x14ac:dyDescent="0.2">
      <c r="A1118" t="s">
        <v>1561</v>
      </c>
      <c r="B1118" t="s">
        <v>16</v>
      </c>
      <c r="C1118">
        <v>0</v>
      </c>
      <c r="D1118">
        <v>0</v>
      </c>
      <c r="E1118">
        <v>0</v>
      </c>
      <c r="F1118">
        <v>0</v>
      </c>
      <c r="G1118">
        <v>0</v>
      </c>
      <c r="H1118" t="s">
        <v>16</v>
      </c>
      <c r="I1118" t="s">
        <v>16</v>
      </c>
      <c r="J1118" t="s">
        <v>16</v>
      </c>
      <c r="K1118" t="e">
        <f t="shared" si="17"/>
        <v>#VALUE!</v>
      </c>
    </row>
    <row r="1119" spans="1:11" hidden="1" x14ac:dyDescent="0.2">
      <c r="A1119" t="s">
        <v>1560</v>
      </c>
      <c r="B1119" t="s">
        <v>16</v>
      </c>
      <c r="C1119">
        <v>0</v>
      </c>
      <c r="D1119">
        <v>0</v>
      </c>
      <c r="E1119">
        <v>0</v>
      </c>
      <c r="F1119">
        <v>0</v>
      </c>
      <c r="G1119">
        <v>0</v>
      </c>
      <c r="H1119" t="s">
        <v>16</v>
      </c>
      <c r="I1119" t="s">
        <v>16</v>
      </c>
      <c r="J1119" t="s">
        <v>16</v>
      </c>
      <c r="K1119" t="e">
        <f t="shared" si="17"/>
        <v>#VALUE!</v>
      </c>
    </row>
    <row r="1120" spans="1:11" x14ac:dyDescent="0.2">
      <c r="A1120" t="s">
        <v>381</v>
      </c>
      <c r="B1120">
        <v>225.59090909090901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1.42784825719734E-2</v>
      </c>
      <c r="I1120">
        <v>69.490909090909099</v>
      </c>
      <c r="J1120">
        <v>73.974999999999994</v>
      </c>
      <c r="K1120">
        <f t="shared" si="17"/>
        <v>4.4840909090908951</v>
      </c>
    </row>
    <row r="1121" spans="1:11" hidden="1" x14ac:dyDescent="0.2">
      <c r="A1121" t="s">
        <v>922</v>
      </c>
      <c r="B1121" t="s">
        <v>16</v>
      </c>
      <c r="C1121">
        <v>0</v>
      </c>
      <c r="D1121">
        <v>0</v>
      </c>
      <c r="E1121">
        <v>0</v>
      </c>
      <c r="F1121">
        <v>0</v>
      </c>
      <c r="G1121">
        <v>0</v>
      </c>
      <c r="H1121" t="s">
        <v>16</v>
      </c>
      <c r="I1121" t="s">
        <v>16</v>
      </c>
      <c r="J1121" t="s">
        <v>16</v>
      </c>
      <c r="K1121" t="e">
        <f t="shared" si="17"/>
        <v>#VALUE!</v>
      </c>
    </row>
    <row r="1122" spans="1:11" hidden="1" x14ac:dyDescent="0.2">
      <c r="A1122" t="s">
        <v>921</v>
      </c>
      <c r="B1122" t="s">
        <v>16</v>
      </c>
      <c r="C1122">
        <v>0</v>
      </c>
      <c r="D1122">
        <v>0</v>
      </c>
      <c r="E1122">
        <v>0</v>
      </c>
      <c r="F1122">
        <v>0</v>
      </c>
      <c r="G1122">
        <v>0</v>
      </c>
      <c r="H1122" t="s">
        <v>16</v>
      </c>
      <c r="I1122" t="s">
        <v>16</v>
      </c>
      <c r="J1122" t="s">
        <v>16</v>
      </c>
      <c r="K1122" t="e">
        <f t="shared" si="17"/>
        <v>#VALUE!</v>
      </c>
    </row>
    <row r="1123" spans="1:11" hidden="1" x14ac:dyDescent="0.2">
      <c r="A1123" t="s">
        <v>1559</v>
      </c>
      <c r="B1123" t="s">
        <v>16</v>
      </c>
      <c r="C1123">
        <v>0</v>
      </c>
      <c r="D1123">
        <v>0</v>
      </c>
      <c r="E1123">
        <v>0</v>
      </c>
      <c r="F1123">
        <v>0</v>
      </c>
      <c r="G1123">
        <v>0</v>
      </c>
      <c r="H1123" t="s">
        <v>16</v>
      </c>
      <c r="I1123" t="s">
        <v>16</v>
      </c>
      <c r="J1123" t="s">
        <v>16</v>
      </c>
      <c r="K1123" t="e">
        <f t="shared" si="17"/>
        <v>#VALUE!</v>
      </c>
    </row>
    <row r="1124" spans="1:11" hidden="1" x14ac:dyDescent="0.2">
      <c r="A1124" t="s">
        <v>1558</v>
      </c>
      <c r="B1124" t="s">
        <v>16</v>
      </c>
      <c r="C1124">
        <v>0</v>
      </c>
      <c r="D1124">
        <v>0</v>
      </c>
      <c r="E1124">
        <v>0</v>
      </c>
      <c r="F1124">
        <v>0</v>
      </c>
      <c r="G1124">
        <v>0</v>
      </c>
      <c r="H1124" t="s">
        <v>16</v>
      </c>
      <c r="I1124" t="s">
        <v>16</v>
      </c>
      <c r="J1124" t="s">
        <v>16</v>
      </c>
      <c r="K1124" t="e">
        <f t="shared" si="17"/>
        <v>#VALUE!</v>
      </c>
    </row>
    <row r="1125" spans="1:11" x14ac:dyDescent="0.2">
      <c r="A1125" t="s">
        <v>54</v>
      </c>
      <c r="B1125">
        <v>155.672727272727</v>
      </c>
      <c r="C1125">
        <v>1</v>
      </c>
      <c r="D1125">
        <v>0</v>
      </c>
      <c r="E1125">
        <v>0</v>
      </c>
      <c r="F1125">
        <v>0</v>
      </c>
      <c r="G1125">
        <v>1</v>
      </c>
      <c r="H1125">
        <v>0.539660519950933</v>
      </c>
      <c r="I1125">
        <v>47.368181818181803</v>
      </c>
      <c r="J1125">
        <v>48.174999999999997</v>
      </c>
      <c r="K1125">
        <f t="shared" si="17"/>
        <v>0.80681818181819409</v>
      </c>
    </row>
    <row r="1126" spans="1:11" x14ac:dyDescent="0.2">
      <c r="A1126" t="s">
        <v>189</v>
      </c>
      <c r="B1126">
        <v>228.78181818181801</v>
      </c>
      <c r="C1126">
        <v>1</v>
      </c>
      <c r="D1126">
        <v>0</v>
      </c>
      <c r="E1126">
        <v>0</v>
      </c>
      <c r="F1126">
        <v>0</v>
      </c>
      <c r="G1126">
        <v>1</v>
      </c>
      <c r="H1126">
        <v>1.39516748393468E-4</v>
      </c>
      <c r="I1126">
        <v>71.454545454545496</v>
      </c>
      <c r="J1126">
        <v>77.575000000000003</v>
      </c>
      <c r="K1126">
        <f t="shared" si="17"/>
        <v>6.120454545454507</v>
      </c>
    </row>
    <row r="1127" spans="1:11" x14ac:dyDescent="0.2">
      <c r="A1127" t="s">
        <v>920</v>
      </c>
      <c r="B1127">
        <v>362.88</v>
      </c>
      <c r="C1127">
        <v>0</v>
      </c>
      <c r="D1127">
        <v>0</v>
      </c>
      <c r="E1127">
        <v>0</v>
      </c>
      <c r="F1127">
        <v>0</v>
      </c>
      <c r="G1127">
        <v>0</v>
      </c>
      <c r="H1127" t="s">
        <v>16</v>
      </c>
      <c r="I1127">
        <v>131.36000000000001</v>
      </c>
      <c r="J1127">
        <v>127.9</v>
      </c>
      <c r="K1127">
        <f t="shared" si="17"/>
        <v>-3.460000000000008</v>
      </c>
    </row>
    <row r="1128" spans="1:11" hidden="1" x14ac:dyDescent="0.2">
      <c r="A1128" t="s">
        <v>1557</v>
      </c>
      <c r="B1128" t="s">
        <v>16</v>
      </c>
      <c r="C1128">
        <v>0</v>
      </c>
      <c r="D1128">
        <v>0</v>
      </c>
      <c r="E1128">
        <v>0</v>
      </c>
      <c r="F1128">
        <v>0</v>
      </c>
      <c r="G1128">
        <v>0</v>
      </c>
      <c r="H1128" t="s">
        <v>16</v>
      </c>
      <c r="I1128" t="s">
        <v>16</v>
      </c>
      <c r="J1128" t="s">
        <v>16</v>
      </c>
      <c r="K1128" t="e">
        <f t="shared" si="17"/>
        <v>#VALUE!</v>
      </c>
    </row>
    <row r="1129" spans="1:11" hidden="1" x14ac:dyDescent="0.2">
      <c r="A1129" t="s">
        <v>1556</v>
      </c>
      <c r="B1129" t="s">
        <v>16</v>
      </c>
      <c r="C1129">
        <v>0</v>
      </c>
      <c r="D1129">
        <v>0</v>
      </c>
      <c r="E1129">
        <v>0</v>
      </c>
      <c r="F1129">
        <v>0</v>
      </c>
      <c r="G1129">
        <v>0</v>
      </c>
      <c r="H1129" t="s">
        <v>16</v>
      </c>
      <c r="I1129" t="s">
        <v>16</v>
      </c>
      <c r="J1129" t="s">
        <v>16</v>
      </c>
      <c r="K1129" t="e">
        <f t="shared" si="17"/>
        <v>#VALUE!</v>
      </c>
    </row>
    <row r="1130" spans="1:11" hidden="1" x14ac:dyDescent="0.2">
      <c r="A1130" t="s">
        <v>919</v>
      </c>
      <c r="B1130" t="s">
        <v>16</v>
      </c>
      <c r="C1130">
        <v>0</v>
      </c>
      <c r="D1130">
        <v>0</v>
      </c>
      <c r="E1130">
        <v>0</v>
      </c>
      <c r="F1130">
        <v>0</v>
      </c>
      <c r="G1130">
        <v>0</v>
      </c>
      <c r="H1130" t="s">
        <v>16</v>
      </c>
      <c r="I1130" t="s">
        <v>16</v>
      </c>
      <c r="J1130" t="s">
        <v>16</v>
      </c>
      <c r="K1130" t="e">
        <f t="shared" si="17"/>
        <v>#VALUE!</v>
      </c>
    </row>
    <row r="1131" spans="1:11" hidden="1" x14ac:dyDescent="0.2">
      <c r="A1131" t="s">
        <v>1555</v>
      </c>
      <c r="B1131" t="s">
        <v>16</v>
      </c>
      <c r="C1131">
        <v>0</v>
      </c>
      <c r="D1131">
        <v>0</v>
      </c>
      <c r="E1131">
        <v>0</v>
      </c>
      <c r="F1131">
        <v>0</v>
      </c>
      <c r="G1131">
        <v>0</v>
      </c>
      <c r="H1131" t="s">
        <v>16</v>
      </c>
      <c r="I1131" t="s">
        <v>16</v>
      </c>
      <c r="J1131" t="s">
        <v>16</v>
      </c>
      <c r="K1131" t="e">
        <f t="shared" si="17"/>
        <v>#VALUE!</v>
      </c>
    </row>
    <row r="1132" spans="1:11" hidden="1" x14ac:dyDescent="0.2">
      <c r="A1132" t="s">
        <v>1554</v>
      </c>
      <c r="B1132" t="s">
        <v>16</v>
      </c>
      <c r="C1132">
        <v>0</v>
      </c>
      <c r="D1132">
        <v>0</v>
      </c>
      <c r="E1132">
        <v>0</v>
      </c>
      <c r="F1132">
        <v>0</v>
      </c>
      <c r="G1132">
        <v>0</v>
      </c>
      <c r="H1132" t="s">
        <v>16</v>
      </c>
      <c r="I1132" t="s">
        <v>16</v>
      </c>
      <c r="J1132" t="s">
        <v>16</v>
      </c>
      <c r="K1132" t="e">
        <f t="shared" si="17"/>
        <v>#VALUE!</v>
      </c>
    </row>
    <row r="1133" spans="1:11" x14ac:dyDescent="0.2">
      <c r="A1133" t="s">
        <v>406</v>
      </c>
      <c r="B1133">
        <v>230.690909090909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2.7541338043914E-4</v>
      </c>
      <c r="I1133">
        <v>73.390909090909105</v>
      </c>
      <c r="J1133">
        <v>78.325000000000003</v>
      </c>
      <c r="K1133">
        <f t="shared" si="17"/>
        <v>4.934090909090898</v>
      </c>
    </row>
    <row r="1134" spans="1:11" hidden="1" x14ac:dyDescent="0.2">
      <c r="A1134" t="s">
        <v>918</v>
      </c>
      <c r="B1134" t="s">
        <v>16</v>
      </c>
      <c r="C1134">
        <v>0</v>
      </c>
      <c r="D1134">
        <v>0</v>
      </c>
      <c r="E1134">
        <v>0</v>
      </c>
      <c r="F1134">
        <v>0</v>
      </c>
      <c r="G1134">
        <v>0</v>
      </c>
      <c r="H1134" t="s">
        <v>16</v>
      </c>
      <c r="I1134" t="s">
        <v>16</v>
      </c>
      <c r="J1134" t="s">
        <v>16</v>
      </c>
      <c r="K1134" t="e">
        <f t="shared" si="17"/>
        <v>#VALUE!</v>
      </c>
    </row>
    <row r="1135" spans="1:11" hidden="1" x14ac:dyDescent="0.2">
      <c r="A1135" t="s">
        <v>917</v>
      </c>
      <c r="B1135" t="s">
        <v>16</v>
      </c>
      <c r="C1135">
        <v>0</v>
      </c>
      <c r="D1135">
        <v>0</v>
      </c>
      <c r="E1135">
        <v>0</v>
      </c>
      <c r="F1135">
        <v>0</v>
      </c>
      <c r="G1135">
        <v>0</v>
      </c>
      <c r="H1135" t="s">
        <v>16</v>
      </c>
      <c r="I1135" t="s">
        <v>16</v>
      </c>
      <c r="J1135" t="s">
        <v>16</v>
      </c>
      <c r="K1135" t="e">
        <f t="shared" si="17"/>
        <v>#VALUE!</v>
      </c>
    </row>
    <row r="1136" spans="1:11" hidden="1" x14ac:dyDescent="0.2">
      <c r="A1136" t="s">
        <v>1553</v>
      </c>
      <c r="B1136" t="s">
        <v>16</v>
      </c>
      <c r="C1136">
        <v>0</v>
      </c>
      <c r="D1136">
        <v>0</v>
      </c>
      <c r="E1136">
        <v>0</v>
      </c>
      <c r="F1136">
        <v>0</v>
      </c>
      <c r="G1136">
        <v>0</v>
      </c>
      <c r="H1136" t="s">
        <v>16</v>
      </c>
      <c r="I1136" t="s">
        <v>16</v>
      </c>
      <c r="J1136" t="s">
        <v>16</v>
      </c>
      <c r="K1136" t="e">
        <f t="shared" si="17"/>
        <v>#VALUE!</v>
      </c>
    </row>
    <row r="1137" spans="1:11" hidden="1" x14ac:dyDescent="0.2">
      <c r="A1137" t="s">
        <v>1552</v>
      </c>
      <c r="B1137" t="s">
        <v>16</v>
      </c>
      <c r="C1137">
        <v>0</v>
      </c>
      <c r="D1137">
        <v>0</v>
      </c>
      <c r="E1137">
        <v>0</v>
      </c>
      <c r="F1137">
        <v>0</v>
      </c>
      <c r="G1137">
        <v>0</v>
      </c>
      <c r="H1137" t="s">
        <v>16</v>
      </c>
      <c r="I1137" t="s">
        <v>16</v>
      </c>
      <c r="J1137" t="s">
        <v>16</v>
      </c>
      <c r="K1137" t="e">
        <f t="shared" si="17"/>
        <v>#VALUE!</v>
      </c>
    </row>
    <row r="1138" spans="1:11" x14ac:dyDescent="0.2">
      <c r="A1138" t="s">
        <v>619</v>
      </c>
      <c r="B1138">
        <v>108.586363636364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0.88899496228422903</v>
      </c>
      <c r="I1138">
        <v>44.481818181818198</v>
      </c>
      <c r="J1138">
        <v>44.3</v>
      </c>
      <c r="K1138">
        <f t="shared" si="17"/>
        <v>-0.1818181818182012</v>
      </c>
    </row>
    <row r="1139" spans="1:11" x14ac:dyDescent="0.2">
      <c r="A1139" t="s">
        <v>191</v>
      </c>
      <c r="B1139">
        <v>158.87727272727301</v>
      </c>
      <c r="C1139">
        <v>1</v>
      </c>
      <c r="D1139">
        <v>0</v>
      </c>
      <c r="E1139">
        <v>0</v>
      </c>
      <c r="F1139">
        <v>0</v>
      </c>
      <c r="G1139">
        <v>1</v>
      </c>
      <c r="H1139">
        <v>1.5933718499761301E-2</v>
      </c>
      <c r="I1139">
        <v>48.5863636363636</v>
      </c>
      <c r="J1139">
        <v>52.424999999999997</v>
      </c>
      <c r="K1139">
        <f t="shared" si="17"/>
        <v>3.8386363636363967</v>
      </c>
    </row>
    <row r="1140" spans="1:11" x14ac:dyDescent="0.2">
      <c r="A1140" t="s">
        <v>478</v>
      </c>
      <c r="B1140">
        <v>231.33181818181799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0.54250713402612305</v>
      </c>
      <c r="I1140">
        <v>70.809090909090898</v>
      </c>
      <c r="J1140">
        <v>71.625</v>
      </c>
      <c r="K1140">
        <f t="shared" si="17"/>
        <v>0.81590909090910202</v>
      </c>
    </row>
    <row r="1141" spans="1:11" hidden="1" x14ac:dyDescent="0.2">
      <c r="A1141" t="s">
        <v>916</v>
      </c>
      <c r="B1141" t="s">
        <v>16</v>
      </c>
      <c r="C1141">
        <v>0</v>
      </c>
      <c r="D1141">
        <v>0</v>
      </c>
      <c r="E1141">
        <v>0</v>
      </c>
      <c r="F1141">
        <v>0</v>
      </c>
      <c r="G1141">
        <v>0</v>
      </c>
      <c r="H1141" t="s">
        <v>16</v>
      </c>
      <c r="I1141" t="s">
        <v>16</v>
      </c>
      <c r="J1141" t="s">
        <v>16</v>
      </c>
      <c r="K1141" t="e">
        <f t="shared" si="17"/>
        <v>#VALUE!</v>
      </c>
    </row>
    <row r="1142" spans="1:11" hidden="1" x14ac:dyDescent="0.2">
      <c r="A1142" t="s">
        <v>1551</v>
      </c>
      <c r="B1142" t="s">
        <v>16</v>
      </c>
      <c r="C1142">
        <v>0</v>
      </c>
      <c r="D1142">
        <v>0</v>
      </c>
      <c r="E1142">
        <v>0</v>
      </c>
      <c r="F1142">
        <v>0</v>
      </c>
      <c r="G1142">
        <v>0</v>
      </c>
      <c r="H1142" t="s">
        <v>16</v>
      </c>
      <c r="I1142" t="s">
        <v>16</v>
      </c>
      <c r="J1142" t="s">
        <v>16</v>
      </c>
      <c r="K1142" t="e">
        <f t="shared" si="17"/>
        <v>#VALUE!</v>
      </c>
    </row>
    <row r="1143" spans="1:11" hidden="1" x14ac:dyDescent="0.2">
      <c r="A1143" t="s">
        <v>1550</v>
      </c>
      <c r="B1143" t="s">
        <v>16</v>
      </c>
      <c r="C1143">
        <v>0</v>
      </c>
      <c r="D1143">
        <v>0</v>
      </c>
      <c r="E1143">
        <v>0</v>
      </c>
      <c r="F1143">
        <v>0</v>
      </c>
      <c r="G1143">
        <v>0</v>
      </c>
      <c r="H1143" t="s">
        <v>16</v>
      </c>
      <c r="I1143" t="s">
        <v>16</v>
      </c>
      <c r="J1143" t="s">
        <v>16</v>
      </c>
      <c r="K1143" t="e">
        <f t="shared" si="17"/>
        <v>#VALUE!</v>
      </c>
    </row>
    <row r="1144" spans="1:11" hidden="1" x14ac:dyDescent="0.2">
      <c r="A1144" t="s">
        <v>915</v>
      </c>
      <c r="B1144" t="s">
        <v>16</v>
      </c>
      <c r="C1144">
        <v>0</v>
      </c>
      <c r="D1144">
        <v>0</v>
      </c>
      <c r="E1144">
        <v>0</v>
      </c>
      <c r="F1144">
        <v>0</v>
      </c>
      <c r="G1144">
        <v>0</v>
      </c>
      <c r="H1144" t="s">
        <v>16</v>
      </c>
      <c r="I1144" t="s">
        <v>16</v>
      </c>
      <c r="J1144" t="s">
        <v>16</v>
      </c>
      <c r="K1144" t="e">
        <f t="shared" si="17"/>
        <v>#VALUE!</v>
      </c>
    </row>
    <row r="1145" spans="1:11" hidden="1" x14ac:dyDescent="0.2">
      <c r="A1145" t="s">
        <v>1549</v>
      </c>
      <c r="B1145" t="s">
        <v>16</v>
      </c>
      <c r="C1145">
        <v>0</v>
      </c>
      <c r="D1145">
        <v>0</v>
      </c>
      <c r="E1145">
        <v>0</v>
      </c>
      <c r="F1145">
        <v>0</v>
      </c>
      <c r="G1145">
        <v>0</v>
      </c>
      <c r="H1145" t="s">
        <v>16</v>
      </c>
      <c r="I1145" t="s">
        <v>16</v>
      </c>
      <c r="J1145" t="s">
        <v>16</v>
      </c>
      <c r="K1145" t="e">
        <f t="shared" si="17"/>
        <v>#VALUE!</v>
      </c>
    </row>
    <row r="1146" spans="1:11" hidden="1" x14ac:dyDescent="0.2">
      <c r="A1146" t="s">
        <v>1548</v>
      </c>
      <c r="B1146" t="s">
        <v>16</v>
      </c>
      <c r="C1146">
        <v>0</v>
      </c>
      <c r="D1146">
        <v>0</v>
      </c>
      <c r="E1146">
        <v>0</v>
      </c>
      <c r="F1146">
        <v>0</v>
      </c>
      <c r="G1146">
        <v>0</v>
      </c>
      <c r="H1146" t="s">
        <v>16</v>
      </c>
      <c r="I1146" t="s">
        <v>16</v>
      </c>
      <c r="J1146" t="s">
        <v>16</v>
      </c>
      <c r="K1146" t="e">
        <f t="shared" si="17"/>
        <v>#VALUE!</v>
      </c>
    </row>
    <row r="1147" spans="1:11" x14ac:dyDescent="0.2">
      <c r="A1147" t="s">
        <v>555</v>
      </c>
      <c r="B1147">
        <v>236.63181818181801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3.10622763733239E-3</v>
      </c>
      <c r="I1147">
        <v>76.113636363636402</v>
      </c>
      <c r="J1147">
        <v>80.55</v>
      </c>
      <c r="K1147">
        <f t="shared" si="17"/>
        <v>4.4363636363635948</v>
      </c>
    </row>
    <row r="1148" spans="1:11" hidden="1" x14ac:dyDescent="0.2">
      <c r="A1148" t="s">
        <v>914</v>
      </c>
      <c r="B1148" t="s">
        <v>16</v>
      </c>
      <c r="C1148">
        <v>0</v>
      </c>
      <c r="D1148">
        <v>0</v>
      </c>
      <c r="E1148">
        <v>0</v>
      </c>
      <c r="F1148">
        <v>0</v>
      </c>
      <c r="G1148">
        <v>0</v>
      </c>
      <c r="H1148" t="s">
        <v>16</v>
      </c>
      <c r="I1148" t="s">
        <v>16</v>
      </c>
      <c r="J1148" t="s">
        <v>16</v>
      </c>
      <c r="K1148" t="e">
        <f t="shared" si="17"/>
        <v>#VALUE!</v>
      </c>
    </row>
    <row r="1149" spans="1:11" hidden="1" x14ac:dyDescent="0.2">
      <c r="A1149" t="s">
        <v>1547</v>
      </c>
      <c r="B1149" t="s">
        <v>16</v>
      </c>
      <c r="C1149">
        <v>0</v>
      </c>
      <c r="D1149">
        <v>0</v>
      </c>
      <c r="E1149">
        <v>0</v>
      </c>
      <c r="F1149">
        <v>0</v>
      </c>
      <c r="G1149">
        <v>0</v>
      </c>
      <c r="H1149" t="s">
        <v>16</v>
      </c>
      <c r="I1149" t="s">
        <v>16</v>
      </c>
      <c r="J1149" t="s">
        <v>16</v>
      </c>
      <c r="K1149" t="e">
        <f t="shared" si="17"/>
        <v>#VALUE!</v>
      </c>
    </row>
    <row r="1150" spans="1:11" hidden="1" x14ac:dyDescent="0.2">
      <c r="A1150" t="s">
        <v>1546</v>
      </c>
      <c r="B1150" t="s">
        <v>16</v>
      </c>
      <c r="C1150">
        <v>0</v>
      </c>
      <c r="D1150">
        <v>0</v>
      </c>
      <c r="E1150">
        <v>0</v>
      </c>
      <c r="F1150">
        <v>0</v>
      </c>
      <c r="G1150">
        <v>0</v>
      </c>
      <c r="H1150" t="s">
        <v>16</v>
      </c>
      <c r="I1150" t="s">
        <v>16</v>
      </c>
      <c r="J1150" t="s">
        <v>16</v>
      </c>
      <c r="K1150" t="e">
        <f t="shared" si="17"/>
        <v>#VALUE!</v>
      </c>
    </row>
    <row r="1151" spans="1:11" x14ac:dyDescent="0.2">
      <c r="A1151" t="s">
        <v>913</v>
      </c>
      <c r="B1151">
        <v>372.68</v>
      </c>
      <c r="C1151">
        <v>0</v>
      </c>
      <c r="D1151">
        <v>0</v>
      </c>
      <c r="E1151">
        <v>0</v>
      </c>
      <c r="F1151">
        <v>0</v>
      </c>
      <c r="G1151">
        <v>0</v>
      </c>
      <c r="H1151" t="s">
        <v>16</v>
      </c>
      <c r="I1151">
        <v>134.18</v>
      </c>
      <c r="J1151">
        <v>119.6</v>
      </c>
      <c r="K1151">
        <f t="shared" si="17"/>
        <v>-14.580000000000013</v>
      </c>
    </row>
    <row r="1152" spans="1:11" hidden="1" x14ac:dyDescent="0.2">
      <c r="A1152" t="s">
        <v>1545</v>
      </c>
      <c r="B1152" t="s">
        <v>16</v>
      </c>
      <c r="C1152">
        <v>0</v>
      </c>
      <c r="D1152">
        <v>0</v>
      </c>
      <c r="E1152">
        <v>0</v>
      </c>
      <c r="F1152">
        <v>0</v>
      </c>
      <c r="G1152">
        <v>0</v>
      </c>
      <c r="H1152" t="s">
        <v>16</v>
      </c>
      <c r="I1152" t="s">
        <v>16</v>
      </c>
      <c r="J1152" t="s">
        <v>16</v>
      </c>
      <c r="K1152" t="e">
        <f t="shared" si="17"/>
        <v>#VALUE!</v>
      </c>
    </row>
    <row r="1153" spans="1:11" hidden="1" x14ac:dyDescent="0.2">
      <c r="A1153" t="s">
        <v>1544</v>
      </c>
      <c r="B1153" t="s">
        <v>16</v>
      </c>
      <c r="C1153">
        <v>0</v>
      </c>
      <c r="D1153">
        <v>0</v>
      </c>
      <c r="E1153">
        <v>0</v>
      </c>
      <c r="F1153">
        <v>0</v>
      </c>
      <c r="G1153">
        <v>0</v>
      </c>
      <c r="H1153" t="s">
        <v>16</v>
      </c>
      <c r="I1153" t="s">
        <v>16</v>
      </c>
      <c r="J1153" t="s">
        <v>16</v>
      </c>
      <c r="K1153" t="e">
        <f t="shared" si="17"/>
        <v>#VALUE!</v>
      </c>
    </row>
    <row r="1154" spans="1:11" hidden="1" x14ac:dyDescent="0.2">
      <c r="A1154" t="s">
        <v>1543</v>
      </c>
      <c r="B1154" t="s">
        <v>16</v>
      </c>
      <c r="C1154">
        <v>0</v>
      </c>
      <c r="D1154">
        <v>0</v>
      </c>
      <c r="E1154">
        <v>0</v>
      </c>
      <c r="F1154">
        <v>0</v>
      </c>
      <c r="G1154">
        <v>0</v>
      </c>
      <c r="H1154" t="s">
        <v>16</v>
      </c>
      <c r="I1154" t="s">
        <v>16</v>
      </c>
      <c r="J1154" t="s">
        <v>16</v>
      </c>
      <c r="K1154" t="e">
        <f t="shared" ref="K1154:K1217" si="18">J1154-I1154</f>
        <v>#VALUE!</v>
      </c>
    </row>
    <row r="1155" spans="1:11" hidden="1" x14ac:dyDescent="0.2">
      <c r="A1155" t="s">
        <v>1542</v>
      </c>
      <c r="B1155" t="s">
        <v>16</v>
      </c>
      <c r="C1155">
        <v>0</v>
      </c>
      <c r="D1155">
        <v>0</v>
      </c>
      <c r="E1155">
        <v>0</v>
      </c>
      <c r="F1155">
        <v>0</v>
      </c>
      <c r="G1155">
        <v>0</v>
      </c>
      <c r="H1155" t="s">
        <v>16</v>
      </c>
      <c r="I1155" t="s">
        <v>16</v>
      </c>
      <c r="J1155" t="s">
        <v>16</v>
      </c>
      <c r="K1155" t="e">
        <f t="shared" si="18"/>
        <v>#VALUE!</v>
      </c>
    </row>
    <row r="1156" spans="1:11" hidden="1" x14ac:dyDescent="0.2">
      <c r="A1156" t="s">
        <v>1541</v>
      </c>
      <c r="B1156" t="s">
        <v>16</v>
      </c>
      <c r="C1156">
        <v>0</v>
      </c>
      <c r="D1156">
        <v>0</v>
      </c>
      <c r="E1156">
        <v>0</v>
      </c>
      <c r="F1156">
        <v>0</v>
      </c>
      <c r="G1156">
        <v>0</v>
      </c>
      <c r="H1156" t="s">
        <v>16</v>
      </c>
      <c r="I1156" t="s">
        <v>16</v>
      </c>
      <c r="J1156" t="s">
        <v>16</v>
      </c>
      <c r="K1156" t="e">
        <f t="shared" si="18"/>
        <v>#VALUE!</v>
      </c>
    </row>
    <row r="1157" spans="1:11" hidden="1" x14ac:dyDescent="0.2">
      <c r="A1157" t="s">
        <v>1540</v>
      </c>
      <c r="B1157" t="s">
        <v>16</v>
      </c>
      <c r="C1157">
        <v>0</v>
      </c>
      <c r="D1157">
        <v>0</v>
      </c>
      <c r="E1157">
        <v>0</v>
      </c>
      <c r="F1157">
        <v>0</v>
      </c>
      <c r="G1157">
        <v>0</v>
      </c>
      <c r="H1157" t="s">
        <v>16</v>
      </c>
      <c r="I1157" t="s">
        <v>16</v>
      </c>
      <c r="J1157" t="s">
        <v>16</v>
      </c>
      <c r="K1157" t="e">
        <f t="shared" si="18"/>
        <v>#VALUE!</v>
      </c>
    </row>
    <row r="1158" spans="1:11" x14ac:dyDescent="0.2">
      <c r="A1158" t="s">
        <v>193</v>
      </c>
      <c r="B1158">
        <v>159.61818181818199</v>
      </c>
      <c r="C1158">
        <v>1</v>
      </c>
      <c r="D1158">
        <v>0</v>
      </c>
      <c r="E1158">
        <v>0</v>
      </c>
      <c r="F1158">
        <v>0</v>
      </c>
      <c r="G1158">
        <v>1</v>
      </c>
      <c r="H1158">
        <v>0.284817972388892</v>
      </c>
      <c r="I1158">
        <v>49.3363636363636</v>
      </c>
      <c r="J1158">
        <v>51.424999999999997</v>
      </c>
      <c r="K1158">
        <f t="shared" si="18"/>
        <v>2.0886363636363967</v>
      </c>
    </row>
    <row r="1159" spans="1:11" x14ac:dyDescent="0.2">
      <c r="A1159" t="s">
        <v>602</v>
      </c>
      <c r="B1159">
        <v>234.45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4.1971753157568599E-3</v>
      </c>
      <c r="I1159">
        <v>73.209090909090904</v>
      </c>
      <c r="J1159">
        <v>77.25</v>
      </c>
      <c r="K1159">
        <f t="shared" si="18"/>
        <v>4.0409090909090963</v>
      </c>
    </row>
    <row r="1160" spans="1:11" hidden="1" x14ac:dyDescent="0.2">
      <c r="A1160" t="s">
        <v>912</v>
      </c>
      <c r="B1160" t="s">
        <v>16</v>
      </c>
      <c r="C1160">
        <v>0</v>
      </c>
      <c r="D1160">
        <v>0</v>
      </c>
      <c r="E1160">
        <v>0</v>
      </c>
      <c r="F1160">
        <v>0</v>
      </c>
      <c r="G1160">
        <v>0</v>
      </c>
      <c r="H1160" t="s">
        <v>16</v>
      </c>
      <c r="I1160" t="s">
        <v>16</v>
      </c>
      <c r="J1160" t="s">
        <v>16</v>
      </c>
      <c r="K1160" t="e">
        <f t="shared" si="18"/>
        <v>#VALUE!</v>
      </c>
    </row>
    <row r="1161" spans="1:11" hidden="1" x14ac:dyDescent="0.2">
      <c r="A1161" t="s">
        <v>1539</v>
      </c>
      <c r="B1161" t="s">
        <v>16</v>
      </c>
      <c r="C1161">
        <v>0</v>
      </c>
      <c r="D1161">
        <v>0</v>
      </c>
      <c r="E1161">
        <v>0</v>
      </c>
      <c r="F1161">
        <v>0</v>
      </c>
      <c r="G1161">
        <v>0</v>
      </c>
      <c r="H1161" t="s">
        <v>16</v>
      </c>
      <c r="I1161" t="s">
        <v>16</v>
      </c>
      <c r="J1161" t="s">
        <v>16</v>
      </c>
      <c r="K1161" t="e">
        <f t="shared" si="18"/>
        <v>#VALUE!</v>
      </c>
    </row>
    <row r="1162" spans="1:11" hidden="1" x14ac:dyDescent="0.2">
      <c r="A1162" t="s">
        <v>1538</v>
      </c>
      <c r="B1162" t="s">
        <v>16</v>
      </c>
      <c r="C1162">
        <v>0</v>
      </c>
      <c r="D1162">
        <v>0</v>
      </c>
      <c r="E1162">
        <v>0</v>
      </c>
      <c r="F1162">
        <v>0</v>
      </c>
      <c r="G1162">
        <v>0</v>
      </c>
      <c r="H1162" t="s">
        <v>16</v>
      </c>
      <c r="I1162" t="s">
        <v>16</v>
      </c>
      <c r="J1162" t="s">
        <v>16</v>
      </c>
      <c r="K1162" t="e">
        <f t="shared" si="18"/>
        <v>#VALUE!</v>
      </c>
    </row>
    <row r="1163" spans="1:11" hidden="1" x14ac:dyDescent="0.2">
      <c r="A1163" t="s">
        <v>911</v>
      </c>
      <c r="B1163" t="s">
        <v>16</v>
      </c>
      <c r="C1163">
        <v>0</v>
      </c>
      <c r="D1163">
        <v>0</v>
      </c>
      <c r="E1163">
        <v>0</v>
      </c>
      <c r="F1163">
        <v>0</v>
      </c>
      <c r="G1163">
        <v>0</v>
      </c>
      <c r="H1163" t="s">
        <v>16</v>
      </c>
      <c r="I1163" t="s">
        <v>16</v>
      </c>
      <c r="J1163" t="s">
        <v>16</v>
      </c>
      <c r="K1163" t="e">
        <f t="shared" si="18"/>
        <v>#VALUE!</v>
      </c>
    </row>
    <row r="1164" spans="1:11" hidden="1" x14ac:dyDescent="0.2">
      <c r="A1164" t="s">
        <v>1537</v>
      </c>
      <c r="B1164" t="s">
        <v>16</v>
      </c>
      <c r="C1164">
        <v>0</v>
      </c>
      <c r="D1164">
        <v>0</v>
      </c>
      <c r="E1164">
        <v>0</v>
      </c>
      <c r="F1164">
        <v>0</v>
      </c>
      <c r="G1164">
        <v>0</v>
      </c>
      <c r="H1164" t="s">
        <v>16</v>
      </c>
      <c r="I1164" t="s">
        <v>16</v>
      </c>
      <c r="J1164" t="s">
        <v>16</v>
      </c>
      <c r="K1164" t="e">
        <f t="shared" si="18"/>
        <v>#VALUE!</v>
      </c>
    </row>
    <row r="1165" spans="1:11" hidden="1" x14ac:dyDescent="0.2">
      <c r="A1165" t="s">
        <v>1536</v>
      </c>
      <c r="B1165" t="s">
        <v>16</v>
      </c>
      <c r="C1165">
        <v>0</v>
      </c>
      <c r="D1165">
        <v>0</v>
      </c>
      <c r="E1165">
        <v>0</v>
      </c>
      <c r="F1165">
        <v>0</v>
      </c>
      <c r="G1165">
        <v>0</v>
      </c>
      <c r="H1165" t="s">
        <v>16</v>
      </c>
      <c r="I1165" t="s">
        <v>16</v>
      </c>
      <c r="J1165" t="s">
        <v>16</v>
      </c>
      <c r="K1165" t="e">
        <f t="shared" si="18"/>
        <v>#VALUE!</v>
      </c>
    </row>
    <row r="1166" spans="1:11" x14ac:dyDescent="0.2">
      <c r="A1166" t="s">
        <v>408</v>
      </c>
      <c r="B1166">
        <v>240.41818181818201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4.3044140977389796E-3</v>
      </c>
      <c r="I1166">
        <v>79.168181818181793</v>
      </c>
      <c r="J1166">
        <v>82.9375</v>
      </c>
      <c r="K1166">
        <f t="shared" si="18"/>
        <v>3.7693181818182069</v>
      </c>
    </row>
    <row r="1167" spans="1:11" hidden="1" x14ac:dyDescent="0.2">
      <c r="A1167" t="s">
        <v>910</v>
      </c>
      <c r="B1167" t="s">
        <v>16</v>
      </c>
      <c r="C1167">
        <v>0</v>
      </c>
      <c r="D1167">
        <v>0</v>
      </c>
      <c r="E1167">
        <v>0</v>
      </c>
      <c r="F1167">
        <v>0</v>
      </c>
      <c r="G1167">
        <v>0</v>
      </c>
      <c r="H1167" t="s">
        <v>16</v>
      </c>
      <c r="I1167" t="s">
        <v>16</v>
      </c>
      <c r="J1167" t="s">
        <v>16</v>
      </c>
      <c r="K1167" t="e">
        <f t="shared" si="18"/>
        <v>#VALUE!</v>
      </c>
    </row>
    <row r="1168" spans="1:11" hidden="1" x14ac:dyDescent="0.2">
      <c r="A1168" t="s">
        <v>1535</v>
      </c>
      <c r="B1168" t="s">
        <v>16</v>
      </c>
      <c r="C1168">
        <v>0</v>
      </c>
      <c r="D1168">
        <v>0</v>
      </c>
      <c r="E1168">
        <v>0</v>
      </c>
      <c r="F1168">
        <v>0</v>
      </c>
      <c r="G1168">
        <v>0</v>
      </c>
      <c r="H1168" t="s">
        <v>16</v>
      </c>
      <c r="I1168" t="s">
        <v>16</v>
      </c>
      <c r="J1168" t="s">
        <v>16</v>
      </c>
      <c r="K1168" t="e">
        <f t="shared" si="18"/>
        <v>#VALUE!</v>
      </c>
    </row>
    <row r="1169" spans="1:11" hidden="1" x14ac:dyDescent="0.2">
      <c r="A1169" t="s">
        <v>1534</v>
      </c>
      <c r="B1169" t="s">
        <v>16</v>
      </c>
      <c r="C1169">
        <v>0</v>
      </c>
      <c r="D1169">
        <v>0</v>
      </c>
      <c r="E1169">
        <v>0</v>
      </c>
      <c r="F1169">
        <v>0</v>
      </c>
      <c r="G1169">
        <v>0</v>
      </c>
      <c r="H1169" t="s">
        <v>16</v>
      </c>
      <c r="I1169" t="s">
        <v>16</v>
      </c>
      <c r="J1169" t="s">
        <v>16</v>
      </c>
      <c r="K1169" t="e">
        <f t="shared" si="18"/>
        <v>#VALUE!</v>
      </c>
    </row>
    <row r="1170" spans="1:11" hidden="1" x14ac:dyDescent="0.2">
      <c r="A1170" t="s">
        <v>909</v>
      </c>
      <c r="B1170">
        <v>385.04</v>
      </c>
      <c r="C1170">
        <v>0</v>
      </c>
      <c r="D1170">
        <v>0</v>
      </c>
      <c r="E1170">
        <v>0</v>
      </c>
      <c r="F1170">
        <v>0</v>
      </c>
      <c r="G1170">
        <v>0</v>
      </c>
      <c r="H1170" t="s">
        <v>16</v>
      </c>
      <c r="I1170">
        <v>145.58000000000001</v>
      </c>
      <c r="J1170" t="s">
        <v>16</v>
      </c>
      <c r="K1170" t="e">
        <f t="shared" si="18"/>
        <v>#VALUE!</v>
      </c>
    </row>
    <row r="1171" spans="1:11" hidden="1" x14ac:dyDescent="0.2">
      <c r="A1171" t="s">
        <v>1533</v>
      </c>
      <c r="B1171" t="s">
        <v>16</v>
      </c>
      <c r="C1171">
        <v>0</v>
      </c>
      <c r="D1171">
        <v>0</v>
      </c>
      <c r="E1171">
        <v>0</v>
      </c>
      <c r="F1171">
        <v>0</v>
      </c>
      <c r="G1171">
        <v>0</v>
      </c>
      <c r="H1171" t="s">
        <v>16</v>
      </c>
      <c r="I1171" t="s">
        <v>16</v>
      </c>
      <c r="J1171" t="s">
        <v>16</v>
      </c>
      <c r="K1171" t="e">
        <f t="shared" si="18"/>
        <v>#VALUE!</v>
      </c>
    </row>
    <row r="1172" spans="1:11" hidden="1" x14ac:dyDescent="0.2">
      <c r="A1172" t="s">
        <v>1532</v>
      </c>
      <c r="B1172" t="s">
        <v>16</v>
      </c>
      <c r="C1172">
        <v>0</v>
      </c>
      <c r="D1172">
        <v>0</v>
      </c>
      <c r="E1172">
        <v>0</v>
      </c>
      <c r="F1172">
        <v>0</v>
      </c>
      <c r="G1172">
        <v>0</v>
      </c>
      <c r="H1172" t="s">
        <v>16</v>
      </c>
      <c r="I1172" t="s">
        <v>16</v>
      </c>
      <c r="J1172" t="s">
        <v>16</v>
      </c>
      <c r="K1172" t="e">
        <f t="shared" si="18"/>
        <v>#VALUE!</v>
      </c>
    </row>
    <row r="1173" spans="1:11" hidden="1" x14ac:dyDescent="0.2">
      <c r="A1173" t="s">
        <v>1531</v>
      </c>
      <c r="B1173" t="s">
        <v>16</v>
      </c>
      <c r="C1173">
        <v>0</v>
      </c>
      <c r="D1173">
        <v>0</v>
      </c>
      <c r="E1173">
        <v>0</v>
      </c>
      <c r="F1173">
        <v>0</v>
      </c>
      <c r="G1173">
        <v>0</v>
      </c>
      <c r="H1173" t="s">
        <v>16</v>
      </c>
      <c r="I1173" t="s">
        <v>16</v>
      </c>
      <c r="J1173" t="s">
        <v>16</v>
      </c>
      <c r="K1173" t="e">
        <f t="shared" si="18"/>
        <v>#VALUE!</v>
      </c>
    </row>
    <row r="1174" spans="1:11" hidden="1" x14ac:dyDescent="0.2">
      <c r="A1174" t="s">
        <v>1530</v>
      </c>
      <c r="B1174" t="s">
        <v>16</v>
      </c>
      <c r="C1174">
        <v>0</v>
      </c>
      <c r="D1174">
        <v>0</v>
      </c>
      <c r="E1174">
        <v>0</v>
      </c>
      <c r="F1174">
        <v>0</v>
      </c>
      <c r="G1174">
        <v>0</v>
      </c>
      <c r="H1174" t="s">
        <v>16</v>
      </c>
      <c r="I1174" t="s">
        <v>16</v>
      </c>
      <c r="J1174" t="s">
        <v>16</v>
      </c>
      <c r="K1174" t="e">
        <f t="shared" si="18"/>
        <v>#VALUE!</v>
      </c>
    </row>
    <row r="1175" spans="1:11" hidden="1" x14ac:dyDescent="0.2">
      <c r="A1175" t="s">
        <v>1528</v>
      </c>
      <c r="B1175" t="s">
        <v>16</v>
      </c>
      <c r="C1175">
        <v>0</v>
      </c>
      <c r="D1175">
        <v>0</v>
      </c>
      <c r="E1175">
        <v>0</v>
      </c>
      <c r="F1175">
        <v>0</v>
      </c>
      <c r="G1175">
        <v>0</v>
      </c>
      <c r="H1175" t="s">
        <v>16</v>
      </c>
      <c r="I1175" t="s">
        <v>16</v>
      </c>
      <c r="J1175" t="s">
        <v>16</v>
      </c>
      <c r="K1175" t="e">
        <f t="shared" si="18"/>
        <v>#VALUE!</v>
      </c>
    </row>
    <row r="1176" spans="1:11" hidden="1" x14ac:dyDescent="0.2">
      <c r="A1176" t="s">
        <v>1527</v>
      </c>
      <c r="B1176" t="s">
        <v>16</v>
      </c>
      <c r="C1176">
        <v>0</v>
      </c>
      <c r="D1176">
        <v>0</v>
      </c>
      <c r="E1176">
        <v>0</v>
      </c>
      <c r="F1176">
        <v>0</v>
      </c>
      <c r="G1176">
        <v>0</v>
      </c>
      <c r="H1176" t="s">
        <v>16</v>
      </c>
      <c r="I1176" t="s">
        <v>16</v>
      </c>
      <c r="J1176" t="s">
        <v>16</v>
      </c>
      <c r="K1176" t="e">
        <f t="shared" si="18"/>
        <v>#VALUE!</v>
      </c>
    </row>
    <row r="1177" spans="1:11" x14ac:dyDescent="0.2">
      <c r="A1177" t="s">
        <v>56</v>
      </c>
      <c r="B1177">
        <v>61.140909090909098</v>
      </c>
      <c r="C1177">
        <v>0</v>
      </c>
      <c r="D1177">
        <v>1</v>
      </c>
      <c r="E1177">
        <v>0</v>
      </c>
      <c r="F1177">
        <v>0</v>
      </c>
      <c r="G1177">
        <v>1</v>
      </c>
      <c r="H1177">
        <v>0.38443109200887898</v>
      </c>
      <c r="I1177">
        <v>15.3238095238095</v>
      </c>
      <c r="J1177">
        <v>12.9</v>
      </c>
      <c r="K1177">
        <f t="shared" si="18"/>
        <v>-2.4238095238094992</v>
      </c>
    </row>
    <row r="1178" spans="1:11" x14ac:dyDescent="0.2">
      <c r="A1178" t="s">
        <v>144</v>
      </c>
      <c r="B1178">
        <v>84.109090909090895</v>
      </c>
      <c r="C1178">
        <v>0</v>
      </c>
      <c r="D1178">
        <v>1</v>
      </c>
      <c r="E1178">
        <v>0</v>
      </c>
      <c r="F1178">
        <v>0</v>
      </c>
      <c r="G1178">
        <v>1</v>
      </c>
      <c r="H1178">
        <v>0.108682205638198</v>
      </c>
      <c r="I1178">
        <v>21.240909090909099</v>
      </c>
      <c r="J1178">
        <v>19.899999999999999</v>
      </c>
      <c r="K1178">
        <f t="shared" si="18"/>
        <v>-1.3409090909091006</v>
      </c>
    </row>
    <row r="1179" spans="1:11" x14ac:dyDescent="0.2">
      <c r="A1179" t="s">
        <v>561</v>
      </c>
      <c r="B1179">
        <v>111.88181818181801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4.0108605932709498E-2</v>
      </c>
      <c r="I1179">
        <v>26.0818181818182</v>
      </c>
      <c r="J1179">
        <v>24.725000000000001</v>
      </c>
      <c r="K1179">
        <f t="shared" si="18"/>
        <v>-1.3568181818181984</v>
      </c>
    </row>
    <row r="1180" spans="1:11" x14ac:dyDescent="0.2">
      <c r="A1180" t="s">
        <v>566</v>
      </c>
      <c r="B1180">
        <v>143.94999999999999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5.6574879486455199E-3</v>
      </c>
      <c r="I1180">
        <v>30.3772727272727</v>
      </c>
      <c r="J1180">
        <v>31.574999999999999</v>
      </c>
      <c r="K1180">
        <f t="shared" si="18"/>
        <v>1.197727272727299</v>
      </c>
    </row>
    <row r="1181" spans="1:11" x14ac:dyDescent="0.2">
      <c r="A1181" t="s">
        <v>328</v>
      </c>
      <c r="B1181">
        <v>178.05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2.5014032836857201E-4</v>
      </c>
      <c r="I1181">
        <v>32.4954545454545</v>
      </c>
      <c r="J1181">
        <v>34.387500000000003</v>
      </c>
      <c r="K1181">
        <f t="shared" si="18"/>
        <v>1.892045454545503</v>
      </c>
    </row>
    <row r="1182" spans="1:11" x14ac:dyDescent="0.2">
      <c r="A1182" t="s">
        <v>630</v>
      </c>
      <c r="B1182">
        <v>220.08181818181799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6.5710190890585496E-2</v>
      </c>
      <c r="I1182">
        <v>40.386363636363598</v>
      </c>
      <c r="J1182">
        <v>41.9375</v>
      </c>
      <c r="K1182">
        <f t="shared" si="18"/>
        <v>1.5511363636364024</v>
      </c>
    </row>
    <row r="1183" spans="1:11" x14ac:dyDescent="0.2">
      <c r="A1183" t="s">
        <v>254</v>
      </c>
      <c r="B1183">
        <v>367.76666666666699</v>
      </c>
      <c r="C1183">
        <v>0</v>
      </c>
      <c r="D1183">
        <v>2</v>
      </c>
      <c r="E1183">
        <v>0</v>
      </c>
      <c r="F1183">
        <v>0</v>
      </c>
      <c r="G1183">
        <v>2</v>
      </c>
      <c r="H1183">
        <v>1.22525028368199E-2</v>
      </c>
      <c r="I1183">
        <v>146.21666666666701</v>
      </c>
      <c r="J1183">
        <v>116.35</v>
      </c>
      <c r="K1183">
        <f t="shared" si="18"/>
        <v>-29.866666666667015</v>
      </c>
    </row>
    <row r="1184" spans="1:11" hidden="1" x14ac:dyDescent="0.2">
      <c r="A1184" t="s">
        <v>1526</v>
      </c>
      <c r="B1184" t="s">
        <v>16</v>
      </c>
      <c r="C1184">
        <v>0</v>
      </c>
      <c r="D1184">
        <v>0</v>
      </c>
      <c r="E1184">
        <v>0</v>
      </c>
      <c r="F1184">
        <v>0</v>
      </c>
      <c r="G1184">
        <v>0</v>
      </c>
      <c r="H1184" t="s">
        <v>16</v>
      </c>
      <c r="I1184" t="s">
        <v>16</v>
      </c>
      <c r="J1184" t="s">
        <v>16</v>
      </c>
      <c r="K1184" t="e">
        <f t="shared" si="18"/>
        <v>#VALUE!</v>
      </c>
    </row>
    <row r="1185" spans="1:11" hidden="1" x14ac:dyDescent="0.2">
      <c r="A1185" t="s">
        <v>1524</v>
      </c>
      <c r="B1185" t="s">
        <v>16</v>
      </c>
      <c r="C1185">
        <v>0</v>
      </c>
      <c r="D1185">
        <v>0</v>
      </c>
      <c r="E1185">
        <v>0</v>
      </c>
      <c r="F1185">
        <v>0</v>
      </c>
      <c r="G1185">
        <v>0</v>
      </c>
      <c r="H1185" t="s">
        <v>16</v>
      </c>
      <c r="I1185" t="s">
        <v>16</v>
      </c>
      <c r="J1185" t="s">
        <v>16</v>
      </c>
      <c r="K1185" t="e">
        <f t="shared" si="18"/>
        <v>#VALUE!</v>
      </c>
    </row>
    <row r="1186" spans="1:11" x14ac:dyDescent="0.2">
      <c r="A1186" t="s">
        <v>732</v>
      </c>
      <c r="B1186">
        <v>270.46818181818202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0.68135867927787497</v>
      </c>
      <c r="I1186">
        <v>48.7545454545455</v>
      </c>
      <c r="J1186">
        <v>48.3333333333333</v>
      </c>
      <c r="K1186">
        <f t="shared" si="18"/>
        <v>-0.42121212121219997</v>
      </c>
    </row>
    <row r="1187" spans="1:11" x14ac:dyDescent="0.2">
      <c r="A1187" t="s">
        <v>453</v>
      </c>
      <c r="B1187">
        <v>345.36250000000001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0.248373271136759</v>
      </c>
      <c r="I1187">
        <v>74.125</v>
      </c>
      <c r="J1187">
        <v>77.533333333333303</v>
      </c>
      <c r="K1187">
        <f t="shared" si="18"/>
        <v>3.408333333333303</v>
      </c>
    </row>
    <row r="1188" spans="1:11" hidden="1" x14ac:dyDescent="0.2">
      <c r="A1188" t="s">
        <v>908</v>
      </c>
      <c r="B1188" t="s">
        <v>16</v>
      </c>
      <c r="C1188">
        <v>0</v>
      </c>
      <c r="D1188">
        <v>0</v>
      </c>
      <c r="E1188">
        <v>0</v>
      </c>
      <c r="F1188">
        <v>0</v>
      </c>
      <c r="G1188">
        <v>0</v>
      </c>
      <c r="H1188" t="s">
        <v>16</v>
      </c>
      <c r="I1188" t="s">
        <v>16</v>
      </c>
      <c r="J1188" t="s">
        <v>16</v>
      </c>
      <c r="K1188" t="e">
        <f t="shared" si="18"/>
        <v>#VALUE!</v>
      </c>
    </row>
    <row r="1189" spans="1:11" hidden="1" x14ac:dyDescent="0.2">
      <c r="A1189" t="s">
        <v>907</v>
      </c>
      <c r="B1189" t="s">
        <v>16</v>
      </c>
      <c r="C1189">
        <v>0</v>
      </c>
      <c r="D1189">
        <v>0</v>
      </c>
      <c r="E1189">
        <v>0</v>
      </c>
      <c r="F1189">
        <v>0</v>
      </c>
      <c r="G1189">
        <v>0</v>
      </c>
      <c r="H1189" t="s">
        <v>16</v>
      </c>
      <c r="I1189" t="s">
        <v>16</v>
      </c>
      <c r="J1189" t="s">
        <v>16</v>
      </c>
      <c r="K1189" t="e">
        <f t="shared" si="18"/>
        <v>#VALUE!</v>
      </c>
    </row>
    <row r="1190" spans="1:11" hidden="1" x14ac:dyDescent="0.2">
      <c r="A1190" t="s">
        <v>906</v>
      </c>
      <c r="B1190" t="s">
        <v>16</v>
      </c>
      <c r="C1190">
        <v>0</v>
      </c>
      <c r="D1190">
        <v>0</v>
      </c>
      <c r="E1190">
        <v>0</v>
      </c>
      <c r="F1190">
        <v>0</v>
      </c>
      <c r="G1190">
        <v>0</v>
      </c>
      <c r="H1190" t="s">
        <v>16</v>
      </c>
      <c r="I1190" t="s">
        <v>16</v>
      </c>
      <c r="J1190" t="s">
        <v>16</v>
      </c>
      <c r="K1190" t="e">
        <f t="shared" si="18"/>
        <v>#VALUE!</v>
      </c>
    </row>
    <row r="1191" spans="1:11" x14ac:dyDescent="0.2">
      <c r="A1191" t="s">
        <v>92</v>
      </c>
      <c r="B1191">
        <v>224.345454545455</v>
      </c>
      <c r="C1191">
        <v>1</v>
      </c>
      <c r="D1191">
        <v>0</v>
      </c>
      <c r="E1191">
        <v>0</v>
      </c>
      <c r="F1191">
        <v>0</v>
      </c>
      <c r="G1191">
        <v>1</v>
      </c>
      <c r="H1191">
        <v>7.5749178406695501E-3</v>
      </c>
      <c r="I1191">
        <v>44.654545454545499</v>
      </c>
      <c r="J1191">
        <v>47.85</v>
      </c>
      <c r="K1191">
        <f t="shared" si="18"/>
        <v>3.1954545454545027</v>
      </c>
    </row>
    <row r="1192" spans="1:11" x14ac:dyDescent="0.2">
      <c r="A1192" t="s">
        <v>763</v>
      </c>
      <c r="B1192">
        <v>285.60454545454502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0.23157113914184799</v>
      </c>
      <c r="I1192">
        <v>59.5863636363636</v>
      </c>
      <c r="J1192">
        <v>61.3333333333333</v>
      </c>
      <c r="K1192">
        <f t="shared" si="18"/>
        <v>1.7469696969696997</v>
      </c>
    </row>
    <row r="1193" spans="1:11" hidden="1" x14ac:dyDescent="0.2">
      <c r="A1193" t="s">
        <v>905</v>
      </c>
      <c r="B1193" t="s">
        <v>16</v>
      </c>
      <c r="C1193">
        <v>0</v>
      </c>
      <c r="D1193">
        <v>0</v>
      </c>
      <c r="E1193">
        <v>0</v>
      </c>
      <c r="F1193">
        <v>0</v>
      </c>
      <c r="G1193">
        <v>0</v>
      </c>
      <c r="H1193" t="s">
        <v>16</v>
      </c>
      <c r="I1193" t="s">
        <v>16</v>
      </c>
      <c r="J1193" t="s">
        <v>16</v>
      </c>
      <c r="K1193" t="e">
        <f t="shared" si="18"/>
        <v>#VALUE!</v>
      </c>
    </row>
    <row r="1194" spans="1:11" hidden="1" x14ac:dyDescent="0.2">
      <c r="A1194" t="s">
        <v>904</v>
      </c>
      <c r="B1194" t="s">
        <v>16</v>
      </c>
      <c r="C1194">
        <v>0</v>
      </c>
      <c r="D1194">
        <v>0</v>
      </c>
      <c r="E1194">
        <v>0</v>
      </c>
      <c r="F1194">
        <v>0</v>
      </c>
      <c r="G1194">
        <v>0</v>
      </c>
      <c r="H1194" t="s">
        <v>16</v>
      </c>
      <c r="I1194" t="s">
        <v>16</v>
      </c>
      <c r="J1194" t="s">
        <v>16</v>
      </c>
      <c r="K1194" t="e">
        <f t="shared" si="18"/>
        <v>#VALUE!</v>
      </c>
    </row>
    <row r="1195" spans="1:11" x14ac:dyDescent="0.2">
      <c r="A1195" t="s">
        <v>590</v>
      </c>
      <c r="B1195">
        <v>299.08181818181799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1.1566503997707E-3</v>
      </c>
      <c r="I1195">
        <v>73.081818181818207</v>
      </c>
      <c r="J1195">
        <v>68.716666666666697</v>
      </c>
      <c r="K1195">
        <f t="shared" si="18"/>
        <v>-4.3651515151515099</v>
      </c>
    </row>
    <row r="1196" spans="1:11" hidden="1" x14ac:dyDescent="0.2">
      <c r="A1196" t="s">
        <v>903</v>
      </c>
      <c r="B1196" t="s">
        <v>16</v>
      </c>
      <c r="C1196">
        <v>0</v>
      </c>
      <c r="D1196">
        <v>0</v>
      </c>
      <c r="E1196">
        <v>0</v>
      </c>
      <c r="F1196">
        <v>0</v>
      </c>
      <c r="G1196">
        <v>0</v>
      </c>
      <c r="H1196" t="s">
        <v>16</v>
      </c>
      <c r="I1196" t="s">
        <v>16</v>
      </c>
      <c r="J1196" t="s">
        <v>16</v>
      </c>
      <c r="K1196" t="e">
        <f t="shared" si="18"/>
        <v>#VALUE!</v>
      </c>
    </row>
    <row r="1197" spans="1:11" hidden="1" x14ac:dyDescent="0.2">
      <c r="A1197" t="s">
        <v>902</v>
      </c>
      <c r="B1197" t="s">
        <v>16</v>
      </c>
      <c r="C1197">
        <v>0</v>
      </c>
      <c r="D1197">
        <v>0</v>
      </c>
      <c r="E1197">
        <v>0</v>
      </c>
      <c r="F1197">
        <v>0</v>
      </c>
      <c r="G1197">
        <v>0</v>
      </c>
      <c r="H1197" t="s">
        <v>16</v>
      </c>
      <c r="I1197" t="s">
        <v>16</v>
      </c>
      <c r="J1197" t="s">
        <v>16</v>
      </c>
      <c r="K1197" t="e">
        <f t="shared" si="18"/>
        <v>#VALUE!</v>
      </c>
    </row>
    <row r="1198" spans="1:11" x14ac:dyDescent="0.2">
      <c r="A1198" t="s">
        <v>195</v>
      </c>
      <c r="B1198">
        <v>181.8</v>
      </c>
      <c r="C1198">
        <v>3</v>
      </c>
      <c r="D1198">
        <v>0</v>
      </c>
      <c r="E1198">
        <v>0</v>
      </c>
      <c r="F1198">
        <v>0</v>
      </c>
      <c r="G1198">
        <v>3</v>
      </c>
      <c r="H1198">
        <v>8.5069843987856109E-3</v>
      </c>
      <c r="I1198">
        <v>36.240909090909099</v>
      </c>
      <c r="J1198">
        <v>42.35</v>
      </c>
      <c r="K1198">
        <f t="shared" si="18"/>
        <v>6.1090909090909022</v>
      </c>
    </row>
    <row r="1199" spans="1:11" x14ac:dyDescent="0.2">
      <c r="A1199" t="s">
        <v>695</v>
      </c>
      <c r="B1199">
        <v>221.82272727272701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0.75056274387418098</v>
      </c>
      <c r="I1199">
        <v>38.381818181818197</v>
      </c>
      <c r="J1199">
        <v>38.575000000000003</v>
      </c>
      <c r="K1199">
        <f t="shared" si="18"/>
        <v>0.19318181818180591</v>
      </c>
    </row>
    <row r="1200" spans="1:11" x14ac:dyDescent="0.2">
      <c r="A1200" t="s">
        <v>742</v>
      </c>
      <c r="B1200">
        <v>277.213636363636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0.55444642380595699</v>
      </c>
      <c r="I1200">
        <v>53.7545454545455</v>
      </c>
      <c r="J1200">
        <v>53.183333333333302</v>
      </c>
      <c r="K1200">
        <f t="shared" si="18"/>
        <v>-0.57121212121219855</v>
      </c>
    </row>
    <row r="1201" spans="1:11" hidden="1" x14ac:dyDescent="0.2">
      <c r="A1201" t="s">
        <v>901</v>
      </c>
      <c r="B1201" t="s">
        <v>16</v>
      </c>
      <c r="C1201">
        <v>0</v>
      </c>
      <c r="D1201">
        <v>0</v>
      </c>
      <c r="E1201">
        <v>0</v>
      </c>
      <c r="F1201">
        <v>0</v>
      </c>
      <c r="G1201">
        <v>0</v>
      </c>
      <c r="H1201" t="s">
        <v>16</v>
      </c>
      <c r="I1201" t="s">
        <v>16</v>
      </c>
      <c r="J1201" t="s">
        <v>16</v>
      </c>
      <c r="K1201" t="e">
        <f t="shared" si="18"/>
        <v>#VALUE!</v>
      </c>
    </row>
    <row r="1202" spans="1:11" hidden="1" x14ac:dyDescent="0.2">
      <c r="A1202" t="s">
        <v>900</v>
      </c>
      <c r="B1202" t="s">
        <v>16</v>
      </c>
      <c r="C1202">
        <v>0</v>
      </c>
      <c r="D1202">
        <v>0</v>
      </c>
      <c r="E1202">
        <v>0</v>
      </c>
      <c r="F1202">
        <v>0</v>
      </c>
      <c r="G1202">
        <v>0</v>
      </c>
      <c r="H1202" t="s">
        <v>16</v>
      </c>
      <c r="I1202" t="s">
        <v>16</v>
      </c>
      <c r="J1202" t="s">
        <v>16</v>
      </c>
      <c r="K1202" t="e">
        <f t="shared" si="18"/>
        <v>#VALUE!</v>
      </c>
    </row>
    <row r="1203" spans="1:11" x14ac:dyDescent="0.2">
      <c r="A1203" t="s">
        <v>231</v>
      </c>
      <c r="B1203">
        <v>283.97272727272701</v>
      </c>
      <c r="C1203">
        <v>0</v>
      </c>
      <c r="D1203">
        <v>1</v>
      </c>
      <c r="E1203">
        <v>0</v>
      </c>
      <c r="F1203">
        <v>0</v>
      </c>
      <c r="G1203">
        <v>1</v>
      </c>
      <c r="H1203">
        <v>2.4076253731914E-2</v>
      </c>
      <c r="I1203">
        <v>60.518181818181802</v>
      </c>
      <c r="J1203">
        <v>55.566666666666698</v>
      </c>
      <c r="K1203">
        <f t="shared" si="18"/>
        <v>-4.9515151515151032</v>
      </c>
    </row>
    <row r="1204" spans="1:11" hidden="1" x14ac:dyDescent="0.2">
      <c r="A1204" t="s">
        <v>899</v>
      </c>
      <c r="B1204" t="s">
        <v>16</v>
      </c>
      <c r="C1204">
        <v>0</v>
      </c>
      <c r="D1204">
        <v>0</v>
      </c>
      <c r="E1204">
        <v>0</v>
      </c>
      <c r="F1204">
        <v>0</v>
      </c>
      <c r="G1204">
        <v>0</v>
      </c>
      <c r="H1204" t="s">
        <v>16</v>
      </c>
      <c r="I1204" t="s">
        <v>16</v>
      </c>
      <c r="J1204" t="s">
        <v>16</v>
      </c>
      <c r="K1204" t="e">
        <f t="shared" si="18"/>
        <v>#VALUE!</v>
      </c>
    </row>
    <row r="1205" spans="1:11" hidden="1" x14ac:dyDescent="0.2">
      <c r="A1205" t="s">
        <v>898</v>
      </c>
      <c r="B1205" t="s">
        <v>16</v>
      </c>
      <c r="C1205">
        <v>0</v>
      </c>
      <c r="D1205">
        <v>0</v>
      </c>
      <c r="E1205">
        <v>0</v>
      </c>
      <c r="F1205">
        <v>0</v>
      </c>
      <c r="G1205">
        <v>0</v>
      </c>
      <c r="H1205" t="s">
        <v>16</v>
      </c>
      <c r="I1205" t="s">
        <v>16</v>
      </c>
      <c r="J1205" t="s">
        <v>16</v>
      </c>
      <c r="K1205" t="e">
        <f t="shared" si="18"/>
        <v>#VALUE!</v>
      </c>
    </row>
    <row r="1206" spans="1:11" x14ac:dyDescent="0.2">
      <c r="A1206" t="s">
        <v>766</v>
      </c>
      <c r="B1206">
        <v>257.54545454545502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8.7030684887021894E-3</v>
      </c>
      <c r="I1206">
        <v>74.109090909090895</v>
      </c>
      <c r="J1206">
        <v>79.183333333333294</v>
      </c>
      <c r="K1206">
        <f t="shared" si="18"/>
        <v>5.0742424242423994</v>
      </c>
    </row>
    <row r="1207" spans="1:11" hidden="1" x14ac:dyDescent="0.2">
      <c r="A1207" t="s">
        <v>897</v>
      </c>
      <c r="B1207" t="s">
        <v>16</v>
      </c>
      <c r="C1207">
        <v>0</v>
      </c>
      <c r="D1207">
        <v>0</v>
      </c>
      <c r="E1207">
        <v>0</v>
      </c>
      <c r="F1207">
        <v>0</v>
      </c>
      <c r="G1207">
        <v>0</v>
      </c>
      <c r="H1207" t="s">
        <v>16</v>
      </c>
      <c r="I1207" t="s">
        <v>16</v>
      </c>
      <c r="J1207" t="s">
        <v>16</v>
      </c>
      <c r="K1207" t="e">
        <f t="shared" si="18"/>
        <v>#VALUE!</v>
      </c>
    </row>
    <row r="1208" spans="1:11" hidden="1" x14ac:dyDescent="0.2">
      <c r="A1208" t="s">
        <v>896</v>
      </c>
      <c r="B1208" t="s">
        <v>16</v>
      </c>
      <c r="C1208">
        <v>0</v>
      </c>
      <c r="D1208">
        <v>0</v>
      </c>
      <c r="E1208">
        <v>0</v>
      </c>
      <c r="F1208">
        <v>0</v>
      </c>
      <c r="G1208">
        <v>0</v>
      </c>
      <c r="H1208" t="s">
        <v>16</v>
      </c>
      <c r="I1208" t="s">
        <v>16</v>
      </c>
      <c r="J1208" t="s">
        <v>16</v>
      </c>
      <c r="K1208" t="e">
        <f t="shared" si="18"/>
        <v>#VALUE!</v>
      </c>
    </row>
    <row r="1209" spans="1:11" x14ac:dyDescent="0.2">
      <c r="A1209" t="s">
        <v>754</v>
      </c>
      <c r="B1209">
        <v>144.077272727273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1.76329997551863E-4</v>
      </c>
      <c r="I1209">
        <v>30.5045454545455</v>
      </c>
      <c r="J1209">
        <v>33.200000000000003</v>
      </c>
      <c r="K1209">
        <f t="shared" si="18"/>
        <v>2.6954545454545027</v>
      </c>
    </row>
    <row r="1210" spans="1:11" x14ac:dyDescent="0.2">
      <c r="A1210" t="s">
        <v>793</v>
      </c>
      <c r="B1210">
        <v>178.29545454545499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8.9137933410116197E-3</v>
      </c>
      <c r="I1210">
        <v>32.6</v>
      </c>
      <c r="J1210">
        <v>34.6</v>
      </c>
      <c r="K1210">
        <f t="shared" si="18"/>
        <v>2</v>
      </c>
    </row>
    <row r="1211" spans="1:11" x14ac:dyDescent="0.2">
      <c r="A1211" t="s">
        <v>94</v>
      </c>
      <c r="B1211">
        <v>219.713636363636</v>
      </c>
      <c r="C1211">
        <v>3</v>
      </c>
      <c r="D1211">
        <v>0</v>
      </c>
      <c r="E1211">
        <v>1</v>
      </c>
      <c r="F1211">
        <v>0</v>
      </c>
      <c r="G1211">
        <v>4</v>
      </c>
      <c r="H1211">
        <v>9.1517278686243098E-3</v>
      </c>
      <c r="I1211">
        <v>39.804545454545497</v>
      </c>
      <c r="J1211">
        <v>45.357142857142897</v>
      </c>
      <c r="K1211">
        <f t="shared" si="18"/>
        <v>5.5525974025973994</v>
      </c>
    </row>
    <row r="1212" spans="1:11" x14ac:dyDescent="0.2">
      <c r="A1212" t="s">
        <v>474</v>
      </c>
      <c r="B1212">
        <v>280.83636363636401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0.64801393562602505</v>
      </c>
      <c r="I1212">
        <v>59.490909090909099</v>
      </c>
      <c r="J1212">
        <v>60.1</v>
      </c>
      <c r="K1212">
        <f t="shared" si="18"/>
        <v>0.60909090909090224</v>
      </c>
    </row>
    <row r="1213" spans="1:11" hidden="1" x14ac:dyDescent="0.2">
      <c r="A1213" t="s">
        <v>895</v>
      </c>
      <c r="B1213" t="s">
        <v>16</v>
      </c>
      <c r="C1213">
        <v>0</v>
      </c>
      <c r="D1213">
        <v>0</v>
      </c>
      <c r="E1213">
        <v>0</v>
      </c>
      <c r="F1213">
        <v>0</v>
      </c>
      <c r="G1213">
        <v>0</v>
      </c>
      <c r="H1213" t="s">
        <v>16</v>
      </c>
      <c r="I1213" t="s">
        <v>16</v>
      </c>
      <c r="J1213" t="s">
        <v>16</v>
      </c>
      <c r="K1213" t="e">
        <f t="shared" si="18"/>
        <v>#VALUE!</v>
      </c>
    </row>
    <row r="1214" spans="1:11" hidden="1" x14ac:dyDescent="0.2">
      <c r="A1214" t="s">
        <v>894</v>
      </c>
      <c r="B1214" t="s">
        <v>16</v>
      </c>
      <c r="C1214">
        <v>0</v>
      </c>
      <c r="D1214">
        <v>0</v>
      </c>
      <c r="E1214">
        <v>0</v>
      </c>
      <c r="F1214">
        <v>0</v>
      </c>
      <c r="G1214">
        <v>0</v>
      </c>
      <c r="H1214" t="s">
        <v>16</v>
      </c>
      <c r="I1214" t="s">
        <v>16</v>
      </c>
      <c r="J1214" t="s">
        <v>16</v>
      </c>
      <c r="K1214" t="e">
        <f t="shared" si="18"/>
        <v>#VALUE!</v>
      </c>
    </row>
    <row r="1215" spans="1:11" x14ac:dyDescent="0.2">
      <c r="A1215" t="s">
        <v>394</v>
      </c>
      <c r="B1215">
        <v>274.88636363636402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4.1360096561831698E-3</v>
      </c>
      <c r="I1215">
        <v>53.545454545454497</v>
      </c>
      <c r="J1215">
        <v>56.633333333333297</v>
      </c>
      <c r="K1215">
        <f t="shared" si="18"/>
        <v>3.0878787878788003</v>
      </c>
    </row>
    <row r="1216" spans="1:11" hidden="1" x14ac:dyDescent="0.2">
      <c r="A1216" t="s">
        <v>893</v>
      </c>
      <c r="B1216">
        <v>388.07499999999999</v>
      </c>
      <c r="C1216">
        <v>0</v>
      </c>
      <c r="D1216">
        <v>0</v>
      </c>
      <c r="E1216">
        <v>0</v>
      </c>
      <c r="F1216">
        <v>0</v>
      </c>
      <c r="G1216">
        <v>0</v>
      </c>
      <c r="H1216" t="s">
        <v>16</v>
      </c>
      <c r="I1216">
        <v>113.75</v>
      </c>
      <c r="J1216" t="s">
        <v>16</v>
      </c>
      <c r="K1216" t="e">
        <f t="shared" si="18"/>
        <v>#VALUE!</v>
      </c>
    </row>
    <row r="1217" spans="1:11" hidden="1" x14ac:dyDescent="0.2">
      <c r="A1217" t="s">
        <v>1509</v>
      </c>
      <c r="B1217" t="s">
        <v>16</v>
      </c>
      <c r="C1217">
        <v>0</v>
      </c>
      <c r="D1217">
        <v>0</v>
      </c>
      <c r="E1217">
        <v>0</v>
      </c>
      <c r="F1217">
        <v>0</v>
      </c>
      <c r="G1217">
        <v>0</v>
      </c>
      <c r="H1217" t="s">
        <v>16</v>
      </c>
      <c r="I1217" t="s">
        <v>16</v>
      </c>
      <c r="J1217" t="s">
        <v>16</v>
      </c>
      <c r="K1217" t="e">
        <f t="shared" si="18"/>
        <v>#VALUE!</v>
      </c>
    </row>
    <row r="1218" spans="1:11" hidden="1" x14ac:dyDescent="0.2">
      <c r="A1218" t="s">
        <v>1507</v>
      </c>
      <c r="B1218" t="s">
        <v>16</v>
      </c>
      <c r="C1218">
        <v>0</v>
      </c>
      <c r="D1218">
        <v>0</v>
      </c>
      <c r="E1218">
        <v>0</v>
      </c>
      <c r="F1218">
        <v>0</v>
      </c>
      <c r="G1218">
        <v>0</v>
      </c>
      <c r="H1218" t="s">
        <v>16</v>
      </c>
      <c r="I1218" t="s">
        <v>16</v>
      </c>
      <c r="J1218" t="s">
        <v>16</v>
      </c>
      <c r="K1218" t="e">
        <f t="shared" ref="K1218:K1281" si="19">J1218-I1218</f>
        <v>#VALUE!</v>
      </c>
    </row>
    <row r="1219" spans="1:11" hidden="1" x14ac:dyDescent="0.2">
      <c r="A1219" t="s">
        <v>892</v>
      </c>
      <c r="B1219" t="s">
        <v>16</v>
      </c>
      <c r="C1219">
        <v>0</v>
      </c>
      <c r="D1219">
        <v>0</v>
      </c>
      <c r="E1219">
        <v>0</v>
      </c>
      <c r="F1219">
        <v>0</v>
      </c>
      <c r="G1219">
        <v>0</v>
      </c>
      <c r="H1219" t="s">
        <v>16</v>
      </c>
      <c r="I1219" t="s">
        <v>16</v>
      </c>
      <c r="J1219" t="s">
        <v>16</v>
      </c>
      <c r="K1219" t="e">
        <f t="shared" si="19"/>
        <v>#VALUE!</v>
      </c>
    </row>
    <row r="1220" spans="1:11" x14ac:dyDescent="0.2">
      <c r="A1220" t="s">
        <v>368</v>
      </c>
      <c r="B1220">
        <v>229.71818181818199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0.83583140409024304</v>
      </c>
      <c r="I1220">
        <v>49.804545454545497</v>
      </c>
      <c r="J1220">
        <v>49.512500000000003</v>
      </c>
      <c r="K1220">
        <f t="shared" si="19"/>
        <v>-0.29204545454549447</v>
      </c>
    </row>
    <row r="1221" spans="1:11" x14ac:dyDescent="0.2">
      <c r="A1221" t="s">
        <v>58</v>
      </c>
      <c r="B1221">
        <v>349.88749999999999</v>
      </c>
      <c r="C1221">
        <v>0</v>
      </c>
      <c r="D1221">
        <v>3</v>
      </c>
      <c r="E1221">
        <v>0</v>
      </c>
      <c r="F1221">
        <v>0</v>
      </c>
      <c r="G1221">
        <v>3</v>
      </c>
      <c r="H1221">
        <v>2.144615844969E-2</v>
      </c>
      <c r="I1221">
        <v>118.46250000000001</v>
      </c>
      <c r="J1221">
        <v>97.8</v>
      </c>
      <c r="K1221">
        <f t="shared" si="19"/>
        <v>-20.662500000000009</v>
      </c>
    </row>
    <row r="1222" spans="1:11" hidden="1" x14ac:dyDescent="0.2">
      <c r="A1222" t="s">
        <v>891</v>
      </c>
      <c r="B1222" t="s">
        <v>16</v>
      </c>
      <c r="C1222">
        <v>0</v>
      </c>
      <c r="D1222">
        <v>0</v>
      </c>
      <c r="E1222">
        <v>0</v>
      </c>
      <c r="F1222">
        <v>0</v>
      </c>
      <c r="G1222">
        <v>0</v>
      </c>
      <c r="H1222" t="s">
        <v>16</v>
      </c>
      <c r="I1222" t="s">
        <v>16</v>
      </c>
      <c r="J1222" t="s">
        <v>16</v>
      </c>
      <c r="K1222" t="e">
        <f t="shared" si="19"/>
        <v>#VALUE!</v>
      </c>
    </row>
    <row r="1223" spans="1:11" hidden="1" x14ac:dyDescent="0.2">
      <c r="A1223" t="s">
        <v>890</v>
      </c>
      <c r="B1223" t="s">
        <v>16</v>
      </c>
      <c r="C1223">
        <v>0</v>
      </c>
      <c r="D1223">
        <v>0</v>
      </c>
      <c r="E1223">
        <v>0</v>
      </c>
      <c r="F1223">
        <v>0</v>
      </c>
      <c r="G1223">
        <v>0</v>
      </c>
      <c r="H1223" t="s">
        <v>16</v>
      </c>
      <c r="I1223" t="s">
        <v>16</v>
      </c>
      <c r="J1223" t="s">
        <v>16</v>
      </c>
      <c r="K1223" t="e">
        <f t="shared" si="19"/>
        <v>#VALUE!</v>
      </c>
    </row>
    <row r="1224" spans="1:11" x14ac:dyDescent="0.2">
      <c r="A1224" t="s">
        <v>60</v>
      </c>
      <c r="B1224">
        <v>294.43636363636398</v>
      </c>
      <c r="C1224">
        <v>2</v>
      </c>
      <c r="D1224">
        <v>0</v>
      </c>
      <c r="E1224">
        <v>1</v>
      </c>
      <c r="F1224">
        <v>0</v>
      </c>
      <c r="G1224">
        <v>3</v>
      </c>
      <c r="H1224">
        <v>0.38797852166007601</v>
      </c>
      <c r="I1224">
        <v>63.068181818181799</v>
      </c>
      <c r="J1224">
        <v>66.08</v>
      </c>
      <c r="K1224">
        <f t="shared" si="19"/>
        <v>3.0118181818181995</v>
      </c>
    </row>
    <row r="1225" spans="1:11" hidden="1" x14ac:dyDescent="0.2">
      <c r="A1225" t="s">
        <v>889</v>
      </c>
      <c r="B1225" t="s">
        <v>16</v>
      </c>
      <c r="C1225">
        <v>0</v>
      </c>
      <c r="D1225">
        <v>0</v>
      </c>
      <c r="E1225">
        <v>0</v>
      </c>
      <c r="F1225">
        <v>0</v>
      </c>
      <c r="G1225">
        <v>0</v>
      </c>
      <c r="H1225" t="s">
        <v>16</v>
      </c>
      <c r="I1225" t="s">
        <v>16</v>
      </c>
      <c r="J1225" t="s">
        <v>16</v>
      </c>
      <c r="K1225" t="e">
        <f t="shared" si="19"/>
        <v>#VALUE!</v>
      </c>
    </row>
    <row r="1226" spans="1:11" hidden="1" x14ac:dyDescent="0.2">
      <c r="A1226" t="s">
        <v>888</v>
      </c>
      <c r="B1226" t="s">
        <v>16</v>
      </c>
      <c r="C1226">
        <v>0</v>
      </c>
      <c r="D1226">
        <v>0</v>
      </c>
      <c r="E1226">
        <v>0</v>
      </c>
      <c r="F1226">
        <v>0</v>
      </c>
      <c r="G1226">
        <v>0</v>
      </c>
      <c r="H1226" t="s">
        <v>16</v>
      </c>
      <c r="I1226" t="s">
        <v>16</v>
      </c>
      <c r="J1226" t="s">
        <v>16</v>
      </c>
      <c r="K1226" t="e">
        <f t="shared" si="19"/>
        <v>#VALUE!</v>
      </c>
    </row>
    <row r="1227" spans="1:11" x14ac:dyDescent="0.2">
      <c r="A1227" t="s">
        <v>96</v>
      </c>
      <c r="B1227">
        <v>187.69545454545499</v>
      </c>
      <c r="C1227">
        <v>2</v>
      </c>
      <c r="D1227">
        <v>0</v>
      </c>
      <c r="E1227">
        <v>0</v>
      </c>
      <c r="F1227">
        <v>0</v>
      </c>
      <c r="G1227">
        <v>2</v>
      </c>
      <c r="H1227">
        <v>7.9061424650426204E-3</v>
      </c>
      <c r="I1227">
        <v>42.0045454545455</v>
      </c>
      <c r="J1227">
        <v>45.4375</v>
      </c>
      <c r="K1227">
        <f t="shared" si="19"/>
        <v>3.4329545454544999</v>
      </c>
    </row>
    <row r="1228" spans="1:11" x14ac:dyDescent="0.2">
      <c r="A1228" t="s">
        <v>197</v>
      </c>
      <c r="B1228">
        <v>274.66818181818201</v>
      </c>
      <c r="C1228">
        <v>0</v>
      </c>
      <c r="D1228">
        <v>3</v>
      </c>
      <c r="E1228">
        <v>0</v>
      </c>
      <c r="F1228">
        <v>0</v>
      </c>
      <c r="G1228">
        <v>3</v>
      </c>
      <c r="H1228">
        <v>5.4148855117299702E-4</v>
      </c>
      <c r="I1228">
        <v>85.3363636363636</v>
      </c>
      <c r="J1228">
        <v>72.066666666666706</v>
      </c>
      <c r="K1228">
        <f t="shared" si="19"/>
        <v>-13.269696969696895</v>
      </c>
    </row>
    <row r="1229" spans="1:11" hidden="1" x14ac:dyDescent="0.2">
      <c r="A1229" t="s">
        <v>887</v>
      </c>
      <c r="B1229" t="s">
        <v>16</v>
      </c>
      <c r="C1229">
        <v>0</v>
      </c>
      <c r="D1229">
        <v>0</v>
      </c>
      <c r="E1229">
        <v>0</v>
      </c>
      <c r="F1229">
        <v>0</v>
      </c>
      <c r="G1229">
        <v>0</v>
      </c>
      <c r="H1229" t="s">
        <v>16</v>
      </c>
      <c r="I1229" t="s">
        <v>16</v>
      </c>
      <c r="J1229" t="s">
        <v>16</v>
      </c>
      <c r="K1229" t="e">
        <f t="shared" si="19"/>
        <v>#VALUE!</v>
      </c>
    </row>
    <row r="1230" spans="1:11" hidden="1" x14ac:dyDescent="0.2">
      <c r="A1230" t="s">
        <v>886</v>
      </c>
      <c r="B1230" t="s">
        <v>16</v>
      </c>
      <c r="C1230">
        <v>0</v>
      </c>
      <c r="D1230">
        <v>0</v>
      </c>
      <c r="E1230">
        <v>0</v>
      </c>
      <c r="F1230">
        <v>0</v>
      </c>
      <c r="G1230">
        <v>0</v>
      </c>
      <c r="H1230" t="s">
        <v>16</v>
      </c>
      <c r="I1230" t="s">
        <v>16</v>
      </c>
      <c r="J1230" t="s">
        <v>16</v>
      </c>
      <c r="K1230" t="e">
        <f t="shared" si="19"/>
        <v>#VALUE!</v>
      </c>
    </row>
    <row r="1231" spans="1:11" x14ac:dyDescent="0.2">
      <c r="A1231" t="s">
        <v>613</v>
      </c>
      <c r="B1231">
        <v>264.91818181818201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1.4546136426093601E-2</v>
      </c>
      <c r="I1231">
        <v>75.595454545454501</v>
      </c>
      <c r="J1231">
        <v>69.316666666666706</v>
      </c>
      <c r="K1231">
        <f t="shared" si="19"/>
        <v>-6.2787878787877958</v>
      </c>
    </row>
    <row r="1232" spans="1:11" x14ac:dyDescent="0.2">
      <c r="A1232" t="s">
        <v>277</v>
      </c>
      <c r="B1232">
        <v>350.11250000000001</v>
      </c>
      <c r="C1232">
        <v>0</v>
      </c>
      <c r="D1232">
        <v>1</v>
      </c>
      <c r="E1232">
        <v>0</v>
      </c>
      <c r="F1232">
        <v>0</v>
      </c>
      <c r="G1232">
        <v>1</v>
      </c>
      <c r="H1232">
        <v>0.258914583582041</v>
      </c>
      <c r="I1232">
        <v>84.85</v>
      </c>
      <c r="J1232">
        <v>66.6666666666667</v>
      </c>
      <c r="K1232">
        <f t="shared" si="19"/>
        <v>-18.183333333333294</v>
      </c>
    </row>
    <row r="1233" spans="1:11" hidden="1" x14ac:dyDescent="0.2">
      <c r="A1233" t="s">
        <v>885</v>
      </c>
      <c r="B1233" t="s">
        <v>16</v>
      </c>
      <c r="C1233">
        <v>0</v>
      </c>
      <c r="D1233">
        <v>0</v>
      </c>
      <c r="E1233">
        <v>0</v>
      </c>
      <c r="F1233">
        <v>0</v>
      </c>
      <c r="G1233">
        <v>0</v>
      </c>
      <c r="H1233" t="s">
        <v>16</v>
      </c>
      <c r="I1233" t="s">
        <v>16</v>
      </c>
      <c r="J1233" t="s">
        <v>16</v>
      </c>
      <c r="K1233" t="e">
        <f t="shared" si="19"/>
        <v>#VALUE!</v>
      </c>
    </row>
    <row r="1234" spans="1:11" hidden="1" x14ac:dyDescent="0.2">
      <c r="A1234" t="s">
        <v>884</v>
      </c>
      <c r="B1234" t="s">
        <v>16</v>
      </c>
      <c r="C1234">
        <v>0</v>
      </c>
      <c r="D1234">
        <v>0</v>
      </c>
      <c r="E1234">
        <v>0</v>
      </c>
      <c r="F1234">
        <v>0</v>
      </c>
      <c r="G1234">
        <v>0</v>
      </c>
      <c r="H1234" t="s">
        <v>16</v>
      </c>
      <c r="I1234" t="s">
        <v>16</v>
      </c>
      <c r="J1234" t="s">
        <v>16</v>
      </c>
      <c r="K1234" t="e">
        <f t="shared" si="19"/>
        <v>#VALUE!</v>
      </c>
    </row>
    <row r="1235" spans="1:11" x14ac:dyDescent="0.2">
      <c r="A1235" t="s">
        <v>883</v>
      </c>
      <c r="B1235">
        <v>375.7</v>
      </c>
      <c r="C1235">
        <v>0</v>
      </c>
      <c r="D1235">
        <v>0</v>
      </c>
      <c r="E1235">
        <v>0</v>
      </c>
      <c r="F1235">
        <v>0</v>
      </c>
      <c r="G1235">
        <v>0</v>
      </c>
      <c r="H1235" t="s">
        <v>16</v>
      </c>
      <c r="I1235">
        <v>109.45</v>
      </c>
      <c r="J1235">
        <v>103.2</v>
      </c>
      <c r="K1235">
        <f t="shared" si="19"/>
        <v>-6.25</v>
      </c>
    </row>
    <row r="1236" spans="1:11" hidden="1" x14ac:dyDescent="0.2">
      <c r="A1236" t="s">
        <v>1500</v>
      </c>
      <c r="B1236" t="s">
        <v>16</v>
      </c>
      <c r="C1236">
        <v>0</v>
      </c>
      <c r="D1236">
        <v>0</v>
      </c>
      <c r="E1236">
        <v>0</v>
      </c>
      <c r="F1236">
        <v>0</v>
      </c>
      <c r="G1236">
        <v>0</v>
      </c>
      <c r="H1236" t="s">
        <v>16</v>
      </c>
      <c r="I1236" t="s">
        <v>16</v>
      </c>
      <c r="J1236" t="s">
        <v>16</v>
      </c>
      <c r="K1236" t="e">
        <f t="shared" si="19"/>
        <v>#VALUE!</v>
      </c>
    </row>
    <row r="1237" spans="1:11" hidden="1" x14ac:dyDescent="0.2">
      <c r="A1237" t="s">
        <v>1499</v>
      </c>
      <c r="B1237" t="s">
        <v>16</v>
      </c>
      <c r="C1237">
        <v>0</v>
      </c>
      <c r="D1237">
        <v>0</v>
      </c>
      <c r="E1237">
        <v>0</v>
      </c>
      <c r="F1237">
        <v>0</v>
      </c>
      <c r="G1237">
        <v>0</v>
      </c>
      <c r="H1237" t="s">
        <v>16</v>
      </c>
      <c r="I1237" t="s">
        <v>16</v>
      </c>
      <c r="J1237" t="s">
        <v>16</v>
      </c>
      <c r="K1237" t="e">
        <f t="shared" si="19"/>
        <v>#VALUE!</v>
      </c>
    </row>
    <row r="1238" spans="1:11" x14ac:dyDescent="0.2">
      <c r="A1238" t="s">
        <v>560</v>
      </c>
      <c r="B1238">
        <v>114.568181818182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6.3697734973543502E-2</v>
      </c>
      <c r="I1238">
        <v>28.763636363636401</v>
      </c>
      <c r="J1238">
        <v>27.4375</v>
      </c>
      <c r="K1238">
        <f t="shared" si="19"/>
        <v>-1.326136363636401</v>
      </c>
    </row>
    <row r="1239" spans="1:11" x14ac:dyDescent="0.2">
      <c r="A1239" t="s">
        <v>608</v>
      </c>
      <c r="B1239">
        <v>148.213636363636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1.9269241023000198E-2</v>
      </c>
      <c r="I1239">
        <v>31.95</v>
      </c>
      <c r="J1239">
        <v>33.262500000000003</v>
      </c>
      <c r="K1239">
        <f t="shared" si="19"/>
        <v>1.3125000000000036</v>
      </c>
    </row>
    <row r="1240" spans="1:11" x14ac:dyDescent="0.2">
      <c r="A1240" t="s">
        <v>753</v>
      </c>
      <c r="B1240">
        <v>187.93636363636401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1.6594072970351401E-2</v>
      </c>
      <c r="I1240">
        <v>38.045454545454497</v>
      </c>
      <c r="J1240">
        <v>39.924999999999997</v>
      </c>
      <c r="K1240">
        <f t="shared" si="19"/>
        <v>1.8795454545455001</v>
      </c>
    </row>
    <row r="1241" spans="1:11" x14ac:dyDescent="0.2">
      <c r="A1241" t="s">
        <v>578</v>
      </c>
      <c r="B1241">
        <v>238.14545454545501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0.14094696134929399</v>
      </c>
      <c r="I1241">
        <v>48.5818181818182</v>
      </c>
      <c r="J1241">
        <v>49.762500000000003</v>
      </c>
      <c r="K1241">
        <f t="shared" si="19"/>
        <v>1.1806818181818031</v>
      </c>
    </row>
    <row r="1242" spans="1:11" x14ac:dyDescent="0.2">
      <c r="A1242" t="s">
        <v>882</v>
      </c>
      <c r="B1242">
        <v>375.27499999999998</v>
      </c>
      <c r="C1242">
        <v>0</v>
      </c>
      <c r="D1242">
        <v>0</v>
      </c>
      <c r="E1242">
        <v>0</v>
      </c>
      <c r="F1242">
        <v>0</v>
      </c>
      <c r="G1242">
        <v>0</v>
      </c>
      <c r="H1242" t="s">
        <v>16</v>
      </c>
      <c r="I1242">
        <v>132.57499999999999</v>
      </c>
      <c r="J1242">
        <v>127.9</v>
      </c>
      <c r="K1242">
        <f t="shared" si="19"/>
        <v>-4.6749999999999829</v>
      </c>
    </row>
    <row r="1243" spans="1:11" hidden="1" x14ac:dyDescent="0.2">
      <c r="A1243" t="s">
        <v>1498</v>
      </c>
      <c r="B1243" t="s">
        <v>16</v>
      </c>
      <c r="C1243">
        <v>0</v>
      </c>
      <c r="D1243">
        <v>0</v>
      </c>
      <c r="E1243">
        <v>0</v>
      </c>
      <c r="F1243">
        <v>0</v>
      </c>
      <c r="G1243">
        <v>0</v>
      </c>
      <c r="H1243" t="s">
        <v>16</v>
      </c>
      <c r="I1243" t="s">
        <v>16</v>
      </c>
      <c r="J1243" t="s">
        <v>16</v>
      </c>
      <c r="K1243" t="e">
        <f t="shared" si="19"/>
        <v>#VALUE!</v>
      </c>
    </row>
    <row r="1244" spans="1:11" hidden="1" x14ac:dyDescent="0.2">
      <c r="A1244" t="s">
        <v>1496</v>
      </c>
      <c r="B1244" t="s">
        <v>16</v>
      </c>
      <c r="C1244">
        <v>0</v>
      </c>
      <c r="D1244">
        <v>0</v>
      </c>
      <c r="E1244">
        <v>0</v>
      </c>
      <c r="F1244">
        <v>0</v>
      </c>
      <c r="G1244">
        <v>0</v>
      </c>
      <c r="H1244" t="s">
        <v>16</v>
      </c>
      <c r="I1244" t="s">
        <v>16</v>
      </c>
      <c r="J1244" t="s">
        <v>16</v>
      </c>
      <c r="K1244" t="e">
        <f t="shared" si="19"/>
        <v>#VALUE!</v>
      </c>
    </row>
    <row r="1245" spans="1:11" hidden="1" x14ac:dyDescent="0.2">
      <c r="A1245" t="s">
        <v>881</v>
      </c>
      <c r="B1245" t="s">
        <v>16</v>
      </c>
      <c r="C1245">
        <v>0</v>
      </c>
      <c r="D1245">
        <v>0</v>
      </c>
      <c r="E1245">
        <v>0</v>
      </c>
      <c r="F1245">
        <v>0</v>
      </c>
      <c r="G1245">
        <v>0</v>
      </c>
      <c r="H1245" t="s">
        <v>16</v>
      </c>
      <c r="I1245" t="s">
        <v>16</v>
      </c>
      <c r="J1245" t="s">
        <v>16</v>
      </c>
      <c r="K1245" t="e">
        <f t="shared" si="19"/>
        <v>#VALUE!</v>
      </c>
    </row>
    <row r="1246" spans="1:11" x14ac:dyDescent="0.2">
      <c r="A1246" t="s">
        <v>809</v>
      </c>
      <c r="B1246">
        <v>260.004545454545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9.3726926496375207E-2</v>
      </c>
      <c r="I1246">
        <v>70.427272727272694</v>
      </c>
      <c r="J1246">
        <v>74.133333333333297</v>
      </c>
      <c r="K1246">
        <f t="shared" si="19"/>
        <v>3.7060606060606034</v>
      </c>
    </row>
    <row r="1247" spans="1:11" hidden="1" x14ac:dyDescent="0.2">
      <c r="A1247" t="s">
        <v>880</v>
      </c>
      <c r="B1247" t="s">
        <v>16</v>
      </c>
      <c r="C1247">
        <v>0</v>
      </c>
      <c r="D1247">
        <v>0</v>
      </c>
      <c r="E1247">
        <v>0</v>
      </c>
      <c r="F1247">
        <v>0</v>
      </c>
      <c r="G1247">
        <v>0</v>
      </c>
      <c r="H1247" t="s">
        <v>16</v>
      </c>
      <c r="I1247" t="s">
        <v>16</v>
      </c>
      <c r="J1247" t="s">
        <v>16</v>
      </c>
      <c r="K1247" t="e">
        <f t="shared" si="19"/>
        <v>#VALUE!</v>
      </c>
    </row>
    <row r="1248" spans="1:11" hidden="1" x14ac:dyDescent="0.2">
      <c r="A1248" t="s">
        <v>879</v>
      </c>
      <c r="B1248" t="s">
        <v>16</v>
      </c>
      <c r="C1248">
        <v>0</v>
      </c>
      <c r="D1248">
        <v>0</v>
      </c>
      <c r="E1248">
        <v>0</v>
      </c>
      <c r="F1248">
        <v>0</v>
      </c>
      <c r="G1248">
        <v>0</v>
      </c>
      <c r="H1248" t="s">
        <v>16</v>
      </c>
      <c r="I1248" t="s">
        <v>16</v>
      </c>
      <c r="J1248" t="s">
        <v>16</v>
      </c>
      <c r="K1248" t="e">
        <f t="shared" si="19"/>
        <v>#VALUE!</v>
      </c>
    </row>
    <row r="1249" spans="1:11" x14ac:dyDescent="0.2">
      <c r="A1249" t="s">
        <v>98</v>
      </c>
      <c r="B1249">
        <v>187.78181818181801</v>
      </c>
      <c r="C1249">
        <v>2</v>
      </c>
      <c r="D1249">
        <v>0</v>
      </c>
      <c r="E1249">
        <v>0</v>
      </c>
      <c r="F1249">
        <v>0</v>
      </c>
      <c r="G1249">
        <v>2</v>
      </c>
      <c r="H1249">
        <v>1.02981641296249E-2</v>
      </c>
      <c r="I1249">
        <v>37.904545454545499</v>
      </c>
      <c r="J1249">
        <v>41.112499999999997</v>
      </c>
      <c r="K1249">
        <f t="shared" si="19"/>
        <v>3.2079545454544984</v>
      </c>
    </row>
    <row r="1250" spans="1:11" x14ac:dyDescent="0.2">
      <c r="A1250" t="s">
        <v>542</v>
      </c>
      <c r="B1250">
        <v>238.12272727272699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0.27597767084922298</v>
      </c>
      <c r="I1250">
        <v>48.7</v>
      </c>
      <c r="J1250">
        <v>49.725000000000001</v>
      </c>
      <c r="K1250">
        <f t="shared" si="19"/>
        <v>1.0249999999999986</v>
      </c>
    </row>
    <row r="1251" spans="1:11" hidden="1" x14ac:dyDescent="0.2">
      <c r="A1251" t="s">
        <v>878</v>
      </c>
      <c r="B1251" t="s">
        <v>16</v>
      </c>
      <c r="C1251">
        <v>0</v>
      </c>
      <c r="D1251">
        <v>0</v>
      </c>
      <c r="E1251">
        <v>0</v>
      </c>
      <c r="F1251">
        <v>0</v>
      </c>
      <c r="G1251">
        <v>0</v>
      </c>
      <c r="H1251" t="s">
        <v>16</v>
      </c>
      <c r="I1251" t="s">
        <v>16</v>
      </c>
      <c r="J1251" t="s">
        <v>16</v>
      </c>
      <c r="K1251" t="e">
        <f t="shared" si="19"/>
        <v>#VALUE!</v>
      </c>
    </row>
    <row r="1252" spans="1:11" hidden="1" x14ac:dyDescent="0.2">
      <c r="A1252" t="s">
        <v>1493</v>
      </c>
      <c r="B1252" t="s">
        <v>16</v>
      </c>
      <c r="C1252">
        <v>0</v>
      </c>
      <c r="D1252">
        <v>0</v>
      </c>
      <c r="E1252">
        <v>0</v>
      </c>
      <c r="F1252">
        <v>0</v>
      </c>
      <c r="G1252">
        <v>0</v>
      </c>
      <c r="H1252" t="s">
        <v>16</v>
      </c>
      <c r="I1252" t="s">
        <v>16</v>
      </c>
      <c r="J1252" t="s">
        <v>16</v>
      </c>
      <c r="K1252" t="e">
        <f t="shared" si="19"/>
        <v>#VALUE!</v>
      </c>
    </row>
    <row r="1253" spans="1:11" hidden="1" x14ac:dyDescent="0.2">
      <c r="A1253" t="s">
        <v>1491</v>
      </c>
      <c r="B1253" t="s">
        <v>16</v>
      </c>
      <c r="C1253">
        <v>0</v>
      </c>
      <c r="D1253">
        <v>0</v>
      </c>
      <c r="E1253">
        <v>0</v>
      </c>
      <c r="F1253">
        <v>0</v>
      </c>
      <c r="G1253">
        <v>0</v>
      </c>
      <c r="H1253" t="s">
        <v>16</v>
      </c>
      <c r="I1253" t="s">
        <v>16</v>
      </c>
      <c r="J1253" t="s">
        <v>16</v>
      </c>
      <c r="K1253" t="e">
        <f t="shared" si="19"/>
        <v>#VALUE!</v>
      </c>
    </row>
    <row r="1254" spans="1:11" hidden="1" x14ac:dyDescent="0.2">
      <c r="A1254" t="s">
        <v>877</v>
      </c>
      <c r="B1254" t="s">
        <v>16</v>
      </c>
      <c r="C1254">
        <v>0</v>
      </c>
      <c r="D1254">
        <v>0</v>
      </c>
      <c r="E1254">
        <v>0</v>
      </c>
      <c r="F1254">
        <v>0</v>
      </c>
      <c r="G1254">
        <v>0</v>
      </c>
      <c r="H1254" t="s">
        <v>16</v>
      </c>
      <c r="I1254" t="s">
        <v>16</v>
      </c>
      <c r="J1254" t="s">
        <v>16</v>
      </c>
      <c r="K1254" t="e">
        <f t="shared" si="19"/>
        <v>#VALUE!</v>
      </c>
    </row>
    <row r="1255" spans="1:11" x14ac:dyDescent="0.2">
      <c r="A1255" t="s">
        <v>491</v>
      </c>
      <c r="B1255">
        <v>247.71818181818199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0.60115198184336205</v>
      </c>
      <c r="I1255">
        <v>58.286363636363603</v>
      </c>
      <c r="J1255">
        <v>57.712499999999999</v>
      </c>
      <c r="K1255">
        <f t="shared" si="19"/>
        <v>-0.57386363636360471</v>
      </c>
    </row>
    <row r="1256" spans="1:11" hidden="1" x14ac:dyDescent="0.2">
      <c r="A1256" t="s">
        <v>876</v>
      </c>
      <c r="B1256" t="s">
        <v>16</v>
      </c>
      <c r="C1256">
        <v>0</v>
      </c>
      <c r="D1256">
        <v>0</v>
      </c>
      <c r="E1256">
        <v>0</v>
      </c>
      <c r="F1256">
        <v>0</v>
      </c>
      <c r="G1256">
        <v>0</v>
      </c>
      <c r="H1256" t="s">
        <v>16</v>
      </c>
      <c r="I1256" t="s">
        <v>16</v>
      </c>
      <c r="J1256" t="s">
        <v>16</v>
      </c>
      <c r="K1256" t="e">
        <f t="shared" si="19"/>
        <v>#VALUE!</v>
      </c>
    </row>
    <row r="1257" spans="1:11" hidden="1" x14ac:dyDescent="0.2">
      <c r="A1257" t="s">
        <v>875</v>
      </c>
      <c r="B1257" t="s">
        <v>16</v>
      </c>
      <c r="C1257">
        <v>0</v>
      </c>
      <c r="D1257">
        <v>0</v>
      </c>
      <c r="E1257">
        <v>0</v>
      </c>
      <c r="F1257">
        <v>0</v>
      </c>
      <c r="G1257">
        <v>0</v>
      </c>
      <c r="H1257" t="s">
        <v>16</v>
      </c>
      <c r="I1257" t="s">
        <v>16</v>
      </c>
      <c r="J1257" t="s">
        <v>16</v>
      </c>
      <c r="K1257" t="e">
        <f t="shared" si="19"/>
        <v>#VALUE!</v>
      </c>
    </row>
    <row r="1258" spans="1:11" x14ac:dyDescent="0.2">
      <c r="A1258" t="s">
        <v>640</v>
      </c>
      <c r="B1258">
        <v>149.004545454545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4.0242904128866101E-2</v>
      </c>
      <c r="I1258">
        <v>32.731818181818198</v>
      </c>
      <c r="J1258">
        <v>33.774999999999999</v>
      </c>
      <c r="K1258">
        <f t="shared" si="19"/>
        <v>1.0431818181818002</v>
      </c>
    </row>
    <row r="1259" spans="1:11" x14ac:dyDescent="0.2">
      <c r="A1259" t="s">
        <v>636</v>
      </c>
      <c r="B1259">
        <v>195.14545454545501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0.71023302916327102</v>
      </c>
      <c r="I1259">
        <v>44.5</v>
      </c>
      <c r="J1259">
        <v>44.174999999999997</v>
      </c>
      <c r="K1259">
        <f t="shared" si="19"/>
        <v>-0.32500000000000284</v>
      </c>
    </row>
    <row r="1260" spans="1:11" x14ac:dyDescent="0.2">
      <c r="A1260" t="s">
        <v>367</v>
      </c>
      <c r="B1260">
        <v>261.52727272727299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0.36715410887771499</v>
      </c>
      <c r="I1260">
        <v>64.740909090909099</v>
      </c>
      <c r="J1260">
        <v>66.357142857142904</v>
      </c>
      <c r="K1260">
        <f t="shared" si="19"/>
        <v>1.6162337662338047</v>
      </c>
    </row>
    <row r="1261" spans="1:11" hidden="1" x14ac:dyDescent="0.2">
      <c r="A1261" t="s">
        <v>874</v>
      </c>
      <c r="B1261" t="s">
        <v>16</v>
      </c>
      <c r="C1261">
        <v>0</v>
      </c>
      <c r="D1261">
        <v>0</v>
      </c>
      <c r="E1261">
        <v>0</v>
      </c>
      <c r="F1261">
        <v>0</v>
      </c>
      <c r="G1261">
        <v>0</v>
      </c>
      <c r="H1261" t="s">
        <v>16</v>
      </c>
      <c r="I1261" t="s">
        <v>16</v>
      </c>
      <c r="J1261" t="s">
        <v>16</v>
      </c>
      <c r="K1261" t="e">
        <f t="shared" si="19"/>
        <v>#VALUE!</v>
      </c>
    </row>
    <row r="1262" spans="1:11" hidden="1" x14ac:dyDescent="0.2">
      <c r="A1262" t="s">
        <v>873</v>
      </c>
      <c r="B1262" t="s">
        <v>16</v>
      </c>
      <c r="C1262">
        <v>0</v>
      </c>
      <c r="D1262">
        <v>0</v>
      </c>
      <c r="E1262">
        <v>0</v>
      </c>
      <c r="F1262">
        <v>0</v>
      </c>
      <c r="G1262">
        <v>0</v>
      </c>
      <c r="H1262" t="s">
        <v>16</v>
      </c>
      <c r="I1262" t="s">
        <v>16</v>
      </c>
      <c r="J1262" t="s">
        <v>16</v>
      </c>
      <c r="K1262" t="e">
        <f t="shared" si="19"/>
        <v>#VALUE!</v>
      </c>
    </row>
    <row r="1263" spans="1:11" x14ac:dyDescent="0.2">
      <c r="A1263" t="s">
        <v>149</v>
      </c>
      <c r="B1263">
        <v>272.20454545454498</v>
      </c>
      <c r="C1263">
        <v>1</v>
      </c>
      <c r="D1263">
        <v>0</v>
      </c>
      <c r="E1263">
        <v>0</v>
      </c>
      <c r="F1263">
        <v>0</v>
      </c>
      <c r="G1263">
        <v>1</v>
      </c>
      <c r="H1263">
        <v>0.480468588397578</v>
      </c>
      <c r="I1263">
        <v>75.436363636363595</v>
      </c>
      <c r="J1263">
        <v>77.8</v>
      </c>
      <c r="K1263">
        <f t="shared" si="19"/>
        <v>2.3636363636364024</v>
      </c>
    </row>
    <row r="1264" spans="1:11" hidden="1" x14ac:dyDescent="0.2">
      <c r="A1264" t="s">
        <v>872</v>
      </c>
      <c r="B1264" t="s">
        <v>16</v>
      </c>
      <c r="C1264">
        <v>0</v>
      </c>
      <c r="D1264">
        <v>0</v>
      </c>
      <c r="E1264">
        <v>0</v>
      </c>
      <c r="F1264">
        <v>0</v>
      </c>
      <c r="G1264">
        <v>0</v>
      </c>
      <c r="H1264" t="s">
        <v>16</v>
      </c>
      <c r="I1264" t="s">
        <v>16</v>
      </c>
      <c r="J1264" t="s">
        <v>16</v>
      </c>
      <c r="K1264" t="e">
        <f t="shared" si="19"/>
        <v>#VALUE!</v>
      </c>
    </row>
    <row r="1265" spans="1:11" hidden="1" x14ac:dyDescent="0.2">
      <c r="A1265" t="s">
        <v>871</v>
      </c>
      <c r="B1265" t="s">
        <v>16</v>
      </c>
      <c r="C1265">
        <v>0</v>
      </c>
      <c r="D1265">
        <v>0</v>
      </c>
      <c r="E1265">
        <v>0</v>
      </c>
      <c r="F1265">
        <v>0</v>
      </c>
      <c r="G1265">
        <v>0</v>
      </c>
      <c r="H1265" t="s">
        <v>16</v>
      </c>
      <c r="I1265" t="s">
        <v>16</v>
      </c>
      <c r="J1265" t="s">
        <v>16</v>
      </c>
      <c r="K1265" t="e">
        <f t="shared" si="19"/>
        <v>#VALUE!</v>
      </c>
    </row>
    <row r="1266" spans="1:11" x14ac:dyDescent="0.2">
      <c r="A1266" t="s">
        <v>100</v>
      </c>
      <c r="B1266">
        <v>198.845454545455</v>
      </c>
      <c r="C1266">
        <v>4</v>
      </c>
      <c r="D1266">
        <v>0</v>
      </c>
      <c r="E1266">
        <v>0</v>
      </c>
      <c r="F1266">
        <v>0</v>
      </c>
      <c r="G1266">
        <v>4</v>
      </c>
      <c r="H1266">
        <v>1.06600259455145E-2</v>
      </c>
      <c r="I1266">
        <v>48.204545454545503</v>
      </c>
      <c r="J1266">
        <v>54.375</v>
      </c>
      <c r="K1266">
        <f t="shared" si="19"/>
        <v>6.170454545454497</v>
      </c>
    </row>
    <row r="1267" spans="1:11" x14ac:dyDescent="0.2">
      <c r="A1267" t="s">
        <v>352</v>
      </c>
      <c r="B1267">
        <v>259.26363636363601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0.156897637736755</v>
      </c>
      <c r="I1267">
        <v>58.781818181818203</v>
      </c>
      <c r="J1267">
        <v>60.65</v>
      </c>
      <c r="K1267">
        <f t="shared" si="19"/>
        <v>1.868181818181796</v>
      </c>
    </row>
    <row r="1268" spans="1:11" hidden="1" x14ac:dyDescent="0.2">
      <c r="A1268" t="s">
        <v>870</v>
      </c>
      <c r="B1268" t="s">
        <v>16</v>
      </c>
      <c r="C1268">
        <v>0</v>
      </c>
      <c r="D1268">
        <v>0</v>
      </c>
      <c r="E1268">
        <v>0</v>
      </c>
      <c r="F1268">
        <v>0</v>
      </c>
      <c r="G1268">
        <v>0</v>
      </c>
      <c r="H1268" t="s">
        <v>16</v>
      </c>
      <c r="I1268" t="s">
        <v>16</v>
      </c>
      <c r="J1268" t="s">
        <v>16</v>
      </c>
      <c r="K1268" t="e">
        <f t="shared" si="19"/>
        <v>#VALUE!</v>
      </c>
    </row>
    <row r="1269" spans="1:11" hidden="1" x14ac:dyDescent="0.2">
      <c r="A1269" t="s">
        <v>869</v>
      </c>
      <c r="B1269" t="s">
        <v>16</v>
      </c>
      <c r="C1269">
        <v>0</v>
      </c>
      <c r="D1269">
        <v>0</v>
      </c>
      <c r="E1269">
        <v>0</v>
      </c>
      <c r="F1269">
        <v>0</v>
      </c>
      <c r="G1269">
        <v>0</v>
      </c>
      <c r="H1269" t="s">
        <v>16</v>
      </c>
      <c r="I1269" t="s">
        <v>16</v>
      </c>
      <c r="J1269" t="s">
        <v>16</v>
      </c>
      <c r="K1269" t="e">
        <f t="shared" si="19"/>
        <v>#VALUE!</v>
      </c>
    </row>
    <row r="1270" spans="1:11" x14ac:dyDescent="0.2">
      <c r="A1270" t="s">
        <v>152</v>
      </c>
      <c r="B1270">
        <v>264.11363636363598</v>
      </c>
      <c r="C1270">
        <v>1</v>
      </c>
      <c r="D1270">
        <v>0</v>
      </c>
      <c r="E1270">
        <v>0</v>
      </c>
      <c r="F1270">
        <v>0</v>
      </c>
      <c r="G1270">
        <v>1</v>
      </c>
      <c r="H1270">
        <v>0.19165094664468499</v>
      </c>
      <c r="I1270">
        <v>63.618181818181803</v>
      </c>
      <c r="J1270">
        <v>68.183333333333294</v>
      </c>
      <c r="K1270">
        <f t="shared" si="19"/>
        <v>4.5651515151514914</v>
      </c>
    </row>
    <row r="1271" spans="1:11" hidden="1" x14ac:dyDescent="0.2">
      <c r="A1271" t="s">
        <v>868</v>
      </c>
      <c r="B1271" t="s">
        <v>16</v>
      </c>
      <c r="C1271">
        <v>0</v>
      </c>
      <c r="D1271">
        <v>0</v>
      </c>
      <c r="E1271">
        <v>0</v>
      </c>
      <c r="F1271">
        <v>0</v>
      </c>
      <c r="G1271">
        <v>0</v>
      </c>
      <c r="H1271" t="s">
        <v>16</v>
      </c>
      <c r="I1271" t="s">
        <v>16</v>
      </c>
      <c r="J1271" t="s">
        <v>16</v>
      </c>
      <c r="K1271" t="e">
        <f t="shared" si="19"/>
        <v>#VALUE!</v>
      </c>
    </row>
    <row r="1272" spans="1:11" hidden="1" x14ac:dyDescent="0.2">
      <c r="A1272" t="s">
        <v>867</v>
      </c>
      <c r="B1272" t="s">
        <v>16</v>
      </c>
      <c r="C1272">
        <v>0</v>
      </c>
      <c r="D1272">
        <v>0</v>
      </c>
      <c r="E1272">
        <v>0</v>
      </c>
      <c r="F1272">
        <v>0</v>
      </c>
      <c r="G1272">
        <v>0</v>
      </c>
      <c r="H1272" t="s">
        <v>16</v>
      </c>
      <c r="I1272" t="s">
        <v>16</v>
      </c>
      <c r="J1272" t="s">
        <v>16</v>
      </c>
      <c r="K1272" t="e">
        <f t="shared" si="19"/>
        <v>#VALUE!</v>
      </c>
    </row>
    <row r="1273" spans="1:11" x14ac:dyDescent="0.2">
      <c r="A1273" t="s">
        <v>776</v>
      </c>
      <c r="B1273">
        <v>84.486363636363606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8.9808139290704202E-3</v>
      </c>
      <c r="I1273">
        <v>21.6227272727273</v>
      </c>
      <c r="J1273">
        <v>19.8125</v>
      </c>
      <c r="K1273">
        <f t="shared" si="19"/>
        <v>-1.8102272727272997</v>
      </c>
    </row>
    <row r="1274" spans="1:11" x14ac:dyDescent="0.2">
      <c r="A1274" t="s">
        <v>154</v>
      </c>
      <c r="B1274">
        <v>112.268181818182</v>
      </c>
      <c r="C1274">
        <v>0</v>
      </c>
      <c r="D1274">
        <v>1</v>
      </c>
      <c r="E1274">
        <v>0</v>
      </c>
      <c r="F1274">
        <v>0</v>
      </c>
      <c r="G1274">
        <v>1</v>
      </c>
      <c r="H1274">
        <v>0.303660869091608</v>
      </c>
      <c r="I1274">
        <v>26.1</v>
      </c>
      <c r="J1274">
        <v>25.225000000000001</v>
      </c>
      <c r="K1274">
        <f t="shared" si="19"/>
        <v>-0.875</v>
      </c>
    </row>
    <row r="1275" spans="1:11" x14ac:dyDescent="0.2">
      <c r="A1275" t="s">
        <v>688</v>
      </c>
      <c r="B1275">
        <v>145.286363636364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0.12842914427032801</v>
      </c>
      <c r="I1275">
        <v>31.318181818181799</v>
      </c>
      <c r="J1275">
        <v>32.450000000000003</v>
      </c>
      <c r="K1275">
        <f t="shared" si="19"/>
        <v>1.131818181818204</v>
      </c>
    </row>
    <row r="1276" spans="1:11" x14ac:dyDescent="0.2">
      <c r="A1276" t="s">
        <v>780</v>
      </c>
      <c r="B1276">
        <v>179.231818181818</v>
      </c>
      <c r="C1276">
        <v>0</v>
      </c>
      <c r="D1276">
        <v>0</v>
      </c>
      <c r="E1276">
        <v>0</v>
      </c>
      <c r="F1276">
        <v>0</v>
      </c>
      <c r="G1276">
        <v>0</v>
      </c>
      <c r="H1276" s="15">
        <v>6.3192491304371297E-6</v>
      </c>
      <c r="I1276">
        <v>32.304545454545497</v>
      </c>
      <c r="J1276">
        <v>34.774999999999999</v>
      </c>
      <c r="K1276">
        <f t="shared" si="19"/>
        <v>2.4704545454545013</v>
      </c>
    </row>
    <row r="1277" spans="1:11" x14ac:dyDescent="0.2">
      <c r="A1277" t="s">
        <v>62</v>
      </c>
      <c r="B1277">
        <v>220.75909090909099</v>
      </c>
      <c r="C1277">
        <v>1</v>
      </c>
      <c r="D1277">
        <v>0</v>
      </c>
      <c r="E1277">
        <v>0</v>
      </c>
      <c r="F1277">
        <v>0</v>
      </c>
      <c r="G1277">
        <v>1</v>
      </c>
      <c r="H1277">
        <v>2.3622101783400899E-2</v>
      </c>
      <c r="I1277">
        <v>39.890909090909098</v>
      </c>
      <c r="J1277">
        <v>41.887500000000003</v>
      </c>
      <c r="K1277">
        <f t="shared" si="19"/>
        <v>1.9965909090909051</v>
      </c>
    </row>
    <row r="1278" spans="1:11" x14ac:dyDescent="0.2">
      <c r="A1278" t="s">
        <v>582</v>
      </c>
      <c r="B1278">
        <v>318.87619047619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0.94296159720702499</v>
      </c>
      <c r="I1278">
        <v>96.361904761904796</v>
      </c>
      <c r="J1278">
        <v>96.516666666666694</v>
      </c>
      <c r="K1278">
        <f t="shared" si="19"/>
        <v>0.15476190476189799</v>
      </c>
    </row>
    <row r="1279" spans="1:11" hidden="1" x14ac:dyDescent="0.2">
      <c r="A1279" t="s">
        <v>866</v>
      </c>
      <c r="B1279" t="s">
        <v>16</v>
      </c>
      <c r="C1279">
        <v>0</v>
      </c>
      <c r="D1279">
        <v>0</v>
      </c>
      <c r="E1279">
        <v>0</v>
      </c>
      <c r="F1279">
        <v>0</v>
      </c>
      <c r="G1279">
        <v>0</v>
      </c>
      <c r="H1279" t="s">
        <v>16</v>
      </c>
      <c r="I1279" t="s">
        <v>16</v>
      </c>
      <c r="J1279" t="s">
        <v>16</v>
      </c>
      <c r="K1279" t="e">
        <f t="shared" si="19"/>
        <v>#VALUE!</v>
      </c>
    </row>
    <row r="1280" spans="1:11" hidden="1" x14ac:dyDescent="0.2">
      <c r="A1280" t="s">
        <v>865</v>
      </c>
      <c r="B1280" t="s">
        <v>16</v>
      </c>
      <c r="C1280">
        <v>0</v>
      </c>
      <c r="D1280">
        <v>0</v>
      </c>
      <c r="E1280">
        <v>0</v>
      </c>
      <c r="F1280">
        <v>0</v>
      </c>
      <c r="G1280">
        <v>0</v>
      </c>
      <c r="H1280" t="s">
        <v>16</v>
      </c>
      <c r="I1280" t="s">
        <v>16</v>
      </c>
      <c r="J1280" t="s">
        <v>16</v>
      </c>
      <c r="K1280" t="e">
        <f t="shared" si="19"/>
        <v>#VALUE!</v>
      </c>
    </row>
    <row r="1281" spans="1:11" x14ac:dyDescent="0.2">
      <c r="A1281" t="s">
        <v>410</v>
      </c>
      <c r="B1281">
        <v>277.00909090909101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9.4608151517583103E-2</v>
      </c>
      <c r="I1281">
        <v>54.6</v>
      </c>
      <c r="J1281">
        <v>52.0833333333333</v>
      </c>
      <c r="K1281">
        <f t="shared" si="19"/>
        <v>-2.5166666666667012</v>
      </c>
    </row>
    <row r="1282" spans="1:11" hidden="1" x14ac:dyDescent="0.2">
      <c r="A1282" t="s">
        <v>864</v>
      </c>
      <c r="B1282" t="s">
        <v>16</v>
      </c>
      <c r="C1282">
        <v>0</v>
      </c>
      <c r="D1282">
        <v>0</v>
      </c>
      <c r="E1282">
        <v>0</v>
      </c>
      <c r="F1282">
        <v>0</v>
      </c>
      <c r="G1282">
        <v>0</v>
      </c>
      <c r="H1282" t="s">
        <v>16</v>
      </c>
      <c r="I1282" t="s">
        <v>16</v>
      </c>
      <c r="J1282" t="s">
        <v>16</v>
      </c>
      <c r="K1282" t="e">
        <f t="shared" ref="K1282:K1345" si="20">J1282-I1282</f>
        <v>#VALUE!</v>
      </c>
    </row>
    <row r="1283" spans="1:11" hidden="1" x14ac:dyDescent="0.2">
      <c r="A1283" t="s">
        <v>863</v>
      </c>
      <c r="B1283" t="s">
        <v>16</v>
      </c>
      <c r="C1283">
        <v>0</v>
      </c>
      <c r="D1283">
        <v>0</v>
      </c>
      <c r="E1283">
        <v>0</v>
      </c>
      <c r="F1283">
        <v>0</v>
      </c>
      <c r="G1283">
        <v>0</v>
      </c>
      <c r="H1283" t="s">
        <v>16</v>
      </c>
      <c r="I1283" t="s">
        <v>16</v>
      </c>
      <c r="J1283" t="s">
        <v>16</v>
      </c>
      <c r="K1283" t="e">
        <f t="shared" si="20"/>
        <v>#VALUE!</v>
      </c>
    </row>
    <row r="1284" spans="1:11" x14ac:dyDescent="0.2">
      <c r="A1284" t="s">
        <v>64</v>
      </c>
      <c r="B1284">
        <v>223.82272727272701</v>
      </c>
      <c r="C1284">
        <v>2</v>
      </c>
      <c r="D1284">
        <v>0</v>
      </c>
      <c r="E1284">
        <v>0</v>
      </c>
      <c r="F1284">
        <v>0</v>
      </c>
      <c r="G1284">
        <v>2</v>
      </c>
      <c r="H1284">
        <v>0.11745249228410801</v>
      </c>
      <c r="I1284">
        <v>42.959090909090897</v>
      </c>
      <c r="J1284">
        <v>45.5625</v>
      </c>
      <c r="K1284">
        <f t="shared" si="20"/>
        <v>2.6034090909091034</v>
      </c>
    </row>
    <row r="1285" spans="1:11" x14ac:dyDescent="0.2">
      <c r="A1285" t="s">
        <v>667</v>
      </c>
      <c r="B1285">
        <v>309.713636363636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0.88185874575990297</v>
      </c>
      <c r="I1285">
        <v>84.268181818181802</v>
      </c>
      <c r="J1285">
        <v>83.95</v>
      </c>
      <c r="K1285">
        <f t="shared" si="20"/>
        <v>-0.3181818181817988</v>
      </c>
    </row>
    <row r="1286" spans="1:11" hidden="1" x14ac:dyDescent="0.2">
      <c r="A1286" t="s">
        <v>862</v>
      </c>
      <c r="B1286" t="s">
        <v>16</v>
      </c>
      <c r="C1286">
        <v>0</v>
      </c>
      <c r="D1286">
        <v>0</v>
      </c>
      <c r="E1286">
        <v>0</v>
      </c>
      <c r="F1286">
        <v>0</v>
      </c>
      <c r="G1286">
        <v>0</v>
      </c>
      <c r="H1286" t="s">
        <v>16</v>
      </c>
      <c r="I1286" t="s">
        <v>16</v>
      </c>
      <c r="J1286" t="s">
        <v>16</v>
      </c>
      <c r="K1286" t="e">
        <f t="shared" si="20"/>
        <v>#VALUE!</v>
      </c>
    </row>
    <row r="1287" spans="1:11" hidden="1" x14ac:dyDescent="0.2">
      <c r="A1287" t="s">
        <v>861</v>
      </c>
      <c r="B1287" t="s">
        <v>16</v>
      </c>
      <c r="C1287">
        <v>0</v>
      </c>
      <c r="D1287">
        <v>0</v>
      </c>
      <c r="E1287">
        <v>0</v>
      </c>
      <c r="F1287">
        <v>0</v>
      </c>
      <c r="G1287">
        <v>0</v>
      </c>
      <c r="H1287" t="s">
        <v>16</v>
      </c>
      <c r="I1287" t="s">
        <v>16</v>
      </c>
      <c r="J1287" t="s">
        <v>16</v>
      </c>
      <c r="K1287" t="e">
        <f t="shared" si="20"/>
        <v>#VALUE!</v>
      </c>
    </row>
    <row r="1288" spans="1:11" x14ac:dyDescent="0.2">
      <c r="A1288" t="s">
        <v>778</v>
      </c>
      <c r="B1288">
        <v>279.922727272727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2.9857874233369899E-2</v>
      </c>
      <c r="I1288">
        <v>54.472727272727298</v>
      </c>
      <c r="J1288">
        <v>52.733333333333299</v>
      </c>
      <c r="K1288">
        <f t="shared" si="20"/>
        <v>-1.7393939393939988</v>
      </c>
    </row>
    <row r="1289" spans="1:11" hidden="1" x14ac:dyDescent="0.2">
      <c r="A1289" t="s">
        <v>860</v>
      </c>
      <c r="B1289" t="s">
        <v>16</v>
      </c>
      <c r="C1289">
        <v>0</v>
      </c>
      <c r="D1289">
        <v>0</v>
      </c>
      <c r="E1289">
        <v>0</v>
      </c>
      <c r="F1289">
        <v>0</v>
      </c>
      <c r="G1289">
        <v>0</v>
      </c>
      <c r="H1289" t="s">
        <v>16</v>
      </c>
      <c r="I1289" t="s">
        <v>16</v>
      </c>
      <c r="J1289" t="s">
        <v>16</v>
      </c>
      <c r="K1289" t="e">
        <f t="shared" si="20"/>
        <v>#VALUE!</v>
      </c>
    </row>
    <row r="1290" spans="1:11" hidden="1" x14ac:dyDescent="0.2">
      <c r="A1290" t="s">
        <v>859</v>
      </c>
      <c r="B1290" t="s">
        <v>16</v>
      </c>
      <c r="C1290">
        <v>0</v>
      </c>
      <c r="D1290">
        <v>0</v>
      </c>
      <c r="E1290">
        <v>0</v>
      </c>
      <c r="F1290">
        <v>0</v>
      </c>
      <c r="G1290">
        <v>0</v>
      </c>
      <c r="H1290" t="s">
        <v>16</v>
      </c>
      <c r="I1290" t="s">
        <v>16</v>
      </c>
      <c r="J1290" t="s">
        <v>16</v>
      </c>
      <c r="K1290" t="e">
        <f t="shared" si="20"/>
        <v>#VALUE!</v>
      </c>
    </row>
    <row r="1291" spans="1:11" x14ac:dyDescent="0.2">
      <c r="A1291" t="s">
        <v>202</v>
      </c>
      <c r="B1291">
        <v>186.172727272727</v>
      </c>
      <c r="C1291">
        <v>2</v>
      </c>
      <c r="D1291">
        <v>0</v>
      </c>
      <c r="E1291">
        <v>0</v>
      </c>
      <c r="F1291">
        <v>0</v>
      </c>
      <c r="G1291">
        <v>2</v>
      </c>
      <c r="H1291">
        <v>2.3987569677664401E-3</v>
      </c>
      <c r="I1291">
        <v>39.25</v>
      </c>
      <c r="J1291">
        <v>43.262500000000003</v>
      </c>
      <c r="K1291">
        <f t="shared" si="20"/>
        <v>4.0125000000000028</v>
      </c>
    </row>
    <row r="1292" spans="1:11" x14ac:dyDescent="0.2">
      <c r="A1292" t="s">
        <v>716</v>
      </c>
      <c r="B1292">
        <v>230.5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0.38811732706666002</v>
      </c>
      <c r="I1292">
        <v>42.704545454545503</v>
      </c>
      <c r="J1292">
        <v>43.337499999999999</v>
      </c>
      <c r="K1292">
        <f t="shared" si="20"/>
        <v>0.63295454545449559</v>
      </c>
    </row>
    <row r="1293" spans="1:11" x14ac:dyDescent="0.2">
      <c r="A1293" t="s">
        <v>680</v>
      </c>
      <c r="B1293">
        <v>318.10454545454502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4.2132044707357E-2</v>
      </c>
      <c r="I1293">
        <v>85.972727272727298</v>
      </c>
      <c r="J1293">
        <v>80.150000000000006</v>
      </c>
      <c r="K1293">
        <f t="shared" si="20"/>
        <v>-5.8227272727272918</v>
      </c>
    </row>
    <row r="1294" spans="1:11" hidden="1" x14ac:dyDescent="0.2">
      <c r="A1294" t="s">
        <v>858</v>
      </c>
      <c r="B1294" t="s">
        <v>16</v>
      </c>
      <c r="C1294">
        <v>0</v>
      </c>
      <c r="D1294">
        <v>0</v>
      </c>
      <c r="E1294">
        <v>0</v>
      </c>
      <c r="F1294">
        <v>0</v>
      </c>
      <c r="G1294">
        <v>0</v>
      </c>
      <c r="H1294" t="s">
        <v>16</v>
      </c>
      <c r="I1294" t="s">
        <v>16</v>
      </c>
      <c r="J1294" t="s">
        <v>16</v>
      </c>
      <c r="K1294" t="e">
        <f t="shared" si="20"/>
        <v>#VALUE!</v>
      </c>
    </row>
    <row r="1295" spans="1:11" hidden="1" x14ac:dyDescent="0.2">
      <c r="A1295" t="s">
        <v>857</v>
      </c>
      <c r="B1295" t="s">
        <v>16</v>
      </c>
      <c r="C1295">
        <v>0</v>
      </c>
      <c r="D1295">
        <v>0</v>
      </c>
      <c r="E1295">
        <v>0</v>
      </c>
      <c r="F1295">
        <v>0</v>
      </c>
      <c r="G1295">
        <v>0</v>
      </c>
      <c r="H1295" t="s">
        <v>16</v>
      </c>
      <c r="I1295" t="s">
        <v>16</v>
      </c>
      <c r="J1295" t="s">
        <v>16</v>
      </c>
      <c r="K1295" t="e">
        <f t="shared" si="20"/>
        <v>#VALUE!</v>
      </c>
    </row>
    <row r="1296" spans="1:11" x14ac:dyDescent="0.2">
      <c r="A1296" t="s">
        <v>452</v>
      </c>
      <c r="B1296">
        <v>290.004545454545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9.2904747983494698E-2</v>
      </c>
      <c r="I1296">
        <v>57.868181818181803</v>
      </c>
      <c r="J1296">
        <v>55.75</v>
      </c>
      <c r="K1296">
        <f t="shared" si="20"/>
        <v>-2.1181818181818031</v>
      </c>
    </row>
    <row r="1297" spans="1:11" hidden="1" x14ac:dyDescent="0.2">
      <c r="A1297" t="s">
        <v>856</v>
      </c>
      <c r="B1297" t="s">
        <v>16</v>
      </c>
      <c r="C1297">
        <v>0</v>
      </c>
      <c r="D1297">
        <v>0</v>
      </c>
      <c r="E1297">
        <v>0</v>
      </c>
      <c r="F1297">
        <v>0</v>
      </c>
      <c r="G1297">
        <v>0</v>
      </c>
      <c r="H1297" t="s">
        <v>16</v>
      </c>
      <c r="I1297" t="s">
        <v>16</v>
      </c>
      <c r="J1297" t="s">
        <v>16</v>
      </c>
      <c r="K1297" t="e">
        <f t="shared" si="20"/>
        <v>#VALUE!</v>
      </c>
    </row>
    <row r="1298" spans="1:11" hidden="1" x14ac:dyDescent="0.2">
      <c r="A1298" t="s">
        <v>855</v>
      </c>
      <c r="B1298" t="s">
        <v>16</v>
      </c>
      <c r="C1298">
        <v>0</v>
      </c>
      <c r="D1298">
        <v>0</v>
      </c>
      <c r="E1298">
        <v>0</v>
      </c>
      <c r="F1298">
        <v>0</v>
      </c>
      <c r="G1298">
        <v>0</v>
      </c>
      <c r="H1298" t="s">
        <v>16</v>
      </c>
      <c r="I1298" t="s">
        <v>16</v>
      </c>
      <c r="J1298" t="s">
        <v>16</v>
      </c>
      <c r="K1298" t="e">
        <f t="shared" si="20"/>
        <v>#VALUE!</v>
      </c>
    </row>
    <row r="1299" spans="1:11" hidden="1" x14ac:dyDescent="0.2">
      <c r="A1299" t="s">
        <v>854</v>
      </c>
      <c r="B1299" t="s">
        <v>16</v>
      </c>
      <c r="C1299">
        <v>0</v>
      </c>
      <c r="D1299">
        <v>0</v>
      </c>
      <c r="E1299">
        <v>0</v>
      </c>
      <c r="F1299">
        <v>0</v>
      </c>
      <c r="G1299">
        <v>0</v>
      </c>
      <c r="H1299" t="s">
        <v>16</v>
      </c>
      <c r="I1299" t="s">
        <v>16</v>
      </c>
      <c r="J1299" t="s">
        <v>16</v>
      </c>
      <c r="K1299" t="e">
        <f t="shared" si="20"/>
        <v>#VALUE!</v>
      </c>
    </row>
    <row r="1300" spans="1:11" x14ac:dyDescent="0.2">
      <c r="A1300" t="s">
        <v>236</v>
      </c>
      <c r="B1300">
        <v>144.69999999999999</v>
      </c>
      <c r="C1300">
        <v>1</v>
      </c>
      <c r="D1300">
        <v>0</v>
      </c>
      <c r="E1300">
        <v>0</v>
      </c>
      <c r="F1300">
        <v>0</v>
      </c>
      <c r="G1300">
        <v>1</v>
      </c>
      <c r="H1300">
        <v>7.8659092728022104E-3</v>
      </c>
      <c r="I1300">
        <v>30.727272727272702</v>
      </c>
      <c r="J1300">
        <v>33.25</v>
      </c>
      <c r="K1300">
        <f t="shared" si="20"/>
        <v>2.5227272727272982</v>
      </c>
    </row>
    <row r="1301" spans="1:11" x14ac:dyDescent="0.2">
      <c r="A1301" t="s">
        <v>572</v>
      </c>
      <c r="B1301">
        <v>179.154545454545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0.80128002860055103</v>
      </c>
      <c r="I1301">
        <v>32.809090909090898</v>
      </c>
      <c r="J1301">
        <v>33</v>
      </c>
      <c r="K1301">
        <f t="shared" si="20"/>
        <v>0.19090909090910202</v>
      </c>
    </row>
    <row r="1302" spans="1:11" x14ac:dyDescent="0.2">
      <c r="A1302" t="s">
        <v>102</v>
      </c>
      <c r="B1302">
        <v>221.00909090909099</v>
      </c>
      <c r="C1302">
        <v>2</v>
      </c>
      <c r="D1302">
        <v>0</v>
      </c>
      <c r="E1302">
        <v>0</v>
      </c>
      <c r="F1302">
        <v>0</v>
      </c>
      <c r="G1302">
        <v>2</v>
      </c>
      <c r="H1302">
        <v>1.37599269820457E-3</v>
      </c>
      <c r="I1302">
        <v>40.2454545454545</v>
      </c>
      <c r="J1302">
        <v>43.35</v>
      </c>
      <c r="K1302">
        <f t="shared" si="20"/>
        <v>3.1045454545455016</v>
      </c>
    </row>
    <row r="1303" spans="1:11" x14ac:dyDescent="0.2">
      <c r="A1303" t="s">
        <v>781</v>
      </c>
      <c r="B1303">
        <v>282.14090909090902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9.9576118471956299E-2</v>
      </c>
      <c r="I1303">
        <v>59.4954545454545</v>
      </c>
      <c r="J1303">
        <v>61.733333333333299</v>
      </c>
      <c r="K1303">
        <f t="shared" si="20"/>
        <v>2.2378787878787989</v>
      </c>
    </row>
    <row r="1304" spans="1:11" hidden="1" x14ac:dyDescent="0.2">
      <c r="A1304" t="s">
        <v>853</v>
      </c>
      <c r="B1304" t="s">
        <v>16</v>
      </c>
      <c r="C1304">
        <v>0</v>
      </c>
      <c r="D1304">
        <v>0</v>
      </c>
      <c r="E1304">
        <v>0</v>
      </c>
      <c r="F1304">
        <v>0</v>
      </c>
      <c r="G1304">
        <v>0</v>
      </c>
      <c r="H1304" t="s">
        <v>16</v>
      </c>
      <c r="I1304" t="s">
        <v>16</v>
      </c>
      <c r="J1304" t="s">
        <v>16</v>
      </c>
      <c r="K1304" t="e">
        <f t="shared" si="20"/>
        <v>#VALUE!</v>
      </c>
    </row>
    <row r="1305" spans="1:11" hidden="1" x14ac:dyDescent="0.2">
      <c r="A1305" t="s">
        <v>852</v>
      </c>
      <c r="B1305" t="s">
        <v>16</v>
      </c>
      <c r="C1305">
        <v>0</v>
      </c>
      <c r="D1305">
        <v>0</v>
      </c>
      <c r="E1305">
        <v>0</v>
      </c>
      <c r="F1305">
        <v>0</v>
      </c>
      <c r="G1305">
        <v>0</v>
      </c>
      <c r="H1305" t="s">
        <v>16</v>
      </c>
      <c r="I1305" t="s">
        <v>16</v>
      </c>
      <c r="J1305" t="s">
        <v>16</v>
      </c>
      <c r="K1305" t="e">
        <f t="shared" si="20"/>
        <v>#VALUE!</v>
      </c>
    </row>
    <row r="1306" spans="1:11" x14ac:dyDescent="0.2">
      <c r="A1306" t="s">
        <v>66</v>
      </c>
      <c r="B1306">
        <v>276.06363636363602</v>
      </c>
      <c r="C1306">
        <v>1</v>
      </c>
      <c r="D1306">
        <v>0</v>
      </c>
      <c r="E1306">
        <v>0</v>
      </c>
      <c r="F1306">
        <v>0</v>
      </c>
      <c r="G1306">
        <v>1</v>
      </c>
      <c r="H1306">
        <v>0.45704934639926298</v>
      </c>
      <c r="I1306">
        <v>53.4</v>
      </c>
      <c r="J1306">
        <v>54.616666666666703</v>
      </c>
      <c r="K1306">
        <f t="shared" si="20"/>
        <v>1.2166666666667041</v>
      </c>
    </row>
    <row r="1307" spans="1:11" hidden="1" x14ac:dyDescent="0.2">
      <c r="A1307" t="s">
        <v>851</v>
      </c>
      <c r="B1307">
        <v>391.4</v>
      </c>
      <c r="C1307">
        <v>0</v>
      </c>
      <c r="D1307">
        <v>0</v>
      </c>
      <c r="E1307">
        <v>0</v>
      </c>
      <c r="F1307">
        <v>0</v>
      </c>
      <c r="G1307">
        <v>0</v>
      </c>
      <c r="H1307" t="s">
        <v>16</v>
      </c>
      <c r="I1307">
        <v>115.1</v>
      </c>
      <c r="J1307" t="s">
        <v>16</v>
      </c>
      <c r="K1307" t="e">
        <f t="shared" si="20"/>
        <v>#VALUE!</v>
      </c>
    </row>
    <row r="1308" spans="1:11" hidden="1" x14ac:dyDescent="0.2">
      <c r="A1308" t="s">
        <v>1475</v>
      </c>
      <c r="B1308" t="s">
        <v>16</v>
      </c>
      <c r="C1308">
        <v>0</v>
      </c>
      <c r="D1308">
        <v>0</v>
      </c>
      <c r="E1308">
        <v>0</v>
      </c>
      <c r="F1308">
        <v>0</v>
      </c>
      <c r="G1308">
        <v>0</v>
      </c>
      <c r="H1308" t="s">
        <v>16</v>
      </c>
      <c r="I1308" t="s">
        <v>16</v>
      </c>
      <c r="J1308" t="s">
        <v>16</v>
      </c>
      <c r="K1308" t="e">
        <f t="shared" si="20"/>
        <v>#VALUE!</v>
      </c>
    </row>
    <row r="1309" spans="1:11" hidden="1" x14ac:dyDescent="0.2">
      <c r="A1309" t="s">
        <v>1473</v>
      </c>
      <c r="B1309" t="s">
        <v>16</v>
      </c>
      <c r="C1309">
        <v>0</v>
      </c>
      <c r="D1309">
        <v>0</v>
      </c>
      <c r="E1309">
        <v>0</v>
      </c>
      <c r="F1309">
        <v>0</v>
      </c>
      <c r="G1309">
        <v>0</v>
      </c>
      <c r="H1309" t="s">
        <v>16</v>
      </c>
      <c r="I1309" t="s">
        <v>16</v>
      </c>
      <c r="J1309" t="s">
        <v>16</v>
      </c>
      <c r="K1309" t="e">
        <f t="shared" si="20"/>
        <v>#VALUE!</v>
      </c>
    </row>
    <row r="1310" spans="1:11" hidden="1" x14ac:dyDescent="0.2">
      <c r="A1310" t="s">
        <v>850</v>
      </c>
      <c r="B1310" t="s">
        <v>16</v>
      </c>
      <c r="C1310">
        <v>0</v>
      </c>
      <c r="D1310">
        <v>0</v>
      </c>
      <c r="E1310">
        <v>0</v>
      </c>
      <c r="F1310">
        <v>0</v>
      </c>
      <c r="G1310">
        <v>0</v>
      </c>
      <c r="H1310" t="s">
        <v>16</v>
      </c>
      <c r="I1310" t="s">
        <v>16</v>
      </c>
      <c r="J1310" t="s">
        <v>16</v>
      </c>
      <c r="K1310" t="e">
        <f t="shared" si="20"/>
        <v>#VALUE!</v>
      </c>
    </row>
    <row r="1311" spans="1:11" x14ac:dyDescent="0.2">
      <c r="A1311" t="s">
        <v>279</v>
      </c>
      <c r="B1311">
        <v>229.690909090909</v>
      </c>
      <c r="C1311">
        <v>0</v>
      </c>
      <c r="D1311">
        <v>1</v>
      </c>
      <c r="E1311">
        <v>0</v>
      </c>
      <c r="F1311">
        <v>0</v>
      </c>
      <c r="G1311">
        <v>1</v>
      </c>
      <c r="H1311">
        <v>4.2807752962190103E-2</v>
      </c>
      <c r="I1311">
        <v>48.909090909090899</v>
      </c>
      <c r="J1311">
        <v>46.3125</v>
      </c>
      <c r="K1311">
        <f t="shared" si="20"/>
        <v>-2.5965909090908994</v>
      </c>
    </row>
    <row r="1312" spans="1:11" x14ac:dyDescent="0.2">
      <c r="A1312" t="s">
        <v>281</v>
      </c>
      <c r="B1312">
        <v>341.60833333333301</v>
      </c>
      <c r="C1312">
        <v>0</v>
      </c>
      <c r="D1312">
        <v>1</v>
      </c>
      <c r="E1312">
        <v>0</v>
      </c>
      <c r="F1312">
        <v>0</v>
      </c>
      <c r="G1312">
        <v>1</v>
      </c>
      <c r="H1312">
        <v>6.9165586734297999E-2</v>
      </c>
      <c r="I1312">
        <v>110.325</v>
      </c>
      <c r="J1312">
        <v>99.58</v>
      </c>
      <c r="K1312">
        <f t="shared" si="20"/>
        <v>-10.745000000000005</v>
      </c>
    </row>
    <row r="1313" spans="1:11" hidden="1" x14ac:dyDescent="0.2">
      <c r="A1313" t="s">
        <v>849</v>
      </c>
      <c r="B1313" t="s">
        <v>16</v>
      </c>
      <c r="C1313">
        <v>0</v>
      </c>
      <c r="D1313">
        <v>0</v>
      </c>
      <c r="E1313">
        <v>0</v>
      </c>
      <c r="F1313">
        <v>0</v>
      </c>
      <c r="G1313">
        <v>0</v>
      </c>
      <c r="H1313" t="s">
        <v>16</v>
      </c>
      <c r="I1313" t="s">
        <v>16</v>
      </c>
      <c r="J1313" t="s">
        <v>16</v>
      </c>
      <c r="K1313" t="e">
        <f t="shared" si="20"/>
        <v>#VALUE!</v>
      </c>
    </row>
    <row r="1314" spans="1:11" hidden="1" x14ac:dyDescent="0.2">
      <c r="A1314" t="s">
        <v>848</v>
      </c>
      <c r="B1314" t="s">
        <v>16</v>
      </c>
      <c r="C1314">
        <v>0</v>
      </c>
      <c r="D1314">
        <v>0</v>
      </c>
      <c r="E1314">
        <v>0</v>
      </c>
      <c r="F1314">
        <v>0</v>
      </c>
      <c r="G1314">
        <v>0</v>
      </c>
      <c r="H1314" t="s">
        <v>16</v>
      </c>
      <c r="I1314" t="s">
        <v>16</v>
      </c>
      <c r="J1314" t="s">
        <v>16</v>
      </c>
      <c r="K1314" t="e">
        <f t="shared" si="20"/>
        <v>#VALUE!</v>
      </c>
    </row>
    <row r="1315" spans="1:11" x14ac:dyDescent="0.2">
      <c r="A1315" t="s">
        <v>647</v>
      </c>
      <c r="B1315">
        <v>293.93181818181802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3.0608813269755899E-3</v>
      </c>
      <c r="I1315">
        <v>62.604545454545502</v>
      </c>
      <c r="J1315">
        <v>57.733333333333299</v>
      </c>
      <c r="K1315">
        <f t="shared" si="20"/>
        <v>-4.8712121212122028</v>
      </c>
    </row>
    <row r="1316" spans="1:11" hidden="1" x14ac:dyDescent="0.2">
      <c r="A1316" t="s">
        <v>847</v>
      </c>
      <c r="B1316" t="s">
        <v>16</v>
      </c>
      <c r="C1316">
        <v>0</v>
      </c>
      <c r="D1316">
        <v>0</v>
      </c>
      <c r="E1316">
        <v>0</v>
      </c>
      <c r="F1316">
        <v>0</v>
      </c>
      <c r="G1316">
        <v>0</v>
      </c>
      <c r="H1316" t="s">
        <v>16</v>
      </c>
      <c r="I1316" t="s">
        <v>16</v>
      </c>
      <c r="J1316" t="s">
        <v>16</v>
      </c>
      <c r="K1316" t="e">
        <f t="shared" si="20"/>
        <v>#VALUE!</v>
      </c>
    </row>
    <row r="1317" spans="1:11" hidden="1" x14ac:dyDescent="0.2">
      <c r="A1317" t="s">
        <v>846</v>
      </c>
      <c r="B1317" t="s">
        <v>16</v>
      </c>
      <c r="C1317">
        <v>0</v>
      </c>
      <c r="D1317">
        <v>0</v>
      </c>
      <c r="E1317">
        <v>0</v>
      </c>
      <c r="F1317">
        <v>0</v>
      </c>
      <c r="G1317">
        <v>0</v>
      </c>
      <c r="H1317" t="s">
        <v>16</v>
      </c>
      <c r="I1317" t="s">
        <v>16</v>
      </c>
      <c r="J1317" t="s">
        <v>16</v>
      </c>
      <c r="K1317" t="e">
        <f t="shared" si="20"/>
        <v>#VALUE!</v>
      </c>
    </row>
    <row r="1318" spans="1:11" x14ac:dyDescent="0.2">
      <c r="A1318" t="s">
        <v>204</v>
      </c>
      <c r="B1318">
        <v>188.477272727273</v>
      </c>
      <c r="C1318">
        <v>1</v>
      </c>
      <c r="D1318">
        <v>0</v>
      </c>
      <c r="E1318">
        <v>0</v>
      </c>
      <c r="F1318">
        <v>0</v>
      </c>
      <c r="G1318">
        <v>1</v>
      </c>
      <c r="H1318">
        <v>0.135586763159079</v>
      </c>
      <c r="I1318">
        <v>42.159090909090899</v>
      </c>
      <c r="J1318">
        <v>44.174999999999997</v>
      </c>
      <c r="K1318">
        <f t="shared" si="20"/>
        <v>2.0159090909090978</v>
      </c>
    </row>
    <row r="1319" spans="1:11" x14ac:dyDescent="0.2">
      <c r="A1319" t="s">
        <v>68</v>
      </c>
      <c r="B1319">
        <v>278.10909090909098</v>
      </c>
      <c r="C1319">
        <v>0</v>
      </c>
      <c r="D1319">
        <v>4</v>
      </c>
      <c r="E1319">
        <v>0</v>
      </c>
      <c r="F1319">
        <v>0</v>
      </c>
      <c r="G1319">
        <v>4</v>
      </c>
      <c r="H1319">
        <v>2.0324271056005501E-4</v>
      </c>
      <c r="I1319">
        <v>88.009090909090901</v>
      </c>
      <c r="J1319">
        <v>71.816666666666706</v>
      </c>
      <c r="K1319">
        <f t="shared" si="20"/>
        <v>-16.192424242424195</v>
      </c>
    </row>
    <row r="1320" spans="1:11" hidden="1" x14ac:dyDescent="0.2">
      <c r="A1320" t="s">
        <v>845</v>
      </c>
      <c r="B1320" t="s">
        <v>16</v>
      </c>
      <c r="C1320">
        <v>0</v>
      </c>
      <c r="D1320">
        <v>0</v>
      </c>
      <c r="E1320">
        <v>0</v>
      </c>
      <c r="F1320">
        <v>0</v>
      </c>
      <c r="G1320">
        <v>0</v>
      </c>
      <c r="H1320" t="s">
        <v>16</v>
      </c>
      <c r="I1320" t="s">
        <v>16</v>
      </c>
      <c r="J1320" t="s">
        <v>16</v>
      </c>
      <c r="K1320" t="e">
        <f t="shared" si="20"/>
        <v>#VALUE!</v>
      </c>
    </row>
    <row r="1321" spans="1:11" hidden="1" x14ac:dyDescent="0.2">
      <c r="A1321" t="s">
        <v>844</v>
      </c>
      <c r="B1321" t="s">
        <v>16</v>
      </c>
      <c r="C1321">
        <v>0</v>
      </c>
      <c r="D1321">
        <v>0</v>
      </c>
      <c r="E1321">
        <v>0</v>
      </c>
      <c r="F1321">
        <v>0</v>
      </c>
      <c r="G1321">
        <v>0</v>
      </c>
      <c r="H1321" t="s">
        <v>16</v>
      </c>
      <c r="I1321" t="s">
        <v>16</v>
      </c>
      <c r="J1321" t="s">
        <v>16</v>
      </c>
      <c r="K1321" t="e">
        <f t="shared" si="20"/>
        <v>#VALUE!</v>
      </c>
    </row>
    <row r="1322" spans="1:11" x14ac:dyDescent="0.2">
      <c r="A1322" t="s">
        <v>772</v>
      </c>
      <c r="B1322">
        <v>261.87272727272699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3.1310497391363601E-3</v>
      </c>
      <c r="I1322">
        <v>71.768181818181802</v>
      </c>
      <c r="J1322">
        <v>65.528571428571396</v>
      </c>
      <c r="K1322">
        <f t="shared" si="20"/>
        <v>-6.2396103896104052</v>
      </c>
    </row>
    <row r="1323" spans="1:11" x14ac:dyDescent="0.2">
      <c r="A1323" t="s">
        <v>158</v>
      </c>
      <c r="B1323">
        <v>346.81111111111102</v>
      </c>
      <c r="C1323">
        <v>2</v>
      </c>
      <c r="D1323">
        <v>0</v>
      </c>
      <c r="E1323">
        <v>1</v>
      </c>
      <c r="F1323">
        <v>0</v>
      </c>
      <c r="G1323">
        <v>3</v>
      </c>
      <c r="H1323">
        <v>0.23580140180162701</v>
      </c>
      <c r="I1323">
        <v>84.522222222222197</v>
      </c>
      <c r="J1323">
        <v>92.933333333333294</v>
      </c>
      <c r="K1323">
        <f t="shared" si="20"/>
        <v>8.4111111111110972</v>
      </c>
    </row>
    <row r="1324" spans="1:11" hidden="1" x14ac:dyDescent="0.2">
      <c r="A1324" t="s">
        <v>843</v>
      </c>
      <c r="B1324" t="s">
        <v>16</v>
      </c>
      <c r="C1324">
        <v>0</v>
      </c>
      <c r="D1324">
        <v>0</v>
      </c>
      <c r="E1324">
        <v>0</v>
      </c>
      <c r="F1324">
        <v>0</v>
      </c>
      <c r="G1324">
        <v>0</v>
      </c>
      <c r="H1324" t="s">
        <v>16</v>
      </c>
      <c r="I1324" t="s">
        <v>16</v>
      </c>
      <c r="J1324" t="s">
        <v>16</v>
      </c>
      <c r="K1324" t="e">
        <f t="shared" si="20"/>
        <v>#VALUE!</v>
      </c>
    </row>
    <row r="1325" spans="1:11" hidden="1" x14ac:dyDescent="0.2">
      <c r="A1325" t="s">
        <v>842</v>
      </c>
      <c r="B1325" t="s">
        <v>16</v>
      </c>
      <c r="C1325">
        <v>0</v>
      </c>
      <c r="D1325">
        <v>0</v>
      </c>
      <c r="E1325">
        <v>0</v>
      </c>
      <c r="F1325">
        <v>0</v>
      </c>
      <c r="G1325">
        <v>0</v>
      </c>
      <c r="H1325" t="s">
        <v>16</v>
      </c>
      <c r="I1325" t="s">
        <v>16</v>
      </c>
      <c r="J1325" t="s">
        <v>16</v>
      </c>
      <c r="K1325" t="e">
        <f t="shared" si="20"/>
        <v>#VALUE!</v>
      </c>
    </row>
    <row r="1326" spans="1:11" x14ac:dyDescent="0.2">
      <c r="A1326" t="s">
        <v>841</v>
      </c>
      <c r="B1326">
        <v>365.53333333333302</v>
      </c>
      <c r="C1326">
        <v>0</v>
      </c>
      <c r="D1326">
        <v>0</v>
      </c>
      <c r="E1326">
        <v>0</v>
      </c>
      <c r="F1326">
        <v>0</v>
      </c>
      <c r="G1326">
        <v>0</v>
      </c>
      <c r="H1326" t="s">
        <v>16</v>
      </c>
      <c r="I1326">
        <v>102</v>
      </c>
      <c r="J1326">
        <v>109.9</v>
      </c>
      <c r="K1326">
        <f t="shared" si="20"/>
        <v>7.9000000000000057</v>
      </c>
    </row>
    <row r="1327" spans="1:11" hidden="1" x14ac:dyDescent="0.2">
      <c r="A1327" t="s">
        <v>1468</v>
      </c>
      <c r="B1327" t="s">
        <v>16</v>
      </c>
      <c r="C1327">
        <v>0</v>
      </c>
      <c r="D1327">
        <v>0</v>
      </c>
      <c r="E1327">
        <v>0</v>
      </c>
      <c r="F1327">
        <v>0</v>
      </c>
      <c r="G1327">
        <v>0</v>
      </c>
      <c r="H1327" t="s">
        <v>16</v>
      </c>
      <c r="I1327" t="s">
        <v>16</v>
      </c>
      <c r="J1327" t="s">
        <v>16</v>
      </c>
      <c r="K1327" t="e">
        <f t="shared" si="20"/>
        <v>#VALUE!</v>
      </c>
    </row>
    <row r="1328" spans="1:11" hidden="1" x14ac:dyDescent="0.2">
      <c r="A1328" t="s">
        <v>1467</v>
      </c>
      <c r="B1328" t="s">
        <v>16</v>
      </c>
      <c r="C1328">
        <v>0</v>
      </c>
      <c r="D1328">
        <v>0</v>
      </c>
      <c r="E1328">
        <v>0</v>
      </c>
      <c r="F1328">
        <v>0</v>
      </c>
      <c r="G1328">
        <v>0</v>
      </c>
      <c r="H1328" t="s">
        <v>16</v>
      </c>
      <c r="I1328" t="s">
        <v>16</v>
      </c>
      <c r="J1328" t="s">
        <v>16</v>
      </c>
      <c r="K1328" t="e">
        <f t="shared" si="20"/>
        <v>#VALUE!</v>
      </c>
    </row>
    <row r="1329" spans="1:11" x14ac:dyDescent="0.2">
      <c r="A1329" t="s">
        <v>160</v>
      </c>
      <c r="B1329">
        <v>114.836363636364</v>
      </c>
      <c r="C1329">
        <v>0</v>
      </c>
      <c r="D1329">
        <v>1</v>
      </c>
      <c r="E1329">
        <v>0</v>
      </c>
      <c r="F1329">
        <v>0</v>
      </c>
      <c r="G1329">
        <v>1</v>
      </c>
      <c r="H1329">
        <v>0.168575544510253</v>
      </c>
      <c r="I1329">
        <v>28.65</v>
      </c>
      <c r="J1329">
        <v>27.612500000000001</v>
      </c>
      <c r="K1329">
        <f t="shared" si="20"/>
        <v>-1.0374999999999979</v>
      </c>
    </row>
    <row r="1330" spans="1:11" x14ac:dyDescent="0.2">
      <c r="A1330" t="s">
        <v>798</v>
      </c>
      <c r="B1330">
        <v>148.66818181818201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0.98682236433221904</v>
      </c>
      <c r="I1330">
        <v>32.136363636363598</v>
      </c>
      <c r="J1330">
        <v>32.15</v>
      </c>
      <c r="K1330">
        <f t="shared" si="20"/>
        <v>1.3636363636400972E-2</v>
      </c>
    </row>
    <row r="1331" spans="1:11" x14ac:dyDescent="0.2">
      <c r="A1331" t="s">
        <v>804</v>
      </c>
      <c r="B1331">
        <v>188.95454545454501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1.6405656799167199E-2</v>
      </c>
      <c r="I1331">
        <v>38.640909090909098</v>
      </c>
      <c r="J1331">
        <v>39.975000000000001</v>
      </c>
      <c r="K1331">
        <f t="shared" si="20"/>
        <v>1.3340909090909037</v>
      </c>
    </row>
    <row r="1332" spans="1:11" x14ac:dyDescent="0.2">
      <c r="A1332" t="s">
        <v>812</v>
      </c>
      <c r="B1332">
        <v>237.036363636364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0.58744992561729503</v>
      </c>
      <c r="I1332">
        <v>46.436363636363602</v>
      </c>
      <c r="J1332">
        <v>46.85</v>
      </c>
      <c r="K1332">
        <f t="shared" si="20"/>
        <v>0.41363636363639955</v>
      </c>
    </row>
    <row r="1333" spans="1:11" hidden="1" x14ac:dyDescent="0.2">
      <c r="A1333" t="s">
        <v>840</v>
      </c>
      <c r="B1333">
        <v>368.83333333333297</v>
      </c>
      <c r="C1333">
        <v>0</v>
      </c>
      <c r="D1333">
        <v>0</v>
      </c>
      <c r="E1333">
        <v>0</v>
      </c>
      <c r="F1333">
        <v>0</v>
      </c>
      <c r="G1333">
        <v>0</v>
      </c>
      <c r="H1333" t="s">
        <v>16</v>
      </c>
      <c r="I1333">
        <v>130.25</v>
      </c>
      <c r="J1333" t="s">
        <v>16</v>
      </c>
      <c r="K1333" t="e">
        <f t="shared" si="20"/>
        <v>#VALUE!</v>
      </c>
    </row>
    <row r="1334" spans="1:11" hidden="1" x14ac:dyDescent="0.2">
      <c r="A1334" t="s">
        <v>1466</v>
      </c>
      <c r="B1334" t="s">
        <v>16</v>
      </c>
      <c r="C1334">
        <v>0</v>
      </c>
      <c r="D1334">
        <v>0</v>
      </c>
      <c r="E1334">
        <v>0</v>
      </c>
      <c r="F1334">
        <v>0</v>
      </c>
      <c r="G1334">
        <v>0</v>
      </c>
      <c r="H1334" t="s">
        <v>16</v>
      </c>
      <c r="I1334" t="s">
        <v>16</v>
      </c>
      <c r="J1334" t="s">
        <v>16</v>
      </c>
      <c r="K1334" t="e">
        <f t="shared" si="20"/>
        <v>#VALUE!</v>
      </c>
    </row>
    <row r="1335" spans="1:11" hidden="1" x14ac:dyDescent="0.2">
      <c r="A1335" t="s">
        <v>1464</v>
      </c>
      <c r="B1335" t="s">
        <v>16</v>
      </c>
      <c r="C1335">
        <v>0</v>
      </c>
      <c r="D1335">
        <v>0</v>
      </c>
      <c r="E1335">
        <v>0</v>
      </c>
      <c r="F1335">
        <v>0</v>
      </c>
      <c r="G1335">
        <v>0</v>
      </c>
      <c r="H1335" t="s">
        <v>16</v>
      </c>
      <c r="I1335" t="s">
        <v>16</v>
      </c>
      <c r="J1335" t="s">
        <v>16</v>
      </c>
      <c r="K1335" t="e">
        <f t="shared" si="20"/>
        <v>#VALUE!</v>
      </c>
    </row>
    <row r="1336" spans="1:11" hidden="1" x14ac:dyDescent="0.2">
      <c r="A1336" t="s">
        <v>839</v>
      </c>
      <c r="B1336" t="s">
        <v>16</v>
      </c>
      <c r="C1336">
        <v>0</v>
      </c>
      <c r="D1336">
        <v>0</v>
      </c>
      <c r="E1336">
        <v>0</v>
      </c>
      <c r="F1336">
        <v>0</v>
      </c>
      <c r="G1336">
        <v>0</v>
      </c>
      <c r="H1336" t="s">
        <v>16</v>
      </c>
      <c r="I1336" t="s">
        <v>16</v>
      </c>
      <c r="J1336" t="s">
        <v>16</v>
      </c>
      <c r="K1336" t="e">
        <f t="shared" si="20"/>
        <v>#VALUE!</v>
      </c>
    </row>
    <row r="1337" spans="1:11" x14ac:dyDescent="0.2">
      <c r="A1337" t="s">
        <v>558</v>
      </c>
      <c r="B1337">
        <v>261.68181818181802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0.217359389253308</v>
      </c>
      <c r="I1337">
        <v>71.090909090909093</v>
      </c>
      <c r="J1337">
        <v>68.914285714285697</v>
      </c>
      <c r="K1337">
        <f t="shared" si="20"/>
        <v>-2.1766233766233967</v>
      </c>
    </row>
    <row r="1338" spans="1:11" hidden="1" x14ac:dyDescent="0.2">
      <c r="A1338" t="s">
        <v>838</v>
      </c>
      <c r="B1338" t="s">
        <v>16</v>
      </c>
      <c r="C1338">
        <v>0</v>
      </c>
      <c r="D1338">
        <v>0</v>
      </c>
      <c r="E1338">
        <v>0</v>
      </c>
      <c r="F1338">
        <v>0</v>
      </c>
      <c r="G1338">
        <v>0</v>
      </c>
      <c r="H1338" t="s">
        <v>16</v>
      </c>
      <c r="I1338" t="s">
        <v>16</v>
      </c>
      <c r="J1338" t="s">
        <v>16</v>
      </c>
      <c r="K1338" t="e">
        <f t="shared" si="20"/>
        <v>#VALUE!</v>
      </c>
    </row>
    <row r="1339" spans="1:11" hidden="1" x14ac:dyDescent="0.2">
      <c r="A1339" t="s">
        <v>837</v>
      </c>
      <c r="B1339" t="s">
        <v>16</v>
      </c>
      <c r="C1339">
        <v>0</v>
      </c>
      <c r="D1339">
        <v>0</v>
      </c>
      <c r="E1339">
        <v>0</v>
      </c>
      <c r="F1339">
        <v>0</v>
      </c>
      <c r="G1339">
        <v>0</v>
      </c>
      <c r="H1339" t="s">
        <v>16</v>
      </c>
      <c r="I1339" t="s">
        <v>16</v>
      </c>
      <c r="J1339" t="s">
        <v>16</v>
      </c>
      <c r="K1339" t="e">
        <f t="shared" si="20"/>
        <v>#VALUE!</v>
      </c>
    </row>
    <row r="1340" spans="1:11" x14ac:dyDescent="0.2">
      <c r="A1340" t="s">
        <v>808</v>
      </c>
      <c r="B1340">
        <v>187.68636363636401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0.126464548999044</v>
      </c>
      <c r="I1340">
        <v>37.372727272727303</v>
      </c>
      <c r="J1340">
        <v>38.387500000000003</v>
      </c>
      <c r="K1340">
        <f t="shared" si="20"/>
        <v>1.0147727272726996</v>
      </c>
    </row>
    <row r="1341" spans="1:11" x14ac:dyDescent="0.2">
      <c r="A1341" t="s">
        <v>760</v>
      </c>
      <c r="B1341">
        <v>237.4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0.51792074893269102</v>
      </c>
      <c r="I1341">
        <v>48.0863636363636</v>
      </c>
      <c r="J1341">
        <v>48.5625</v>
      </c>
      <c r="K1341">
        <f t="shared" si="20"/>
        <v>0.47613636363639955</v>
      </c>
    </row>
    <row r="1342" spans="1:11" hidden="1" x14ac:dyDescent="0.2">
      <c r="A1342" t="s">
        <v>836</v>
      </c>
      <c r="B1342" t="s">
        <v>16</v>
      </c>
      <c r="C1342">
        <v>0</v>
      </c>
      <c r="D1342">
        <v>0</v>
      </c>
      <c r="E1342">
        <v>0</v>
      </c>
      <c r="F1342">
        <v>0</v>
      </c>
      <c r="G1342">
        <v>0</v>
      </c>
      <c r="H1342" t="s">
        <v>16</v>
      </c>
      <c r="I1342" t="s">
        <v>16</v>
      </c>
      <c r="J1342" t="s">
        <v>16</v>
      </c>
      <c r="K1342" t="e">
        <f t="shared" si="20"/>
        <v>#VALUE!</v>
      </c>
    </row>
    <row r="1343" spans="1:11" hidden="1" x14ac:dyDescent="0.2">
      <c r="A1343" t="s">
        <v>1461</v>
      </c>
      <c r="B1343" t="s">
        <v>16</v>
      </c>
      <c r="C1343">
        <v>0</v>
      </c>
      <c r="D1343">
        <v>0</v>
      </c>
      <c r="E1343">
        <v>0</v>
      </c>
      <c r="F1343">
        <v>0</v>
      </c>
      <c r="G1343">
        <v>0</v>
      </c>
      <c r="H1343" t="s">
        <v>16</v>
      </c>
      <c r="I1343" t="s">
        <v>16</v>
      </c>
      <c r="J1343" t="s">
        <v>16</v>
      </c>
      <c r="K1343" t="e">
        <f t="shared" si="20"/>
        <v>#VALUE!</v>
      </c>
    </row>
    <row r="1344" spans="1:11" hidden="1" x14ac:dyDescent="0.2">
      <c r="A1344" t="s">
        <v>1459</v>
      </c>
      <c r="B1344" t="s">
        <v>16</v>
      </c>
      <c r="C1344">
        <v>0</v>
      </c>
      <c r="D1344">
        <v>0</v>
      </c>
      <c r="E1344">
        <v>0</v>
      </c>
      <c r="F1344">
        <v>0</v>
      </c>
      <c r="G1344">
        <v>0</v>
      </c>
      <c r="H1344" t="s">
        <v>16</v>
      </c>
      <c r="I1344" t="s">
        <v>16</v>
      </c>
      <c r="J1344" t="s">
        <v>16</v>
      </c>
      <c r="K1344" t="e">
        <f t="shared" si="20"/>
        <v>#VALUE!</v>
      </c>
    </row>
    <row r="1345" spans="1:11" hidden="1" x14ac:dyDescent="0.2">
      <c r="A1345" t="s">
        <v>835</v>
      </c>
      <c r="B1345" t="s">
        <v>16</v>
      </c>
      <c r="C1345">
        <v>0</v>
      </c>
      <c r="D1345">
        <v>0</v>
      </c>
      <c r="E1345">
        <v>0</v>
      </c>
      <c r="F1345">
        <v>0</v>
      </c>
      <c r="G1345">
        <v>0</v>
      </c>
      <c r="H1345" t="s">
        <v>16</v>
      </c>
      <c r="I1345" t="s">
        <v>16</v>
      </c>
      <c r="J1345" t="s">
        <v>16</v>
      </c>
      <c r="K1345" t="e">
        <f t="shared" si="20"/>
        <v>#VALUE!</v>
      </c>
    </row>
    <row r="1346" spans="1:11" x14ac:dyDescent="0.2">
      <c r="A1346" t="s">
        <v>794</v>
      </c>
      <c r="B1346">
        <v>247.4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0.61657833391261596</v>
      </c>
      <c r="I1346">
        <v>58.095454545454501</v>
      </c>
      <c r="J1346">
        <v>57.4375</v>
      </c>
      <c r="K1346">
        <f t="shared" ref="K1346:K1409" si="21">J1346-I1346</f>
        <v>-0.65795454545450127</v>
      </c>
    </row>
    <row r="1347" spans="1:11" hidden="1" x14ac:dyDescent="0.2">
      <c r="A1347" t="s">
        <v>834</v>
      </c>
      <c r="B1347" t="s">
        <v>16</v>
      </c>
      <c r="C1347">
        <v>0</v>
      </c>
      <c r="D1347">
        <v>0</v>
      </c>
      <c r="E1347">
        <v>0</v>
      </c>
      <c r="F1347">
        <v>0</v>
      </c>
      <c r="G1347">
        <v>0</v>
      </c>
      <c r="H1347" t="s">
        <v>16</v>
      </c>
      <c r="I1347" t="s">
        <v>16</v>
      </c>
      <c r="J1347" t="s">
        <v>16</v>
      </c>
      <c r="K1347" t="e">
        <f t="shared" si="21"/>
        <v>#VALUE!</v>
      </c>
    </row>
    <row r="1348" spans="1:11" hidden="1" x14ac:dyDescent="0.2">
      <c r="A1348" t="s">
        <v>833</v>
      </c>
      <c r="B1348" t="s">
        <v>16</v>
      </c>
      <c r="C1348">
        <v>0</v>
      </c>
      <c r="D1348">
        <v>0</v>
      </c>
      <c r="E1348">
        <v>0</v>
      </c>
      <c r="F1348">
        <v>0</v>
      </c>
      <c r="G1348">
        <v>0</v>
      </c>
      <c r="H1348" t="s">
        <v>16</v>
      </c>
      <c r="I1348" t="s">
        <v>16</v>
      </c>
      <c r="J1348" t="s">
        <v>16</v>
      </c>
      <c r="K1348" t="e">
        <f t="shared" si="21"/>
        <v>#VALUE!</v>
      </c>
    </row>
    <row r="1349" spans="1:11" x14ac:dyDescent="0.2">
      <c r="A1349" t="s">
        <v>530</v>
      </c>
      <c r="B1349">
        <v>149.11818181818199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0.43039983229642598</v>
      </c>
      <c r="I1349">
        <v>32.5818181818182</v>
      </c>
      <c r="J1349">
        <v>33.212499999999999</v>
      </c>
      <c r="K1349">
        <f t="shared" si="21"/>
        <v>0.6306818181817988</v>
      </c>
    </row>
    <row r="1350" spans="1:11" x14ac:dyDescent="0.2">
      <c r="A1350" t="s">
        <v>483</v>
      </c>
      <c r="B1350">
        <v>192.78181818181801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0.91334153215212099</v>
      </c>
      <c r="I1350">
        <v>42.013636363636401</v>
      </c>
      <c r="J1350">
        <v>41.9375</v>
      </c>
      <c r="K1350">
        <f t="shared" si="21"/>
        <v>-7.6136363636400972E-2</v>
      </c>
    </row>
    <row r="1351" spans="1:11" x14ac:dyDescent="0.2">
      <c r="A1351" t="s">
        <v>497</v>
      </c>
      <c r="B1351">
        <v>259.60454545454502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0.64224691779034704</v>
      </c>
      <c r="I1351">
        <v>65.177272727272694</v>
      </c>
      <c r="J1351">
        <v>65.828571428571394</v>
      </c>
      <c r="K1351">
        <f t="shared" si="21"/>
        <v>0.65129870129869971</v>
      </c>
    </row>
    <row r="1352" spans="1:11" hidden="1" x14ac:dyDescent="0.2">
      <c r="A1352" t="s">
        <v>832</v>
      </c>
      <c r="B1352" t="s">
        <v>16</v>
      </c>
      <c r="C1352">
        <v>0</v>
      </c>
      <c r="D1352">
        <v>0</v>
      </c>
      <c r="E1352">
        <v>0</v>
      </c>
      <c r="F1352">
        <v>0</v>
      </c>
      <c r="G1352">
        <v>0</v>
      </c>
      <c r="H1352" t="s">
        <v>16</v>
      </c>
      <c r="I1352" t="s">
        <v>16</v>
      </c>
      <c r="J1352" t="s">
        <v>16</v>
      </c>
      <c r="K1352" t="e">
        <f t="shared" si="21"/>
        <v>#VALUE!</v>
      </c>
    </row>
    <row r="1353" spans="1:11" hidden="1" x14ac:dyDescent="0.2">
      <c r="A1353" t="s">
        <v>831</v>
      </c>
      <c r="B1353" t="s">
        <v>16</v>
      </c>
      <c r="C1353">
        <v>0</v>
      </c>
      <c r="D1353">
        <v>0</v>
      </c>
      <c r="E1353">
        <v>0</v>
      </c>
      <c r="F1353">
        <v>0</v>
      </c>
      <c r="G1353">
        <v>0</v>
      </c>
      <c r="H1353" t="s">
        <v>16</v>
      </c>
      <c r="I1353" t="s">
        <v>16</v>
      </c>
      <c r="J1353" t="s">
        <v>16</v>
      </c>
      <c r="K1353" t="e">
        <f t="shared" si="21"/>
        <v>#VALUE!</v>
      </c>
    </row>
    <row r="1354" spans="1:11" x14ac:dyDescent="0.2">
      <c r="A1354" t="s">
        <v>427</v>
      </c>
      <c r="B1354">
        <v>266.963636363636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0.43871018147062901</v>
      </c>
      <c r="I1354">
        <v>72.540909090909096</v>
      </c>
      <c r="J1354">
        <v>73.733333333333306</v>
      </c>
      <c r="K1354">
        <f t="shared" si="21"/>
        <v>1.1924242424242095</v>
      </c>
    </row>
    <row r="1355" spans="1:11" hidden="1" x14ac:dyDescent="0.2">
      <c r="A1355" t="s">
        <v>830</v>
      </c>
      <c r="B1355" t="s">
        <v>16</v>
      </c>
      <c r="C1355">
        <v>0</v>
      </c>
      <c r="D1355">
        <v>0</v>
      </c>
      <c r="E1355">
        <v>0</v>
      </c>
      <c r="F1355">
        <v>0</v>
      </c>
      <c r="G1355">
        <v>0</v>
      </c>
      <c r="H1355" t="s">
        <v>16</v>
      </c>
      <c r="I1355" t="s">
        <v>16</v>
      </c>
      <c r="J1355" t="s">
        <v>16</v>
      </c>
      <c r="K1355" t="e">
        <f t="shared" si="21"/>
        <v>#VALUE!</v>
      </c>
    </row>
    <row r="1356" spans="1:11" hidden="1" x14ac:dyDescent="0.2">
      <c r="A1356" t="s">
        <v>829</v>
      </c>
      <c r="B1356" t="s">
        <v>16</v>
      </c>
      <c r="C1356">
        <v>0</v>
      </c>
      <c r="D1356">
        <v>0</v>
      </c>
      <c r="E1356">
        <v>0</v>
      </c>
      <c r="F1356">
        <v>0</v>
      </c>
      <c r="G1356">
        <v>0</v>
      </c>
      <c r="H1356" t="s">
        <v>16</v>
      </c>
      <c r="I1356" t="s">
        <v>16</v>
      </c>
      <c r="J1356" t="s">
        <v>16</v>
      </c>
      <c r="K1356" t="e">
        <f t="shared" si="21"/>
        <v>#VALUE!</v>
      </c>
    </row>
    <row r="1357" spans="1:11" x14ac:dyDescent="0.2">
      <c r="A1357" t="s">
        <v>438</v>
      </c>
      <c r="B1357">
        <v>199.12727272727301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0.18288078833596</v>
      </c>
      <c r="I1357">
        <v>48.35</v>
      </c>
      <c r="J1357">
        <v>50.237499999999997</v>
      </c>
      <c r="K1357">
        <f t="shared" si="21"/>
        <v>1.8874999999999957</v>
      </c>
    </row>
    <row r="1358" spans="1:11" x14ac:dyDescent="0.2">
      <c r="A1358" t="s">
        <v>285</v>
      </c>
      <c r="B1358">
        <v>259.98181818181803</v>
      </c>
      <c r="C1358">
        <v>1</v>
      </c>
      <c r="D1358">
        <v>0</v>
      </c>
      <c r="E1358">
        <v>0</v>
      </c>
      <c r="F1358">
        <v>0</v>
      </c>
      <c r="G1358">
        <v>1</v>
      </c>
      <c r="H1358">
        <v>0.42849463922120201</v>
      </c>
      <c r="I1358">
        <v>59.213636363636397</v>
      </c>
      <c r="J1358">
        <v>60.3857142857143</v>
      </c>
      <c r="K1358">
        <f t="shared" si="21"/>
        <v>1.1720779220779036</v>
      </c>
    </row>
    <row r="1359" spans="1:11" hidden="1" x14ac:dyDescent="0.2">
      <c r="A1359" t="s">
        <v>828</v>
      </c>
      <c r="B1359" t="s">
        <v>16</v>
      </c>
      <c r="C1359">
        <v>0</v>
      </c>
      <c r="D1359">
        <v>0</v>
      </c>
      <c r="E1359">
        <v>0</v>
      </c>
      <c r="F1359">
        <v>0</v>
      </c>
      <c r="G1359">
        <v>0</v>
      </c>
      <c r="H1359" t="s">
        <v>16</v>
      </c>
      <c r="I1359" t="s">
        <v>16</v>
      </c>
      <c r="J1359" t="s">
        <v>16</v>
      </c>
      <c r="K1359" t="e">
        <f t="shared" si="21"/>
        <v>#VALUE!</v>
      </c>
    </row>
    <row r="1360" spans="1:11" hidden="1" x14ac:dyDescent="0.2">
      <c r="A1360" t="s">
        <v>827</v>
      </c>
      <c r="B1360" t="s">
        <v>16</v>
      </c>
      <c r="C1360">
        <v>0</v>
      </c>
      <c r="D1360">
        <v>0</v>
      </c>
      <c r="E1360">
        <v>0</v>
      </c>
      <c r="F1360">
        <v>0</v>
      </c>
      <c r="G1360">
        <v>0</v>
      </c>
      <c r="H1360" t="s">
        <v>16</v>
      </c>
      <c r="I1360" t="s">
        <v>16</v>
      </c>
      <c r="J1360" t="s">
        <v>16</v>
      </c>
      <c r="K1360" t="e">
        <f t="shared" si="21"/>
        <v>#VALUE!</v>
      </c>
    </row>
    <row r="1361" spans="1:11" x14ac:dyDescent="0.2">
      <c r="A1361" t="s">
        <v>788</v>
      </c>
      <c r="B1361">
        <v>265.2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0.173712354168092</v>
      </c>
      <c r="I1361">
        <v>64.440909090909102</v>
      </c>
      <c r="J1361">
        <v>66.7</v>
      </c>
      <c r="K1361">
        <f t="shared" si="21"/>
        <v>2.2590909090909008</v>
      </c>
    </row>
    <row r="1362" spans="1:11" hidden="1" x14ac:dyDescent="0.2">
      <c r="A1362" t="s">
        <v>826</v>
      </c>
      <c r="B1362" t="s">
        <v>16</v>
      </c>
      <c r="C1362">
        <v>0</v>
      </c>
      <c r="D1362">
        <v>0</v>
      </c>
      <c r="E1362">
        <v>0</v>
      </c>
      <c r="F1362">
        <v>0</v>
      </c>
      <c r="G1362">
        <v>0</v>
      </c>
      <c r="H1362" t="s">
        <v>16</v>
      </c>
      <c r="I1362" t="s">
        <v>16</v>
      </c>
      <c r="J1362" t="s">
        <v>16</v>
      </c>
      <c r="K1362" t="e">
        <f t="shared" si="21"/>
        <v>#VALUE!</v>
      </c>
    </row>
    <row r="1363" spans="1:11" hidden="1" x14ac:dyDescent="0.2">
      <c r="A1363" t="s">
        <v>825</v>
      </c>
      <c r="B1363" t="s">
        <v>16</v>
      </c>
      <c r="C1363">
        <v>0</v>
      </c>
      <c r="D1363">
        <v>0</v>
      </c>
      <c r="E1363">
        <v>0</v>
      </c>
      <c r="F1363">
        <v>0</v>
      </c>
      <c r="G1363">
        <v>0</v>
      </c>
      <c r="H1363" t="s">
        <v>16</v>
      </c>
      <c r="I1363" t="s">
        <v>16</v>
      </c>
      <c r="J1363" t="s">
        <v>16</v>
      </c>
      <c r="K1363" t="e">
        <f t="shared" si="21"/>
        <v>#VALUE!</v>
      </c>
    </row>
    <row r="1364" spans="1:11" hidden="1" x14ac:dyDescent="0.2">
      <c r="A1364" t="s">
        <v>1454</v>
      </c>
      <c r="B1364" t="s">
        <v>16</v>
      </c>
      <c r="C1364">
        <v>0</v>
      </c>
      <c r="D1364">
        <v>0</v>
      </c>
      <c r="E1364">
        <v>0</v>
      </c>
      <c r="F1364">
        <v>1</v>
      </c>
      <c r="G1364">
        <v>1</v>
      </c>
      <c r="H1364" t="s">
        <v>16</v>
      </c>
      <c r="I1364" t="s">
        <v>16</v>
      </c>
      <c r="J1364" t="s">
        <v>16</v>
      </c>
      <c r="K1364" t="e">
        <f t="shared" si="21"/>
        <v>#VALUE!</v>
      </c>
    </row>
    <row r="1365" spans="1:11" hidden="1" x14ac:dyDescent="0.2">
      <c r="A1365" t="s">
        <v>552</v>
      </c>
      <c r="B1365">
        <v>19.4166666666667</v>
      </c>
      <c r="C1365">
        <v>0</v>
      </c>
      <c r="D1365">
        <v>0</v>
      </c>
      <c r="E1365">
        <v>0</v>
      </c>
      <c r="F1365">
        <v>0</v>
      </c>
      <c r="G1365">
        <v>0</v>
      </c>
      <c r="H1365" t="s">
        <v>16</v>
      </c>
      <c r="I1365" t="s">
        <v>16</v>
      </c>
      <c r="J1365" t="s">
        <v>16</v>
      </c>
      <c r="K1365" t="e">
        <f t="shared" si="21"/>
        <v>#VALUE!</v>
      </c>
    </row>
    <row r="1366" spans="1:11" hidden="1" x14ac:dyDescent="0.2">
      <c r="A1366" t="s">
        <v>529</v>
      </c>
      <c r="B1366">
        <v>35.523809523809497</v>
      </c>
      <c r="C1366">
        <v>0</v>
      </c>
      <c r="D1366">
        <v>0</v>
      </c>
      <c r="E1366">
        <v>0</v>
      </c>
      <c r="F1366">
        <v>0</v>
      </c>
      <c r="G1366">
        <v>0</v>
      </c>
      <c r="H1366" t="s">
        <v>16</v>
      </c>
      <c r="I1366" t="s">
        <v>16</v>
      </c>
      <c r="J1366">
        <v>16.2</v>
      </c>
      <c r="K1366" t="e">
        <f t="shared" si="21"/>
        <v>#VALUE!</v>
      </c>
    </row>
    <row r="1367" spans="1:11" x14ac:dyDescent="0.2">
      <c r="A1367" t="s">
        <v>570</v>
      </c>
      <c r="B1367">
        <v>47.572727272727299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0.16502561478397301</v>
      </c>
      <c r="I1367">
        <v>17.850000000000001</v>
      </c>
      <c r="J1367">
        <v>18.7</v>
      </c>
      <c r="K1367">
        <f t="shared" si="21"/>
        <v>0.84999999999999787</v>
      </c>
    </row>
    <row r="1368" spans="1:11" x14ac:dyDescent="0.2">
      <c r="A1368" t="s">
        <v>70</v>
      </c>
      <c r="B1368">
        <v>73.622727272727303</v>
      </c>
      <c r="C1368">
        <v>0</v>
      </c>
      <c r="D1368">
        <v>1</v>
      </c>
      <c r="E1368">
        <v>0</v>
      </c>
      <c r="F1368">
        <v>0</v>
      </c>
      <c r="G1368">
        <v>1</v>
      </c>
      <c r="H1368">
        <v>0.39399074873087803</v>
      </c>
      <c r="I1368">
        <v>25.0857142857143</v>
      </c>
      <c r="J1368">
        <v>23.08</v>
      </c>
      <c r="K1368">
        <f t="shared" si="21"/>
        <v>-2.0057142857143013</v>
      </c>
    </row>
    <row r="1369" spans="1:11" x14ac:dyDescent="0.2">
      <c r="A1369" t="s">
        <v>791</v>
      </c>
      <c r="B1369">
        <v>140.71818181818199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0.99064369453352397</v>
      </c>
      <c r="I1369">
        <v>65.381818181818204</v>
      </c>
      <c r="J1369">
        <v>65.412499999999994</v>
      </c>
      <c r="K1369">
        <f t="shared" si="21"/>
        <v>3.0681818181790277E-2</v>
      </c>
    </row>
    <row r="1370" spans="1:11" hidden="1" x14ac:dyDescent="0.2">
      <c r="A1370" t="s">
        <v>824</v>
      </c>
      <c r="B1370" t="s">
        <v>16</v>
      </c>
      <c r="C1370">
        <v>0</v>
      </c>
      <c r="D1370">
        <v>0</v>
      </c>
      <c r="E1370">
        <v>0</v>
      </c>
      <c r="F1370">
        <v>0</v>
      </c>
      <c r="G1370">
        <v>0</v>
      </c>
      <c r="H1370" t="s">
        <v>16</v>
      </c>
      <c r="I1370" t="s">
        <v>16</v>
      </c>
      <c r="J1370" t="s">
        <v>16</v>
      </c>
      <c r="K1370" t="e">
        <f t="shared" si="21"/>
        <v>#VALUE!</v>
      </c>
    </row>
    <row r="1371" spans="1:11" hidden="1" x14ac:dyDescent="0.2">
      <c r="A1371" t="s">
        <v>823</v>
      </c>
      <c r="B1371" t="s">
        <v>16</v>
      </c>
      <c r="C1371">
        <v>0</v>
      </c>
      <c r="D1371">
        <v>0</v>
      </c>
      <c r="E1371">
        <v>0</v>
      </c>
      <c r="F1371">
        <v>0</v>
      </c>
      <c r="G1371">
        <v>0</v>
      </c>
      <c r="H1371" t="s">
        <v>16</v>
      </c>
      <c r="I1371" t="s">
        <v>16</v>
      </c>
      <c r="J1371" t="s">
        <v>16</v>
      </c>
      <c r="K1371" t="e">
        <f t="shared" si="21"/>
        <v>#VALUE!</v>
      </c>
    </row>
    <row r="1372" spans="1:11" hidden="1" x14ac:dyDescent="0.2">
      <c r="A1372" t="s">
        <v>1453</v>
      </c>
      <c r="B1372" t="s">
        <v>16</v>
      </c>
      <c r="C1372">
        <v>0</v>
      </c>
      <c r="D1372">
        <v>0</v>
      </c>
      <c r="E1372">
        <v>0</v>
      </c>
      <c r="F1372">
        <v>0</v>
      </c>
      <c r="G1372">
        <v>0</v>
      </c>
      <c r="H1372" t="s">
        <v>16</v>
      </c>
      <c r="I1372" t="s">
        <v>16</v>
      </c>
      <c r="J1372" t="s">
        <v>16</v>
      </c>
      <c r="K1372" t="e">
        <f t="shared" si="21"/>
        <v>#VALUE!</v>
      </c>
    </row>
    <row r="1373" spans="1:11" hidden="1" x14ac:dyDescent="0.2">
      <c r="A1373" t="s">
        <v>1452</v>
      </c>
      <c r="B1373" t="s">
        <v>16</v>
      </c>
      <c r="C1373">
        <v>0</v>
      </c>
      <c r="D1373">
        <v>0</v>
      </c>
      <c r="E1373">
        <v>0</v>
      </c>
      <c r="F1373">
        <v>0</v>
      </c>
      <c r="G1373">
        <v>0</v>
      </c>
      <c r="H1373" t="s">
        <v>16</v>
      </c>
      <c r="I1373" t="s">
        <v>16</v>
      </c>
      <c r="J1373" t="s">
        <v>16</v>
      </c>
      <c r="K1373" t="e">
        <f t="shared" si="21"/>
        <v>#VALUE!</v>
      </c>
    </row>
    <row r="1374" spans="1:11" hidden="1" x14ac:dyDescent="0.2">
      <c r="A1374" t="s">
        <v>1451</v>
      </c>
      <c r="B1374" t="s">
        <v>16</v>
      </c>
      <c r="C1374">
        <v>0</v>
      </c>
      <c r="D1374">
        <v>0</v>
      </c>
      <c r="E1374">
        <v>0</v>
      </c>
      <c r="F1374">
        <v>0</v>
      </c>
      <c r="G1374">
        <v>0</v>
      </c>
      <c r="H1374" t="s">
        <v>16</v>
      </c>
      <c r="I1374" t="s">
        <v>16</v>
      </c>
      <c r="J1374" t="s">
        <v>16</v>
      </c>
      <c r="K1374" t="e">
        <f t="shared" si="21"/>
        <v>#VALUE!</v>
      </c>
    </row>
    <row r="1375" spans="1:11" hidden="1" x14ac:dyDescent="0.2">
      <c r="A1375" t="s">
        <v>1450</v>
      </c>
      <c r="B1375" t="s">
        <v>16</v>
      </c>
      <c r="C1375">
        <v>0</v>
      </c>
      <c r="D1375">
        <v>0</v>
      </c>
      <c r="E1375">
        <v>0</v>
      </c>
      <c r="F1375">
        <v>0</v>
      </c>
      <c r="G1375">
        <v>0</v>
      </c>
      <c r="H1375" t="s">
        <v>16</v>
      </c>
      <c r="I1375" t="s">
        <v>16</v>
      </c>
      <c r="J1375" t="s">
        <v>16</v>
      </c>
      <c r="K1375" t="e">
        <f t="shared" si="21"/>
        <v>#VALUE!</v>
      </c>
    </row>
  </sheetData>
  <autoFilter ref="A1:K1375" xr:uid="{09F605A4-55A2-AC47-A72B-FB07E4538EB5}">
    <filterColumn colId="10">
      <filters>
        <filter val="-0.009090909"/>
        <filter val="-0.0125"/>
        <filter val="-0.014772727"/>
        <filter val="-0.0375"/>
        <filter val="-0.040909091"/>
        <filter val="-0.045454545"/>
        <filter val="-0.052272727"/>
        <filter val="-0.070454545"/>
        <filter val="-0.071590909"/>
        <filter val="-0.072727273"/>
        <filter val="-0.076136364"/>
        <filter val="-0.093181818"/>
        <filter val="-0.101136364"/>
        <filter val="-0.102272727"/>
        <filter val="-0.107272727"/>
        <filter val="-0.115151515"/>
        <filter val="-0.122727273"/>
        <filter val="-0.135227273"/>
        <filter val="-0.146590909"/>
        <filter val="-0.151136364"/>
        <filter val="-0.154545455"/>
        <filter val="-0.156818182"/>
        <filter val="-0.157575758"/>
        <filter val="-0.170454545"/>
        <filter val="-0.172727273"/>
        <filter val="-0.175"/>
        <filter val="-0.181818182"/>
        <filter val="-0.184848485"/>
        <filter val="-0.190909091"/>
        <filter val="-0.192045455"/>
        <filter val="-0.202272727"/>
        <filter val="-0.205681818"/>
        <filter val="-0.206818182"/>
        <filter val="-0.209090909"/>
        <filter val="-0.221590909"/>
        <filter val="-0.227272727"/>
        <filter val="-0.23030303"/>
        <filter val="-0.233333333"/>
        <filter val="-0.243181818"/>
        <filter val="-0.248484848"/>
        <filter val="-0.253409091"/>
        <filter val="-0.257954545"/>
        <filter val="-0.259090909"/>
        <filter val="-0.261363636"/>
        <filter val="-0.274242424"/>
        <filter val="-0.278409091"/>
        <filter val="-0.281818182"/>
        <filter val="-0.282954545"/>
        <filter val="-0.2875"/>
        <filter val="-0.292045455"/>
        <filter val="-0.303030303"/>
        <filter val="-0.311363636"/>
        <filter val="-0.3125"/>
        <filter val="-0.314772727"/>
        <filter val="-0.318181818"/>
        <filter val="-0.319318182"/>
        <filter val="-0.31969697"/>
        <filter val="-0.324242424"/>
        <filter val="-0.325"/>
        <filter val="-0.328409091"/>
        <filter val="-0.343181818"/>
        <filter val="-0.355681818"/>
        <filter val="-0.357575758"/>
        <filter val="-0.378409091"/>
        <filter val="-0.381818182"/>
        <filter val="-0.391558442"/>
        <filter val="-0.421212121"/>
        <filter val="-0.426136364"/>
        <filter val="-0.427272727"/>
        <filter val="-0.434848485"/>
        <filter val="-0.440909091"/>
        <filter val="-0.442045455"/>
        <filter val="-0.445454545"/>
        <filter val="-0.456818182"/>
        <filter val="-0.467045455"/>
        <filter val="-0.469318182"/>
        <filter val="-0.483333333"/>
        <filter val="-0.5"/>
        <filter val="-0.503409091"/>
        <filter val="-0.511363636"/>
        <filter val="-0.512121212"/>
        <filter val="-0.536363636"/>
        <filter val="-0.55"/>
        <filter val="-0.552272727"/>
        <filter val="-0.571212121"/>
        <filter val="-0.573863636"/>
        <filter val="-0.5875"/>
        <filter val="-0.606818182"/>
        <filter val="-0.625757576"/>
        <filter val="-0.626136364"/>
        <filter val="-0.629545455"/>
        <filter val="-0.632727273"/>
        <filter val="-0.632954545"/>
        <filter val="-0.636363636"/>
        <filter val="-0.657954545"/>
        <filter val="-0.659090909"/>
        <filter val="-0.6625"/>
        <filter val="-0.665909091"/>
        <filter val="-0.677272727"/>
        <filter val="-0.681818182"/>
        <filter val="-0.689772727"/>
        <filter val="-0.696590909"/>
        <filter val="-0.709090909"/>
        <filter val="-0.723863636"/>
        <filter val="-0.726136364"/>
        <filter val="-0.734090909"/>
        <filter val="-0.744318182"/>
        <filter val="-0.745454545"/>
        <filter val="-0.790909091"/>
        <filter val="-0.793939394"/>
        <filter val="-0.796969697"/>
        <filter val="-0.804545455"/>
        <filter val="-0.813636364"/>
        <filter val="-0.822727273"/>
        <filter val="-0.85"/>
        <filter val="-0.853030303"/>
        <filter val="-0.857954545"/>
        <filter val="-0.860606061"/>
        <filter val="-0.8625"/>
        <filter val="-0.870454545"/>
        <filter val="-0.871590909"/>
        <filter val="-0.875"/>
        <filter val="-0.878409091"/>
        <filter val="-0.9"/>
        <filter val="-0.907954545"/>
        <filter val="-0.910227273"/>
        <filter val="-0.915909091"/>
        <filter val="-0.922727273"/>
        <filter val="-0.929545455"/>
        <filter val="-0.931818182"/>
        <filter val="-0.933333333"/>
        <filter val="-0.942045455"/>
        <filter val="-0.954545455"/>
        <filter val="-0.977272727"/>
        <filter val="-1.003409091"/>
        <filter val="-1.015151515"/>
        <filter val="-1.024242424"/>
        <filter val="-1.028409091"/>
        <filter val="-1.0375"/>
        <filter val="-1.039393939"/>
        <filter val="-1.039772727"/>
        <filter val="-1.06969697"/>
        <filter val="-1.077272727"/>
        <filter val="-1.092424242"/>
        <filter val="-1.124242424"/>
        <filter val="-1.2"/>
        <filter val="-1.204545455"/>
        <filter val="-1.207575758"/>
        <filter val="-1.213636364"/>
        <filter val="-1.215909091"/>
        <filter val="-1.226136364"/>
        <filter val="-1.239393939"/>
        <filter val="-1.273863636"/>
        <filter val="-1.289772727"/>
        <filter val="-1.295454545"/>
        <filter val="-1.304545455"/>
        <filter val="-1.326136364"/>
        <filter val="-1.331818182"/>
        <filter val="-1.340909091"/>
        <filter val="-1.343181818"/>
        <filter val="-1.344761905"/>
        <filter val="-1.353333333"/>
        <filter val="-1.356818182"/>
        <filter val="-1.368181818"/>
        <filter val="-1.372727273"/>
        <filter val="-1.407575758"/>
        <filter val="-1.425"/>
        <filter val="-1.429545455"/>
        <filter val="-1.446590909"/>
        <filter val="-1.470454545"/>
        <filter val="-1.496590909"/>
        <filter val="-1.521212121"/>
        <filter val="-1.527272727"/>
        <filter val="-1.56952381"/>
        <filter val="-1.571428571"/>
        <filter val="-1.574242424"/>
        <filter val="-1.585227273"/>
        <filter val="-1.589393939"/>
        <filter val="-1.594318182"/>
        <filter val="-1.6"/>
        <filter val="-1.6125"/>
        <filter val="-1.639393939"/>
        <filter val="-1.668181818"/>
        <filter val="-1.739393939"/>
        <filter val="-1.745454545"/>
        <filter val="-1.793939394"/>
        <filter val="-1.807575758"/>
        <filter val="-1.810227273"/>
        <filter val="-1.859090909"/>
        <filter val="-1.860227273"/>
        <filter val="-1.9"/>
        <filter val="-1.909090909"/>
        <filter val="-1.921212121"/>
        <filter val="-1.933333333"/>
        <filter val="-1.936363636"/>
        <filter val="-1.982727273"/>
        <filter val="-1.983333333"/>
        <filter val="-1.98875"/>
        <filter val="-10.745"/>
        <filter val="-11.01785714"/>
        <filter val="-12.58076923"/>
        <filter val="-13.26969697"/>
        <filter val="-14.58"/>
        <filter val="-16.19242424"/>
        <filter val="-18.18333333"/>
        <filter val="-2.005714286"/>
        <filter val="-2.0125"/>
        <filter val="-2.018181818"/>
        <filter val="-2.027272727"/>
        <filter val="-2.040909091"/>
        <filter val="-2.090909091"/>
        <filter val="-2.095"/>
        <filter val="-2.118181818"/>
        <filter val="-2.125757576"/>
        <filter val="-2.176623377"/>
        <filter val="-2.223333333"/>
        <filter val="-2.287878788"/>
        <filter val="-2.340952381"/>
        <filter val="-2.360606061"/>
        <filter val="-2.374242424"/>
        <filter val="-2.378787879"/>
        <filter val="-2.41969697"/>
        <filter val="-2.423809524"/>
        <filter val="-2.474242424"/>
        <filter val="-2.490909091"/>
        <filter val="-2.516666667"/>
        <filter val="-2.528787879"/>
        <filter val="-2.54"/>
        <filter val="-2.596590909"/>
        <filter val="-2.671428571"/>
        <filter val="-2.716666667"/>
        <filter val="-2.722857143"/>
        <filter val="-2.783333333"/>
        <filter val="-2.785714286"/>
        <filter val="-2.813636364"/>
        <filter val="-2.830909091"/>
        <filter val="-2.862121212"/>
        <filter val="-2.896666667"/>
        <filter val="-2.90952381"/>
        <filter val="-2.972077922"/>
        <filter val="-2.995238095"/>
        <filter val="-20.6625"/>
        <filter val="-29.86666667"/>
        <filter val="-3.043939394"/>
        <filter val="-3.066666667"/>
        <filter val="-3.102380952"/>
        <filter val="-3.151515152"/>
        <filter val="-3.153030303"/>
        <filter val="-3.175757576"/>
        <filter val="-3.297619048"/>
        <filter val="-3.371578947"/>
        <filter val="-3.421212121"/>
        <filter val="-3.46"/>
        <filter val="-3.524242424"/>
        <filter val="-3.6"/>
        <filter val="-3.604545455"/>
        <filter val="-3.637878788"/>
        <filter val="-3.722727273"/>
        <filter val="-3.754545455"/>
        <filter val="-3.78"/>
        <filter val="-3.834285714"/>
        <filter val="-3.840952381"/>
        <filter val="-3.866666667"/>
        <filter val="-3.935238095"/>
        <filter val="-3.9875"/>
        <filter val="-3.988421053"/>
        <filter val="-4.047142857"/>
        <filter val="-4.050526316"/>
        <filter val="-4.13030303"/>
        <filter val="-4.135294118"/>
        <filter val="-4.298484848"/>
        <filter val="-4.365151515"/>
        <filter val="-4.478787879"/>
        <filter val="-4.481818182"/>
        <filter val="-4.5"/>
        <filter val="-4.593333333"/>
        <filter val="-4.616666667"/>
        <filter val="-4.664545455"/>
        <filter val="-4.675"/>
        <filter val="-4.764285714"/>
        <filter val="-4.86"/>
        <filter val="-4.871212121"/>
        <filter val="-4.951515152"/>
        <filter val="-5.006060606"/>
        <filter val="-5.071212121"/>
        <filter val="-5.259090909"/>
        <filter val="-5.312121212"/>
        <filter val="-5.38030303"/>
        <filter val="-5.528787879"/>
        <filter val="-5.783076923"/>
        <filter val="-5.79"/>
        <filter val="-5.822727273"/>
        <filter val="-5.993939394"/>
        <filter val="-6.23961039"/>
        <filter val="-6.25"/>
        <filter val="-6.278787879"/>
        <filter val="-6.346315789"/>
        <filter val="-6.44125"/>
        <filter val="-6.453636364"/>
        <filter val="-6.765"/>
        <filter val="-6.870526316"/>
        <filter val="-7.221428571"/>
        <filter val="-7.429090909"/>
        <filter val="-7.996078431"/>
        <filter val="-8.05"/>
        <filter val="0"/>
        <filter val="0.004545455"/>
        <filter val="0.005681818"/>
        <filter val="0.013636364"/>
        <filter val="0.015909091"/>
        <filter val="0.022727273"/>
        <filter val="0.027272727"/>
        <filter val="0.030681818"/>
        <filter val="0.044318182"/>
        <filter val="0.048484848"/>
        <filter val="0.05"/>
        <filter val="0.063636364"/>
        <filter val="0.071590909"/>
        <filter val="0.075757576"/>
        <filter val="0.076136364"/>
        <filter val="0.081818182"/>
        <filter val="0.106060606"/>
        <filter val="0.114772727"/>
        <filter val="0.122727273"/>
        <filter val="0.131818182"/>
        <filter val="0.1375"/>
        <filter val="0.147727273"/>
        <filter val="0.15"/>
        <filter val="0.154761905"/>
        <filter val="0.161904762"/>
        <filter val="0.169318182"/>
        <filter val="0.176136364"/>
        <filter val="0.185227273"/>
        <filter val="0.190909091"/>
        <filter val="0.192045455"/>
        <filter val="0.192424242"/>
        <filter val="0.193181818"/>
        <filter val="0.205681818"/>
        <filter val="0.213636364"/>
        <filter val="0.228787879"/>
        <filter val="0.242045455"/>
        <filter val="0.245454545"/>
        <filter val="0.248863636"/>
        <filter val="0.255681818"/>
        <filter val="0.269318182"/>
        <filter val="0.281818182"/>
        <filter val="0.2875"/>
        <filter val="0.289772727"/>
        <filter val="0.296590909"/>
        <filter val="0.317045455"/>
        <filter val="0.322857143"/>
        <filter val="0.325"/>
        <filter val="0.328787879"/>
        <filter val="0.343939394"/>
        <filter val="0.347727273"/>
        <filter val="0.3625"/>
        <filter val="0.364772727"/>
        <filter val="0.367045455"/>
        <filter val="0.377272727"/>
        <filter val="0.383333333"/>
        <filter val="0.388636364"/>
        <filter val="0.390909091"/>
        <filter val="0.4"/>
        <filter val="0.406060606"/>
        <filter val="0.413636364"/>
        <filter val="0.414772727"/>
        <filter val="0.431818182"/>
        <filter val="0.438181818"/>
        <filter val="0.442045455"/>
        <filter val="0.447727273"/>
        <filter val="0.448863636"/>
        <filter val="0.451136364"/>
        <filter val="0.461363636"/>
        <filter val="0.464772727"/>
        <filter val="0.466666667"/>
        <filter val="0.476136364"/>
        <filter val="0.486363636"/>
        <filter val="0.5"/>
        <filter val="0.501052632"/>
        <filter val="0.501136364"/>
        <filter val="0.515909091"/>
        <filter val="0.529545455"/>
        <filter val="0.532954545"/>
        <filter val="0.539772727"/>
        <filter val="0.542045455"/>
        <filter val="0.543181818"/>
        <filter val="0.561363636"/>
        <filter val="0.579545455"/>
        <filter val="0.588636364"/>
        <filter val="0.589772727"/>
        <filter val="0.6"/>
        <filter val="0.605681818"/>
        <filter val="0.609090909"/>
        <filter val="0.624242424"/>
        <filter val="0.630681818"/>
        <filter val="0.632954545"/>
        <filter val="0.636363636"/>
        <filter val="0.643181818"/>
        <filter val="0.651136364"/>
        <filter val="0.651298701"/>
        <filter val="0.657954545"/>
        <filter val="0.676136364"/>
        <filter val="0.688636364"/>
        <filter val="0.695454545"/>
        <filter val="0.697727273"/>
        <filter val="0.701136364"/>
        <filter val="0.722727273"/>
        <filter val="0.742045455"/>
        <filter val="0.754545455"/>
        <filter val="0.764772727"/>
        <filter val="0.76969697"/>
        <filter val="0.772727273"/>
        <filter val="0.802272727"/>
        <filter val="0.806818182"/>
        <filter val="0.813636364"/>
        <filter val="0.815909091"/>
        <filter val="0.846590909"/>
        <filter val="0.85"/>
        <filter val="0.869318182"/>
        <filter val="0.895454545"/>
        <filter val="0.898484848"/>
        <filter val="0.911363636"/>
        <filter val="0.913636364"/>
        <filter val="0.928409091"/>
        <filter val="0.930681818"/>
        <filter val="0.953030303"/>
        <filter val="0.964772727"/>
        <filter val="0.975"/>
        <filter val="0.989772727"/>
        <filter val="1.014772727"/>
        <filter val="1.01625"/>
        <filter val="1.025"/>
        <filter val="1.030681818"/>
        <filter val="1.031818182"/>
        <filter val="1.034090909"/>
        <filter val="1.043181818"/>
        <filter val="1.054545455"/>
        <filter val="1.063636364"/>
        <filter val="1.073863636"/>
        <filter val="1.078787879"/>
        <filter val="1.089393939"/>
        <filter val="1.093181818"/>
        <filter val="1.101515152"/>
        <filter val="1.104545455"/>
        <filter val="1.121590909"/>
        <filter val="1.126136364"/>
        <filter val="1.131818182"/>
        <filter val="1.139772727"/>
        <filter val="1.159090909"/>
        <filter val="1.168181818"/>
        <filter val="1.172077922"/>
        <filter val="1.180681818"/>
        <filter val="1.183333333"/>
        <filter val="1.185227273"/>
        <filter val="1.192424242"/>
        <filter val="1.196969697"/>
        <filter val="1.197727273"/>
        <filter val="1.206818182"/>
        <filter val="1.209090909"/>
        <filter val="1.216666667"/>
        <filter val="1.244318182"/>
        <filter val="1.257954545"/>
        <filter val="1.277272727"/>
        <filter val="1.3"/>
        <filter val="1.306060606"/>
        <filter val="1.311363636"/>
        <filter val="1.3125"/>
        <filter val="1.334090909"/>
        <filter val="1.361363636"/>
        <filter val="1.367045455"/>
        <filter val="1.36969697"/>
        <filter val="1.4"/>
        <filter val="1.453409091"/>
        <filter val="1.457954545"/>
        <filter val="1.462121212"/>
        <filter val="1.479545455"/>
        <filter val="1.486363636"/>
        <filter val="1.513636364"/>
        <filter val="1.543939394"/>
        <filter val="1.544318182"/>
        <filter val="1.551136364"/>
        <filter val="1.554545455"/>
        <filter val="1.616233766"/>
        <filter val="1.667045455"/>
        <filter val="1.707954545"/>
        <filter val="1.717045455"/>
        <filter val="1.745454545"/>
        <filter val="1.746969697"/>
        <filter val="1.773863636"/>
        <filter val="1.807575758"/>
        <filter val="1.826136364"/>
        <filter val="1.867045455"/>
        <filter val="1.868181818"/>
        <filter val="1.879545455"/>
        <filter val="1.885227273"/>
        <filter val="1.8875"/>
        <filter val="1.892045455"/>
        <filter val="1.903409091"/>
        <filter val="1.982954545"/>
        <filter val="1.996590909"/>
        <filter val="11.22857143"/>
        <filter val="12.12386364"/>
        <filter val="12.79848485"/>
        <filter val="14.17337662"/>
        <filter val="2"/>
        <filter val="2.009090909"/>
        <filter val="2.015909091"/>
        <filter val="2.018181818"/>
        <filter val="2.020454545"/>
        <filter val="2.025"/>
        <filter val="2.088636364"/>
        <filter val="2.1375"/>
        <filter val="2.15"/>
        <filter val="2.175"/>
        <filter val="2.177272727"/>
        <filter val="2.180681818"/>
        <filter val="2.195454545"/>
        <filter val="2.237878788"/>
        <filter val="2.243181818"/>
        <filter val="2.259090909"/>
        <filter val="2.284090909"/>
        <filter val="2.329545455"/>
        <filter val="2.357575758"/>
        <filter val="2.363636364"/>
        <filter val="2.374242424"/>
        <filter val="2.382954545"/>
        <filter val="2.393939394"/>
        <filter val="2.470454545"/>
        <filter val="2.507954545"/>
        <filter val="2.522727273"/>
        <filter val="2.553030303"/>
        <filter val="2.603409091"/>
        <filter val="2.638571429"/>
        <filter val="2.660606061"/>
        <filter val="2.695454545"/>
        <filter val="2.705681818"/>
        <filter val="2.717272727"/>
        <filter val="2.73"/>
        <filter val="2.823863636"/>
        <filter val="2.895454545"/>
        <filter val="21.85909091"/>
        <filter val="3.011818182"/>
        <filter val="3.012121212"/>
        <filter val="3.087878788"/>
        <filter val="3.104545455"/>
        <filter val="3.195454545"/>
        <filter val="3.207954545"/>
        <filter val="3.255681818"/>
        <filter val="3.3"/>
        <filter val="3.377272727"/>
        <filter val="3.408333333"/>
        <filter val="3.432954545"/>
        <filter val="3.498684211"/>
        <filter val="3.706060606"/>
        <filter val="3.769318182"/>
        <filter val="3.838636364"/>
        <filter val="3.948863636"/>
        <filter val="4.0125"/>
        <filter val="4.040909091"/>
        <filter val="4.05"/>
        <filter val="4.298863636"/>
        <filter val="4.377777778"/>
        <filter val="4.436363636"/>
        <filter val="4.484090909"/>
        <filter val="4.502272727"/>
        <filter val="4.565151515"/>
        <filter val="4.589772727"/>
        <filter val="4.763636364"/>
        <filter val="4.809090909"/>
        <filter val="4.934090909"/>
        <filter val="5.074242424"/>
        <filter val="5.318181818"/>
        <filter val="5.338636364"/>
        <filter val="5.401136364"/>
        <filter val="5.459090909"/>
        <filter val="5.552597403"/>
        <filter val="5.626363636"/>
        <filter val="5.651515152"/>
        <filter val="6.109090909"/>
        <filter val="6.120454545"/>
        <filter val="6.170454545"/>
        <filter val="6.246590909"/>
        <filter val="6.263636364"/>
        <filter val="6.416190476"/>
        <filter val="6.979545455"/>
        <filter val="7.9"/>
        <filter val="8.057575758"/>
        <filter val="8.411111111"/>
        <filter val="8.422727273"/>
      </filters>
    </filterColumn>
  </autoFilter>
  <conditionalFormatting sqref="G1:G1048576">
    <cfRule type="colorScale" priority="4">
      <colorScale>
        <cfvo type="min"/>
        <cfvo type="max"/>
        <color rgb="FFFF7128"/>
        <color rgb="FFFFEF9C"/>
      </colorScale>
    </cfRule>
  </conditionalFormatting>
  <conditionalFormatting sqref="C1:F1048576">
    <cfRule type="colorScale" priority="3">
      <colorScale>
        <cfvo type="min"/>
        <cfvo type="max"/>
        <color rgb="FFFF7128"/>
        <color rgb="FFFFEF9C"/>
      </colorScale>
    </cfRule>
  </conditionalFormatting>
  <conditionalFormatting sqref="H1:H1048576">
    <cfRule type="colorScale" priority="2">
      <colorScale>
        <cfvo type="min"/>
        <cfvo type="num" val="0.2"/>
        <color rgb="FFFF7128"/>
        <color rgb="FFFFEF9C"/>
      </colorScale>
    </cfRule>
  </conditionalFormatting>
  <conditionalFormatting sqref="K1:K1048576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11"/>
  <sheetViews>
    <sheetView tabSelected="1" workbookViewId="0">
      <selection activeCell="G1" sqref="G1:G1048576"/>
    </sheetView>
  </sheetViews>
  <sheetFormatPr baseColWidth="10" defaultRowHeight="16" x14ac:dyDescent="0.2"/>
  <cols>
    <col min="8" max="15" width="5.5" style="6" customWidth="1"/>
    <col min="16" max="23" width="5.5" style="5" customWidth="1"/>
    <col min="24" max="24" width="10.83203125" style="4"/>
  </cols>
  <sheetData>
    <row r="1" spans="1:25" x14ac:dyDescent="0.2">
      <c r="A1" t="s">
        <v>0</v>
      </c>
      <c r="B1" t="s">
        <v>821</v>
      </c>
      <c r="C1" t="s">
        <v>820</v>
      </c>
      <c r="D1" t="s">
        <v>819</v>
      </c>
      <c r="E1" t="s">
        <v>818</v>
      </c>
      <c r="F1" t="s">
        <v>817</v>
      </c>
      <c r="G1" t="s">
        <v>816</v>
      </c>
      <c r="H1" s="6" t="s">
        <v>105</v>
      </c>
      <c r="I1" s="6" t="s">
        <v>163</v>
      </c>
      <c r="J1" s="6" t="s">
        <v>73</v>
      </c>
      <c r="K1" s="6" t="s">
        <v>208</v>
      </c>
      <c r="L1" s="6" t="s">
        <v>15</v>
      </c>
      <c r="M1" s="6" t="s">
        <v>287</v>
      </c>
      <c r="N1" s="6" t="s">
        <v>260</v>
      </c>
      <c r="O1" s="6" t="s">
        <v>239</v>
      </c>
      <c r="P1" s="7" t="s">
        <v>105</v>
      </c>
      <c r="Q1" s="7" t="s">
        <v>163</v>
      </c>
      <c r="R1" s="7" t="s">
        <v>73</v>
      </c>
      <c r="S1" s="7" t="s">
        <v>208</v>
      </c>
      <c r="T1" s="7" t="s">
        <v>15</v>
      </c>
      <c r="U1" s="7" t="s">
        <v>287</v>
      </c>
      <c r="V1" s="7" t="s">
        <v>260</v>
      </c>
      <c r="W1" s="7" t="s">
        <v>239</v>
      </c>
      <c r="X1" s="4" t="s">
        <v>815</v>
      </c>
      <c r="Y1" s="7" t="s">
        <v>814</v>
      </c>
    </row>
    <row r="2" spans="1:25" x14ac:dyDescent="0.2">
      <c r="A2" t="s">
        <v>813</v>
      </c>
      <c r="B2">
        <v>0.97536109130281801</v>
      </c>
      <c r="C2">
        <v>2.2557638180310601E-2</v>
      </c>
      <c r="D2">
        <v>0.53041730248116303</v>
      </c>
      <c r="E2">
        <v>0.25495354711361601</v>
      </c>
      <c r="F2">
        <v>1.72986721096203E-2</v>
      </c>
      <c r="G2">
        <f>VLOOKUP(A2,ref2_mutant__defect_counts!$A:$I,9,FALSE)</f>
        <v>1540</v>
      </c>
      <c r="H2" s="6">
        <v>0.264146597583515</v>
      </c>
      <c r="I2" s="6" t="s">
        <v>16</v>
      </c>
      <c r="J2" s="6" t="s">
        <v>16</v>
      </c>
      <c r="K2" s="6">
        <v>0.93753022010843301</v>
      </c>
      <c r="L2" s="6">
        <v>0.57946744103880199</v>
      </c>
      <c r="M2" s="6" t="s">
        <v>16</v>
      </c>
      <c r="N2" s="6">
        <v>0.39720390766528502</v>
      </c>
      <c r="O2" s="6">
        <v>0.47373834600978199</v>
      </c>
      <c r="P2" s="5">
        <f t="shared" ref="P2:P65" si="0">IF(ISNUMBER(H2),ABS(H2),"")</f>
        <v>0.264146597583515</v>
      </c>
      <c r="Q2" s="5" t="str">
        <f t="shared" ref="Q2:Q65" si="1">IF(ISNUMBER(I2),ABS(I2),"")</f>
        <v/>
      </c>
      <c r="R2" s="5" t="str">
        <f t="shared" ref="R2:R65" si="2">IF(ISNUMBER(J2),ABS(J2),"")</f>
        <v/>
      </c>
      <c r="S2" s="5">
        <f t="shared" ref="S2:S65" si="3">IF(ISNUMBER(K2),ABS(K2),"")</f>
        <v>0.93753022010843301</v>
      </c>
      <c r="T2" s="5">
        <f t="shared" ref="T2:T65" si="4">IF(ISNUMBER(L2),ABS(L2),"")</f>
        <v>0.57946744103880199</v>
      </c>
      <c r="U2" s="5" t="str">
        <f t="shared" ref="U2:U65" si="5">IF(ISNUMBER(M2),ABS(M2),"")</f>
        <v/>
      </c>
      <c r="V2" s="5">
        <f t="shared" ref="V2:V65" si="6">IF(ISNUMBER(N2),ABS(N2),"")</f>
        <v>0.39720390766528502</v>
      </c>
      <c r="W2" s="5">
        <f t="shared" ref="W2:W65" si="7">IF(ISNUMBER(O2),ABS(O2),"")</f>
        <v>0.47373834600978199</v>
      </c>
      <c r="X2" s="4">
        <f t="shared" ref="X2:X65" si="8">AVERAGE(P2:W2)</f>
        <v>0.53041730248116337</v>
      </c>
      <c r="Y2" s="5">
        <f t="shared" ref="Y2:Y65" si="9">COUNTIF(P2:W2,"&lt;0.5")</f>
        <v>3</v>
      </c>
    </row>
    <row r="3" spans="1:25" x14ac:dyDescent="0.2">
      <c r="A3" t="s">
        <v>812</v>
      </c>
      <c r="B3">
        <v>0.90088273492493398</v>
      </c>
      <c r="C3">
        <v>0.105861498087373</v>
      </c>
      <c r="D3">
        <v>0.51376685832895796</v>
      </c>
      <c r="E3">
        <v>0.29288772340944702</v>
      </c>
      <c r="F3">
        <v>2.22378645812457E-2</v>
      </c>
      <c r="G3">
        <f>VLOOKUP(A3,ref2_mutant__defect_counts!$A:$I,9,FALSE)</f>
        <v>4382</v>
      </c>
      <c r="H3" s="6">
        <v>0.37390600785845302</v>
      </c>
      <c r="I3" s="6">
        <v>0.62215121452677802</v>
      </c>
      <c r="J3" s="6" t="s">
        <v>16</v>
      </c>
      <c r="K3" s="6">
        <v>0.87349351696335498</v>
      </c>
      <c r="L3" s="6">
        <v>0.400171128814583</v>
      </c>
      <c r="M3" s="6" t="s">
        <v>16</v>
      </c>
      <c r="N3" s="6">
        <v>0.74721988135440098</v>
      </c>
      <c r="O3" s="6">
        <v>6.5659400456178504E-2</v>
      </c>
      <c r="P3" s="5">
        <f t="shared" si="0"/>
        <v>0.37390600785845302</v>
      </c>
      <c r="Q3" s="5">
        <f t="shared" si="1"/>
        <v>0.62215121452677802</v>
      </c>
      <c r="R3" s="5" t="str">
        <f t="shared" si="2"/>
        <v/>
      </c>
      <c r="S3" s="5">
        <f t="shared" si="3"/>
        <v>0.87349351696335498</v>
      </c>
      <c r="T3" s="5">
        <f t="shared" si="4"/>
        <v>0.400171128814583</v>
      </c>
      <c r="U3" s="5" t="str">
        <f t="shared" si="5"/>
        <v/>
      </c>
      <c r="V3" s="5">
        <f t="shared" si="6"/>
        <v>0.74721988135440098</v>
      </c>
      <c r="W3" s="5">
        <f t="shared" si="7"/>
        <v>6.5659400456178504E-2</v>
      </c>
      <c r="X3" s="4">
        <f t="shared" si="8"/>
        <v>0.51376685832895808</v>
      </c>
      <c r="Y3" s="5">
        <f t="shared" si="9"/>
        <v>3</v>
      </c>
    </row>
    <row r="4" spans="1:25" x14ac:dyDescent="0.2">
      <c r="A4" t="s">
        <v>811</v>
      </c>
      <c r="B4">
        <v>0.93778369888679403</v>
      </c>
      <c r="C4">
        <v>5.78904661404957E-2</v>
      </c>
      <c r="D4">
        <v>0.60467420355783796</v>
      </c>
      <c r="E4">
        <v>0.41069728914477799</v>
      </c>
      <c r="F4">
        <v>7.5665162126267796E-2</v>
      </c>
      <c r="G4">
        <f>VLOOKUP(A4,ref2_mutant__defect_counts!$A:$I,9,FALSE)</f>
        <v>0</v>
      </c>
      <c r="H4" s="6">
        <v>-0.106195062399412</v>
      </c>
      <c r="I4" s="6">
        <v>0.29925845296026599</v>
      </c>
      <c r="J4" s="6" t="s">
        <v>16</v>
      </c>
      <c r="K4" s="6">
        <v>0.90402519373680501</v>
      </c>
      <c r="L4" s="6">
        <v>0.93393808530914202</v>
      </c>
      <c r="M4" s="6">
        <v>0.97795430026761898</v>
      </c>
      <c r="N4" s="6">
        <v>0.80674405834685503</v>
      </c>
      <c r="O4" s="6">
        <v>0.41699439668358801</v>
      </c>
      <c r="P4" s="5">
        <f t="shared" si="0"/>
        <v>0.106195062399412</v>
      </c>
      <c r="Q4" s="5">
        <f t="shared" si="1"/>
        <v>0.29925845296026599</v>
      </c>
      <c r="R4" s="5" t="str">
        <f t="shared" si="2"/>
        <v/>
      </c>
      <c r="S4" s="5">
        <f t="shared" si="3"/>
        <v>0.90402519373680501</v>
      </c>
      <c r="T4" s="5">
        <f t="shared" si="4"/>
        <v>0.93393808530914202</v>
      </c>
      <c r="U4" s="5">
        <f t="shared" si="5"/>
        <v>0.97795430026761898</v>
      </c>
      <c r="V4" s="5">
        <f t="shared" si="6"/>
        <v>0.80674405834685503</v>
      </c>
      <c r="W4" s="5">
        <f t="shared" si="7"/>
        <v>0.41699439668358801</v>
      </c>
      <c r="X4" s="4">
        <f t="shared" si="8"/>
        <v>0.63501564995766968</v>
      </c>
      <c r="Y4" s="5">
        <f t="shared" si="9"/>
        <v>3</v>
      </c>
    </row>
    <row r="5" spans="1:25" x14ac:dyDescent="0.2">
      <c r="A5" t="s">
        <v>162</v>
      </c>
      <c r="B5">
        <v>0.96131610654863697</v>
      </c>
      <c r="C5">
        <v>3.4308174453003E-2</v>
      </c>
      <c r="D5">
        <v>0.37172938812689799</v>
      </c>
      <c r="E5">
        <v>0.69136709509857397</v>
      </c>
      <c r="F5">
        <v>0.129208978367018</v>
      </c>
      <c r="G5">
        <f>VLOOKUP(A5,ref2_mutant__defect_counts!$A:$I,9,FALSE)</f>
        <v>33</v>
      </c>
      <c r="H5" s="6">
        <v>-0.257696980693289</v>
      </c>
      <c r="I5" s="6" t="s">
        <v>16</v>
      </c>
      <c r="J5" s="6" t="s">
        <v>16</v>
      </c>
      <c r="K5" s="6">
        <v>0.99742963466434298</v>
      </c>
      <c r="L5" s="6">
        <v>0.71073744934250904</v>
      </c>
      <c r="M5" s="6" t="s">
        <v>16</v>
      </c>
      <c r="N5" s="6">
        <v>-0.48625281348510302</v>
      </c>
      <c r="O5" s="6">
        <v>0.89442965080603098</v>
      </c>
      <c r="P5" s="5">
        <f t="shared" si="0"/>
        <v>0.257696980693289</v>
      </c>
      <c r="Q5" s="5" t="str">
        <f t="shared" si="1"/>
        <v/>
      </c>
      <c r="R5" s="5" t="str">
        <f t="shared" si="2"/>
        <v/>
      </c>
      <c r="S5" s="5">
        <f t="shared" si="3"/>
        <v>0.99742963466434298</v>
      </c>
      <c r="T5" s="5">
        <f t="shared" si="4"/>
        <v>0.71073744934250904</v>
      </c>
      <c r="U5" s="5" t="str">
        <f t="shared" si="5"/>
        <v/>
      </c>
      <c r="V5" s="5">
        <f t="shared" si="6"/>
        <v>0.48625281348510302</v>
      </c>
      <c r="W5" s="5">
        <f t="shared" si="7"/>
        <v>0.89442965080603098</v>
      </c>
      <c r="X5" s="4">
        <f t="shared" si="8"/>
        <v>0.66930930579825509</v>
      </c>
      <c r="Y5" s="5">
        <f t="shared" si="9"/>
        <v>2</v>
      </c>
    </row>
    <row r="6" spans="1:25" x14ac:dyDescent="0.2">
      <c r="A6" t="s">
        <v>202</v>
      </c>
      <c r="B6">
        <v>0.92823520783436297</v>
      </c>
      <c r="C6">
        <v>6.8378574759851499E-2</v>
      </c>
      <c r="D6">
        <v>0.800975351284821</v>
      </c>
      <c r="E6">
        <v>0.224338329022639</v>
      </c>
      <c r="F6">
        <v>0.15583049051803799</v>
      </c>
      <c r="G6">
        <f>VLOOKUP(A6,ref2_mutant__defect_counts!$A:$I,9,FALSE)</f>
        <v>199</v>
      </c>
      <c r="H6" s="6">
        <v>0.99983469277488901</v>
      </c>
      <c r="I6" s="6">
        <v>0.41818021390487498</v>
      </c>
      <c r="J6" s="6">
        <v>0.83948279441461204</v>
      </c>
      <c r="K6" s="6">
        <v>0.96954533691704703</v>
      </c>
      <c r="L6" s="6">
        <v>0.93944326982067405</v>
      </c>
      <c r="M6" s="6">
        <v>0.88145840961253297</v>
      </c>
      <c r="N6" s="6">
        <v>0.47823288883966802</v>
      </c>
      <c r="O6" s="6">
        <v>0.88162520399427102</v>
      </c>
      <c r="P6" s="5">
        <f t="shared" si="0"/>
        <v>0.99983469277488901</v>
      </c>
      <c r="Q6" s="5">
        <f t="shared" si="1"/>
        <v>0.41818021390487498</v>
      </c>
      <c r="R6" s="5">
        <f t="shared" si="2"/>
        <v>0.83948279441461204</v>
      </c>
      <c r="S6" s="5">
        <f t="shared" si="3"/>
        <v>0.96954533691704703</v>
      </c>
      <c r="T6" s="5">
        <f t="shared" si="4"/>
        <v>0.93944326982067405</v>
      </c>
      <c r="U6" s="5">
        <f t="shared" si="5"/>
        <v>0.88145840961253297</v>
      </c>
      <c r="V6" s="5">
        <f t="shared" si="6"/>
        <v>0.47823288883966802</v>
      </c>
      <c r="W6" s="5">
        <f t="shared" si="7"/>
        <v>0.88162520399427102</v>
      </c>
      <c r="X6" s="4">
        <f t="shared" si="8"/>
        <v>0.80097535128482111</v>
      </c>
      <c r="Y6" s="5">
        <f t="shared" si="9"/>
        <v>2</v>
      </c>
    </row>
    <row r="7" spans="1:25" x14ac:dyDescent="0.2">
      <c r="A7" t="s">
        <v>810</v>
      </c>
      <c r="B7">
        <v>0.97641280863612201</v>
      </c>
      <c r="C7">
        <v>2.7314133215473501E-2</v>
      </c>
      <c r="D7">
        <v>0.77263741115029605</v>
      </c>
      <c r="E7">
        <v>0.33229712490068503</v>
      </c>
      <c r="F7">
        <v>0.39946967064605199</v>
      </c>
      <c r="G7">
        <f>VLOOKUP(A7,ref2_mutant__defect_counts!$A:$I,9,FALSE)</f>
        <v>33</v>
      </c>
      <c r="H7" s="6" t="s">
        <v>16</v>
      </c>
      <c r="I7" s="6" t="s">
        <v>16</v>
      </c>
      <c r="J7" s="6" t="s">
        <v>16</v>
      </c>
      <c r="K7" s="6">
        <v>0.96845138665431496</v>
      </c>
      <c r="L7" s="6" t="s">
        <v>16</v>
      </c>
      <c r="M7" s="6" t="s">
        <v>16</v>
      </c>
      <c r="N7" s="6">
        <v>0.38896120800718598</v>
      </c>
      <c r="O7" s="6">
        <v>0.96049963878938605</v>
      </c>
      <c r="P7" s="5" t="str">
        <f t="shared" si="0"/>
        <v/>
      </c>
      <c r="Q7" s="5" t="str">
        <f t="shared" si="1"/>
        <v/>
      </c>
      <c r="R7" s="5" t="str">
        <f t="shared" si="2"/>
        <v/>
      </c>
      <c r="S7" s="5">
        <f t="shared" si="3"/>
        <v>0.96845138665431496</v>
      </c>
      <c r="T7" s="5" t="str">
        <f t="shared" si="4"/>
        <v/>
      </c>
      <c r="U7" s="5" t="str">
        <f t="shared" si="5"/>
        <v/>
      </c>
      <c r="V7" s="5">
        <f t="shared" si="6"/>
        <v>0.38896120800718598</v>
      </c>
      <c r="W7" s="5">
        <f t="shared" si="7"/>
        <v>0.96049963878938605</v>
      </c>
      <c r="X7" s="4">
        <f t="shared" si="8"/>
        <v>0.77263741115029561</v>
      </c>
      <c r="Y7" s="5">
        <f t="shared" si="9"/>
        <v>1</v>
      </c>
    </row>
    <row r="8" spans="1:25" x14ac:dyDescent="0.2">
      <c r="A8" t="s">
        <v>809</v>
      </c>
      <c r="B8">
        <v>0.86551347228168496</v>
      </c>
      <c r="C8">
        <v>0.181616530945686</v>
      </c>
      <c r="D8">
        <v>0.67948155713841096</v>
      </c>
      <c r="E8">
        <v>0.24430730193106301</v>
      </c>
      <c r="F8">
        <v>0.23062921569495901</v>
      </c>
      <c r="G8">
        <f>VLOOKUP(A8,ref2_mutant__defect_counts!$A:$I,9,FALSE)</f>
        <v>4681</v>
      </c>
      <c r="H8" s="6">
        <v>0.32352467702429899</v>
      </c>
      <c r="I8" s="6" t="s">
        <v>16</v>
      </c>
      <c r="J8" s="6" t="s">
        <v>16</v>
      </c>
      <c r="K8" s="6">
        <v>0.756981505170219</v>
      </c>
      <c r="L8" s="6" t="s">
        <v>16</v>
      </c>
      <c r="M8" s="6" t="s">
        <v>16</v>
      </c>
      <c r="N8" s="6">
        <v>0.75715720288407395</v>
      </c>
      <c r="O8" s="6">
        <v>0.88026284347505301</v>
      </c>
      <c r="P8" s="5">
        <f t="shared" si="0"/>
        <v>0.32352467702429899</v>
      </c>
      <c r="Q8" s="5" t="str">
        <f t="shared" si="1"/>
        <v/>
      </c>
      <c r="R8" s="5" t="str">
        <f t="shared" si="2"/>
        <v/>
      </c>
      <c r="S8" s="5">
        <f t="shared" si="3"/>
        <v>0.756981505170219</v>
      </c>
      <c r="T8" s="5" t="str">
        <f t="shared" si="4"/>
        <v/>
      </c>
      <c r="U8" s="5" t="str">
        <f t="shared" si="5"/>
        <v/>
      </c>
      <c r="V8" s="5">
        <f t="shared" si="6"/>
        <v>0.75715720288407395</v>
      </c>
      <c r="W8" s="5">
        <f t="shared" si="7"/>
        <v>0.88026284347505301</v>
      </c>
      <c r="X8" s="4">
        <f t="shared" si="8"/>
        <v>0.67948155713841119</v>
      </c>
      <c r="Y8" s="5">
        <f t="shared" si="9"/>
        <v>1</v>
      </c>
    </row>
    <row r="9" spans="1:25" x14ac:dyDescent="0.2">
      <c r="A9" t="s">
        <v>808</v>
      </c>
      <c r="B9">
        <v>0.96877949282792297</v>
      </c>
      <c r="C9">
        <v>3.6664570996014903E-2</v>
      </c>
      <c r="D9">
        <v>0.73189683084482404</v>
      </c>
      <c r="E9">
        <v>0.25533668723277397</v>
      </c>
      <c r="F9">
        <v>0.10662811264335099</v>
      </c>
      <c r="G9">
        <f>VLOOKUP(A9,ref2_mutant__defect_counts!$A:$I,9,FALSE)</f>
        <v>0</v>
      </c>
      <c r="H9" s="6">
        <v>0.94307505412238801</v>
      </c>
      <c r="I9" s="6" t="s">
        <v>16</v>
      </c>
      <c r="J9" s="6" t="s">
        <v>16</v>
      </c>
      <c r="K9" s="6">
        <v>0.94577232599878003</v>
      </c>
      <c r="L9" s="6">
        <v>0.31919263590768299</v>
      </c>
      <c r="M9" s="6" t="s">
        <v>16</v>
      </c>
      <c r="N9" s="6">
        <v>0.73058612553382696</v>
      </c>
      <c r="O9" s="6">
        <v>0.72085801266143901</v>
      </c>
      <c r="P9" s="5">
        <f t="shared" si="0"/>
        <v>0.94307505412238801</v>
      </c>
      <c r="Q9" s="5" t="str">
        <f t="shared" si="1"/>
        <v/>
      </c>
      <c r="R9" s="5" t="str">
        <f t="shared" si="2"/>
        <v/>
      </c>
      <c r="S9" s="5">
        <f t="shared" si="3"/>
        <v>0.94577232599878003</v>
      </c>
      <c r="T9" s="5">
        <f t="shared" si="4"/>
        <v>0.31919263590768299</v>
      </c>
      <c r="U9" s="5" t="str">
        <f t="shared" si="5"/>
        <v/>
      </c>
      <c r="V9" s="5">
        <f t="shared" si="6"/>
        <v>0.73058612553382696</v>
      </c>
      <c r="W9" s="5">
        <f t="shared" si="7"/>
        <v>0.72085801266143901</v>
      </c>
      <c r="X9" s="4">
        <f t="shared" si="8"/>
        <v>0.73189683084482338</v>
      </c>
      <c r="Y9" s="5">
        <f t="shared" si="9"/>
        <v>1</v>
      </c>
    </row>
    <row r="10" spans="1:25" x14ac:dyDescent="0.2">
      <c r="A10" t="s">
        <v>807</v>
      </c>
      <c r="B10">
        <v>0.94438021714091003</v>
      </c>
      <c r="C10">
        <v>3.8528200298173797E-2</v>
      </c>
      <c r="D10">
        <v>0.78589696476447102</v>
      </c>
      <c r="E10">
        <v>0.205172939216893</v>
      </c>
      <c r="F10">
        <v>0.15935153029588001</v>
      </c>
      <c r="G10">
        <f>VLOOKUP(A10,ref2_mutant__defect_counts!$A:$I,9,FALSE)</f>
        <v>3439</v>
      </c>
      <c r="H10" s="6">
        <v>0.93501312617805699</v>
      </c>
      <c r="I10" s="6">
        <v>0.81765299890633103</v>
      </c>
      <c r="J10" s="6" t="s">
        <v>16</v>
      </c>
      <c r="K10" s="6" t="s">
        <v>16</v>
      </c>
      <c r="L10" s="6">
        <v>0.85058555355270904</v>
      </c>
      <c r="M10" s="6" t="s">
        <v>16</v>
      </c>
      <c r="N10" s="6">
        <v>0.42773921416015598</v>
      </c>
      <c r="O10" s="6">
        <v>0.898493931025104</v>
      </c>
      <c r="P10" s="5">
        <f t="shared" si="0"/>
        <v>0.93501312617805699</v>
      </c>
      <c r="Q10" s="5">
        <f t="shared" si="1"/>
        <v>0.81765299890633103</v>
      </c>
      <c r="R10" s="5" t="str">
        <f t="shared" si="2"/>
        <v/>
      </c>
      <c r="S10" s="5" t="str">
        <f t="shared" si="3"/>
        <v/>
      </c>
      <c r="T10" s="5">
        <f t="shared" si="4"/>
        <v>0.85058555355270904</v>
      </c>
      <c r="U10" s="5" t="str">
        <f t="shared" si="5"/>
        <v/>
      </c>
      <c r="V10" s="5">
        <f t="shared" si="6"/>
        <v>0.42773921416015598</v>
      </c>
      <c r="W10" s="5">
        <f t="shared" si="7"/>
        <v>0.898493931025104</v>
      </c>
      <c r="X10" s="4">
        <f t="shared" si="8"/>
        <v>0.78589696476447135</v>
      </c>
      <c r="Y10" s="5">
        <f t="shared" si="9"/>
        <v>1</v>
      </c>
    </row>
    <row r="11" spans="1:25" x14ac:dyDescent="0.2">
      <c r="A11" t="s">
        <v>806</v>
      </c>
      <c r="B11">
        <v>0.96454498937792799</v>
      </c>
      <c r="C11">
        <v>2.85193630383806E-2</v>
      </c>
      <c r="D11">
        <v>0.78211249425293194</v>
      </c>
      <c r="E11">
        <v>0.312668876019913</v>
      </c>
      <c r="F11">
        <v>0.26213893147342299</v>
      </c>
      <c r="G11">
        <f>VLOOKUP(A11,ref2_mutant__defect_counts!$A:$I,9,FALSE)</f>
        <v>0</v>
      </c>
      <c r="H11" s="6">
        <v>0.92663381258827404</v>
      </c>
      <c r="I11" s="6" t="s">
        <v>16</v>
      </c>
      <c r="J11" s="6" t="s">
        <v>16</v>
      </c>
      <c r="K11" s="6">
        <v>0.90753207655726298</v>
      </c>
      <c r="L11" s="6">
        <v>0.97718295742574102</v>
      </c>
      <c r="M11" s="6" t="s">
        <v>16</v>
      </c>
      <c r="N11" s="6">
        <v>0.22691458187962699</v>
      </c>
      <c r="O11" s="6">
        <v>0.87229904281375803</v>
      </c>
      <c r="P11" s="5">
        <f t="shared" si="0"/>
        <v>0.92663381258827404</v>
      </c>
      <c r="Q11" s="5" t="str">
        <f t="shared" si="1"/>
        <v/>
      </c>
      <c r="R11" s="5" t="str">
        <f t="shared" si="2"/>
        <v/>
      </c>
      <c r="S11" s="5">
        <f t="shared" si="3"/>
        <v>0.90753207655726298</v>
      </c>
      <c r="T11" s="5">
        <f t="shared" si="4"/>
        <v>0.97718295742574102</v>
      </c>
      <c r="U11" s="5" t="str">
        <f t="shared" si="5"/>
        <v/>
      </c>
      <c r="V11" s="5">
        <f t="shared" si="6"/>
        <v>0.22691458187962699</v>
      </c>
      <c r="W11" s="5">
        <f t="shared" si="7"/>
        <v>0.87229904281375803</v>
      </c>
      <c r="X11" s="4">
        <f t="shared" si="8"/>
        <v>0.78211249425293272</v>
      </c>
      <c r="Y11" s="5">
        <f t="shared" si="9"/>
        <v>1</v>
      </c>
    </row>
    <row r="12" spans="1:25" x14ac:dyDescent="0.2">
      <c r="A12" t="s">
        <v>805</v>
      </c>
      <c r="B12">
        <v>0.937767814604066</v>
      </c>
      <c r="C12">
        <v>6.2904687859546601E-2</v>
      </c>
      <c r="D12">
        <v>0.68057407011167503</v>
      </c>
      <c r="E12">
        <v>0.36763689585176301</v>
      </c>
      <c r="F12">
        <v>0.147638662143319</v>
      </c>
      <c r="G12">
        <f>VLOOKUP(A12,ref2_mutant__defect_counts!$A:$I,9,FALSE)</f>
        <v>2285</v>
      </c>
      <c r="H12" s="6">
        <v>-1.5115274339286999E-2</v>
      </c>
      <c r="I12" s="6">
        <v>0.92071830844925795</v>
      </c>
      <c r="J12" s="6" t="s">
        <v>16</v>
      </c>
      <c r="K12" s="6">
        <v>0.61018606937249198</v>
      </c>
      <c r="L12" s="6">
        <v>0.97087178799116003</v>
      </c>
      <c r="M12" s="6" t="s">
        <v>16</v>
      </c>
      <c r="N12" s="6">
        <v>0.89097216977639204</v>
      </c>
      <c r="O12" s="6">
        <v>0.70581135942003803</v>
      </c>
      <c r="P12" s="5">
        <f t="shared" si="0"/>
        <v>1.5115274339286999E-2</v>
      </c>
      <c r="Q12" s="5">
        <f t="shared" si="1"/>
        <v>0.92071830844925795</v>
      </c>
      <c r="R12" s="5" t="str">
        <f t="shared" si="2"/>
        <v/>
      </c>
      <c r="S12" s="5">
        <f t="shared" si="3"/>
        <v>0.61018606937249198</v>
      </c>
      <c r="T12" s="5">
        <f t="shared" si="4"/>
        <v>0.97087178799116003</v>
      </c>
      <c r="U12" s="5" t="str">
        <f t="shared" si="5"/>
        <v/>
      </c>
      <c r="V12" s="5">
        <f t="shared" si="6"/>
        <v>0.89097216977639204</v>
      </c>
      <c r="W12" s="5">
        <f t="shared" si="7"/>
        <v>0.70581135942003803</v>
      </c>
      <c r="X12" s="4">
        <f t="shared" si="8"/>
        <v>0.68561249489143794</v>
      </c>
      <c r="Y12" s="5">
        <f t="shared" si="9"/>
        <v>1</v>
      </c>
    </row>
    <row r="13" spans="1:25" x14ac:dyDescent="0.2">
      <c r="A13" t="s">
        <v>804</v>
      </c>
      <c r="B13">
        <v>0.92333919646773099</v>
      </c>
      <c r="C13">
        <v>6.68533843823583E-2</v>
      </c>
      <c r="D13">
        <v>0.70577632826482695</v>
      </c>
      <c r="E13">
        <v>0.30683081451702698</v>
      </c>
      <c r="F13">
        <v>0.14350271612864299</v>
      </c>
      <c r="G13">
        <f>VLOOKUP(A13,ref2_mutant__defect_counts!$A:$I,9,FALSE)</f>
        <v>129</v>
      </c>
      <c r="H13" s="6">
        <v>0.74169408852027496</v>
      </c>
      <c r="I13" s="6">
        <v>0.97210405007781497</v>
      </c>
      <c r="J13" s="6" t="s">
        <v>16</v>
      </c>
      <c r="K13" s="6">
        <v>0.95955731212789896</v>
      </c>
      <c r="L13" s="6">
        <v>0.56813998801008803</v>
      </c>
      <c r="M13" s="6" t="s">
        <v>16</v>
      </c>
      <c r="N13" s="6">
        <v>0.83394716783575895</v>
      </c>
      <c r="O13" s="6">
        <v>0.159215363017123</v>
      </c>
      <c r="P13" s="5">
        <f t="shared" si="0"/>
        <v>0.74169408852027496</v>
      </c>
      <c r="Q13" s="5">
        <f t="shared" si="1"/>
        <v>0.97210405007781497</v>
      </c>
      <c r="R13" s="5" t="str">
        <f t="shared" si="2"/>
        <v/>
      </c>
      <c r="S13" s="5">
        <f t="shared" si="3"/>
        <v>0.95955731212789896</v>
      </c>
      <c r="T13" s="5">
        <f t="shared" si="4"/>
        <v>0.56813998801008803</v>
      </c>
      <c r="U13" s="5" t="str">
        <f t="shared" si="5"/>
        <v/>
      </c>
      <c r="V13" s="5">
        <f t="shared" si="6"/>
        <v>0.83394716783575895</v>
      </c>
      <c r="W13" s="5">
        <f t="shared" si="7"/>
        <v>0.159215363017123</v>
      </c>
      <c r="X13" s="4">
        <f t="shared" si="8"/>
        <v>0.7057763282648265</v>
      </c>
      <c r="Y13" s="5">
        <f t="shared" si="9"/>
        <v>1</v>
      </c>
    </row>
    <row r="14" spans="1:25" x14ac:dyDescent="0.2">
      <c r="A14" t="s">
        <v>803</v>
      </c>
      <c r="B14">
        <v>0.92758782738254697</v>
      </c>
      <c r="C14">
        <v>0.20894147234482899</v>
      </c>
      <c r="D14">
        <v>0.74437607225381397</v>
      </c>
      <c r="E14">
        <v>0.18590627405583701</v>
      </c>
      <c r="F14">
        <v>6.7795087310281194E-2</v>
      </c>
      <c r="G14">
        <f>VLOOKUP(A14,ref2_mutant__defect_counts!$A:$I,9,FALSE)</f>
        <v>0</v>
      </c>
      <c r="H14" s="6">
        <v>0.81421051871112105</v>
      </c>
      <c r="I14" s="6">
        <v>0.40273331532658202</v>
      </c>
      <c r="J14" s="6" t="s">
        <v>16</v>
      </c>
      <c r="K14" s="6">
        <v>0.91093666027588205</v>
      </c>
      <c r="L14" s="6">
        <v>0.84875170633435704</v>
      </c>
      <c r="M14" s="6" t="s">
        <v>16</v>
      </c>
      <c r="N14" s="6">
        <v>0.66552779373509197</v>
      </c>
      <c r="O14" s="6">
        <v>0.82409643913985098</v>
      </c>
      <c r="P14" s="5">
        <f t="shared" si="0"/>
        <v>0.81421051871112105</v>
      </c>
      <c r="Q14" s="5">
        <f t="shared" si="1"/>
        <v>0.40273331532658202</v>
      </c>
      <c r="R14" s="5" t="str">
        <f t="shared" si="2"/>
        <v/>
      </c>
      <c r="S14" s="5">
        <f t="shared" si="3"/>
        <v>0.91093666027588205</v>
      </c>
      <c r="T14" s="5">
        <f t="shared" si="4"/>
        <v>0.84875170633435704</v>
      </c>
      <c r="U14" s="5" t="str">
        <f t="shared" si="5"/>
        <v/>
      </c>
      <c r="V14" s="5">
        <f t="shared" si="6"/>
        <v>0.66552779373509197</v>
      </c>
      <c r="W14" s="5">
        <f t="shared" si="7"/>
        <v>0.82409643913985098</v>
      </c>
      <c r="X14" s="4">
        <f t="shared" si="8"/>
        <v>0.74437607225381408</v>
      </c>
      <c r="Y14" s="5">
        <f t="shared" si="9"/>
        <v>1</v>
      </c>
    </row>
    <row r="15" spans="1:25" x14ac:dyDescent="0.2">
      <c r="A15" t="s">
        <v>802</v>
      </c>
      <c r="B15">
        <v>0.91730946520795098</v>
      </c>
      <c r="C15">
        <v>8.3294232315754196E-2</v>
      </c>
      <c r="D15">
        <v>0.81501137466698903</v>
      </c>
      <c r="E15">
        <v>0.208934431658128</v>
      </c>
      <c r="F15">
        <v>0.28916219091874901</v>
      </c>
      <c r="G15">
        <f>VLOOKUP(A15,ref2_mutant__defect_counts!$A:$I,9,FALSE)</f>
        <v>33</v>
      </c>
      <c r="H15" s="6">
        <v>0.90080850725931205</v>
      </c>
      <c r="I15" s="6">
        <v>0.93960634880559901</v>
      </c>
      <c r="J15" s="6" t="s">
        <v>16</v>
      </c>
      <c r="K15" s="6">
        <v>0.78941682970885396</v>
      </c>
      <c r="L15" s="6">
        <v>0.407607684789348</v>
      </c>
      <c r="M15" s="6" t="s">
        <v>16</v>
      </c>
      <c r="N15" s="6">
        <v>0.88174238061451005</v>
      </c>
      <c r="O15" s="6">
        <v>0.97088649682430805</v>
      </c>
      <c r="P15" s="5">
        <f t="shared" si="0"/>
        <v>0.90080850725931205</v>
      </c>
      <c r="Q15" s="5">
        <f t="shared" si="1"/>
        <v>0.93960634880559901</v>
      </c>
      <c r="R15" s="5" t="str">
        <f t="shared" si="2"/>
        <v/>
      </c>
      <c r="S15" s="5">
        <f t="shared" si="3"/>
        <v>0.78941682970885396</v>
      </c>
      <c r="T15" s="5">
        <f t="shared" si="4"/>
        <v>0.407607684789348</v>
      </c>
      <c r="U15" s="5" t="str">
        <f t="shared" si="5"/>
        <v/>
      </c>
      <c r="V15" s="5">
        <f t="shared" si="6"/>
        <v>0.88174238061451005</v>
      </c>
      <c r="W15" s="5">
        <f t="shared" si="7"/>
        <v>0.97088649682430805</v>
      </c>
      <c r="X15" s="4">
        <f t="shared" si="8"/>
        <v>0.81501137466698859</v>
      </c>
      <c r="Y15" s="5">
        <f t="shared" si="9"/>
        <v>1</v>
      </c>
    </row>
    <row r="16" spans="1:25" x14ac:dyDescent="0.2">
      <c r="A16" t="s">
        <v>801</v>
      </c>
      <c r="B16">
        <v>0.989455030795516</v>
      </c>
      <c r="C16">
        <v>8.3872579470972205E-3</v>
      </c>
      <c r="D16">
        <v>0.81941305640615703</v>
      </c>
      <c r="E16">
        <v>0.25580108634015303</v>
      </c>
      <c r="F16">
        <v>0.16441040256916101</v>
      </c>
      <c r="G16">
        <f>VLOOKUP(A16,ref2_mutant__defect_counts!$A:$I,9,FALSE)</f>
        <v>0</v>
      </c>
      <c r="H16" s="6">
        <v>0.67504184229502595</v>
      </c>
      <c r="I16" s="6">
        <v>0.36002392065920902</v>
      </c>
      <c r="J16" s="6" t="s">
        <v>16</v>
      </c>
      <c r="K16" s="6">
        <v>0.99891239683097999</v>
      </c>
      <c r="L16" s="6">
        <v>0.97731537768783205</v>
      </c>
      <c r="M16" s="6" t="s">
        <v>16</v>
      </c>
      <c r="N16" s="6">
        <v>0.98908158861869799</v>
      </c>
      <c r="O16" s="6">
        <v>0.91610321234519798</v>
      </c>
      <c r="P16" s="5">
        <f t="shared" si="0"/>
        <v>0.67504184229502595</v>
      </c>
      <c r="Q16" s="5">
        <f t="shared" si="1"/>
        <v>0.36002392065920902</v>
      </c>
      <c r="R16" s="5" t="str">
        <f t="shared" si="2"/>
        <v/>
      </c>
      <c r="S16" s="5">
        <f t="shared" si="3"/>
        <v>0.99891239683097999</v>
      </c>
      <c r="T16" s="5">
        <f t="shared" si="4"/>
        <v>0.97731537768783205</v>
      </c>
      <c r="U16" s="5" t="str">
        <f t="shared" si="5"/>
        <v/>
      </c>
      <c r="V16" s="5">
        <f t="shared" si="6"/>
        <v>0.98908158861869799</v>
      </c>
      <c r="W16" s="5">
        <f t="shared" si="7"/>
        <v>0.91610321234519798</v>
      </c>
      <c r="X16" s="4">
        <f t="shared" si="8"/>
        <v>0.81941305640615714</v>
      </c>
      <c r="Y16" s="5">
        <f t="shared" si="9"/>
        <v>1</v>
      </c>
    </row>
    <row r="17" spans="1:25" x14ac:dyDescent="0.2">
      <c r="A17" t="s">
        <v>800</v>
      </c>
      <c r="B17">
        <v>0.84873234053521196</v>
      </c>
      <c r="C17">
        <v>0.12765424686101301</v>
      </c>
      <c r="D17">
        <v>0.82274180725692403</v>
      </c>
      <c r="E17">
        <v>0.25826726580498599</v>
      </c>
      <c r="F17">
        <v>0.81994217933048297</v>
      </c>
      <c r="G17">
        <f>VLOOKUP(A17,ref2_mutant__defect_counts!$A:$I,9,FALSE)</f>
        <v>0</v>
      </c>
      <c r="H17" s="6">
        <v>0.99694583133987902</v>
      </c>
      <c r="I17" s="6">
        <v>0.79442425172318798</v>
      </c>
      <c r="J17" s="6" t="s">
        <v>16</v>
      </c>
      <c r="K17" s="6">
        <v>0.99914987896933005</v>
      </c>
      <c r="L17" s="6">
        <v>0.82433138823006902</v>
      </c>
      <c r="M17" s="6" t="s">
        <v>16</v>
      </c>
      <c r="N17" s="6">
        <v>0.99154752096829302</v>
      </c>
      <c r="O17" s="6">
        <v>0.33005197231078798</v>
      </c>
      <c r="P17" s="5">
        <f t="shared" si="0"/>
        <v>0.99694583133987902</v>
      </c>
      <c r="Q17" s="5">
        <f t="shared" si="1"/>
        <v>0.79442425172318798</v>
      </c>
      <c r="R17" s="5" t="str">
        <f t="shared" si="2"/>
        <v/>
      </c>
      <c r="S17" s="5">
        <f t="shared" si="3"/>
        <v>0.99914987896933005</v>
      </c>
      <c r="T17" s="5">
        <f t="shared" si="4"/>
        <v>0.82433138823006902</v>
      </c>
      <c r="U17" s="5" t="str">
        <f t="shared" si="5"/>
        <v/>
      </c>
      <c r="V17" s="5">
        <f t="shared" si="6"/>
        <v>0.99154752096829302</v>
      </c>
      <c r="W17" s="5">
        <f t="shared" si="7"/>
        <v>0.33005197231078798</v>
      </c>
      <c r="X17" s="4">
        <f t="shared" si="8"/>
        <v>0.82274180725692447</v>
      </c>
      <c r="Y17" s="5">
        <f t="shared" si="9"/>
        <v>1</v>
      </c>
    </row>
    <row r="18" spans="1:25" x14ac:dyDescent="0.2">
      <c r="A18" t="s">
        <v>799</v>
      </c>
      <c r="B18">
        <v>0.92364615027035901</v>
      </c>
      <c r="C18">
        <v>6.00833065885659E-2</v>
      </c>
      <c r="D18">
        <v>0.85729743055767005</v>
      </c>
      <c r="E18">
        <v>0.195911921951023</v>
      </c>
      <c r="F18">
        <v>0.44823428103972002</v>
      </c>
      <c r="G18">
        <f>VLOOKUP(A18,ref2_mutant__defect_counts!$A:$I,9,FALSE)</f>
        <v>0</v>
      </c>
      <c r="H18" s="6">
        <v>0.830257919999699</v>
      </c>
      <c r="I18" s="6">
        <v>0.948623501319102</v>
      </c>
      <c r="J18" s="6" t="s">
        <v>16</v>
      </c>
      <c r="K18" s="6">
        <v>0.962621307887639</v>
      </c>
      <c r="L18" s="6">
        <v>0.996135963924769</v>
      </c>
      <c r="M18" s="6" t="s">
        <v>16</v>
      </c>
      <c r="N18" s="6">
        <v>0.47405746727606002</v>
      </c>
      <c r="O18" s="6">
        <v>0.93208842293875405</v>
      </c>
      <c r="P18" s="5">
        <f t="shared" si="0"/>
        <v>0.830257919999699</v>
      </c>
      <c r="Q18" s="5">
        <f t="shared" si="1"/>
        <v>0.948623501319102</v>
      </c>
      <c r="R18" s="5" t="str">
        <f t="shared" si="2"/>
        <v/>
      </c>
      <c r="S18" s="5">
        <f t="shared" si="3"/>
        <v>0.962621307887639</v>
      </c>
      <c r="T18" s="5">
        <f t="shared" si="4"/>
        <v>0.996135963924769</v>
      </c>
      <c r="U18" s="5" t="str">
        <f t="shared" si="5"/>
        <v/>
      </c>
      <c r="V18" s="5">
        <f t="shared" si="6"/>
        <v>0.47405746727606002</v>
      </c>
      <c r="W18" s="5">
        <f t="shared" si="7"/>
        <v>0.93208842293875405</v>
      </c>
      <c r="X18" s="4">
        <f t="shared" si="8"/>
        <v>0.85729743055767038</v>
      </c>
      <c r="Y18" s="5">
        <f t="shared" si="9"/>
        <v>1</v>
      </c>
    </row>
    <row r="19" spans="1:25" x14ac:dyDescent="0.2">
      <c r="A19" t="s">
        <v>158</v>
      </c>
      <c r="B19">
        <v>0.97902932654075403</v>
      </c>
      <c r="C19">
        <v>1.8798989413914099E-2</v>
      </c>
      <c r="D19">
        <v>0.85039848656639505</v>
      </c>
      <c r="E19">
        <v>0.243636013972305</v>
      </c>
      <c r="F19">
        <v>0.252614361715637</v>
      </c>
      <c r="G19">
        <f>VLOOKUP(A19,ref2_mutant__defect_counts!$A:$I,9,FALSE)</f>
        <v>184</v>
      </c>
      <c r="H19" s="6">
        <v>0.96309466171814495</v>
      </c>
      <c r="I19" s="6">
        <v>0.35587217942370603</v>
      </c>
      <c r="J19" s="6" t="s">
        <v>16</v>
      </c>
      <c r="K19" s="6">
        <v>0.98926779474679605</v>
      </c>
      <c r="L19" s="6">
        <v>0.92956550640476199</v>
      </c>
      <c r="M19" s="6" t="s">
        <v>16</v>
      </c>
      <c r="N19" s="6">
        <v>0.91542035852112302</v>
      </c>
      <c r="O19" s="6">
        <v>0.94917041858383999</v>
      </c>
      <c r="P19" s="5">
        <f t="shared" si="0"/>
        <v>0.96309466171814495</v>
      </c>
      <c r="Q19" s="5">
        <f t="shared" si="1"/>
        <v>0.35587217942370603</v>
      </c>
      <c r="R19" s="5" t="str">
        <f t="shared" si="2"/>
        <v/>
      </c>
      <c r="S19" s="5">
        <f t="shared" si="3"/>
        <v>0.98926779474679605</v>
      </c>
      <c r="T19" s="5">
        <f t="shared" si="4"/>
        <v>0.92956550640476199</v>
      </c>
      <c r="U19" s="5" t="str">
        <f t="shared" si="5"/>
        <v/>
      </c>
      <c r="V19" s="5">
        <f t="shared" si="6"/>
        <v>0.91542035852112302</v>
      </c>
      <c r="W19" s="5">
        <f t="shared" si="7"/>
        <v>0.94917041858383999</v>
      </c>
      <c r="X19" s="4">
        <f t="shared" si="8"/>
        <v>0.85039848656639538</v>
      </c>
      <c r="Y19" s="5">
        <f t="shared" si="9"/>
        <v>1</v>
      </c>
    </row>
    <row r="20" spans="1:25" x14ac:dyDescent="0.2">
      <c r="A20" t="s">
        <v>798</v>
      </c>
      <c r="B20">
        <v>0.94224771534457097</v>
      </c>
      <c r="C20">
        <v>4.1418220608871903E-2</v>
      </c>
      <c r="D20">
        <v>0.75212371016623003</v>
      </c>
      <c r="E20">
        <v>0.250460695283165</v>
      </c>
      <c r="F20">
        <v>6.9236584775047696E-2</v>
      </c>
      <c r="G20">
        <f>VLOOKUP(A20,ref2_mutant__defect_counts!$A:$I,9,FALSE)</f>
        <v>0</v>
      </c>
      <c r="H20" s="6">
        <v>0.89279690214202401</v>
      </c>
      <c r="I20" s="6">
        <v>0.588561787854052</v>
      </c>
      <c r="J20" s="6">
        <v>0.85932101399097505</v>
      </c>
      <c r="K20" s="6">
        <v>0.99294826023703397</v>
      </c>
      <c r="L20" s="6">
        <v>0.91350427343612794</v>
      </c>
      <c r="M20" s="6">
        <v>0.211142128015012</v>
      </c>
      <c r="N20" s="6">
        <v>0.74130105722825201</v>
      </c>
      <c r="O20" s="6">
        <v>0.81741425842636595</v>
      </c>
      <c r="P20" s="5">
        <f t="shared" si="0"/>
        <v>0.89279690214202401</v>
      </c>
      <c r="Q20" s="5">
        <f t="shared" si="1"/>
        <v>0.588561787854052</v>
      </c>
      <c r="R20" s="5">
        <f t="shared" si="2"/>
        <v>0.85932101399097505</v>
      </c>
      <c r="S20" s="5">
        <f t="shared" si="3"/>
        <v>0.99294826023703397</v>
      </c>
      <c r="T20" s="5">
        <f t="shared" si="4"/>
        <v>0.91350427343612794</v>
      </c>
      <c r="U20" s="5">
        <f t="shared" si="5"/>
        <v>0.211142128015012</v>
      </c>
      <c r="V20" s="5">
        <f t="shared" si="6"/>
        <v>0.74130105722825201</v>
      </c>
      <c r="W20" s="5">
        <f t="shared" si="7"/>
        <v>0.81741425842636595</v>
      </c>
      <c r="X20" s="4">
        <f t="shared" si="8"/>
        <v>0.75212371016623036</v>
      </c>
      <c r="Y20" s="5">
        <f t="shared" si="9"/>
        <v>1</v>
      </c>
    </row>
    <row r="21" spans="1:25" x14ac:dyDescent="0.2">
      <c r="A21" t="s">
        <v>207</v>
      </c>
      <c r="B21">
        <v>0.964813760614331</v>
      </c>
      <c r="C21">
        <v>4.2358578445610598E-2</v>
      </c>
      <c r="D21">
        <v>0.78865045470738804</v>
      </c>
      <c r="E21">
        <v>0.34664236692971501</v>
      </c>
      <c r="F21">
        <v>0.22789974938954699</v>
      </c>
      <c r="G21">
        <f>VLOOKUP(A21,ref2_mutant__defect_counts!$A:$I,9,FALSE)</f>
        <v>13550</v>
      </c>
      <c r="H21" s="6">
        <v>0.86327365824364599</v>
      </c>
      <c r="I21" s="6">
        <v>0.98743669486720298</v>
      </c>
      <c r="J21" s="6" t="s">
        <v>16</v>
      </c>
      <c r="K21" s="6">
        <v>0.90227275395823903</v>
      </c>
      <c r="L21" s="6">
        <v>0.97973676476210603</v>
      </c>
      <c r="M21" s="6">
        <v>0.893460149545379</v>
      </c>
      <c r="N21" s="6">
        <v>9.9928249842352601E-3</v>
      </c>
      <c r="O21" s="6">
        <v>0.88438033659090898</v>
      </c>
      <c r="P21" s="5">
        <f t="shared" si="0"/>
        <v>0.86327365824364599</v>
      </c>
      <c r="Q21" s="5">
        <f t="shared" si="1"/>
        <v>0.98743669486720298</v>
      </c>
      <c r="R21" s="5" t="str">
        <f t="shared" si="2"/>
        <v/>
      </c>
      <c r="S21" s="5">
        <f t="shared" si="3"/>
        <v>0.90227275395823903</v>
      </c>
      <c r="T21" s="5">
        <f t="shared" si="4"/>
        <v>0.97973676476210603</v>
      </c>
      <c r="U21" s="5">
        <f t="shared" si="5"/>
        <v>0.893460149545379</v>
      </c>
      <c r="V21" s="5">
        <f t="shared" si="6"/>
        <v>9.9928249842352601E-3</v>
      </c>
      <c r="W21" s="5">
        <f t="shared" si="7"/>
        <v>0.88438033659090898</v>
      </c>
      <c r="X21" s="4">
        <f t="shared" si="8"/>
        <v>0.78865045470738815</v>
      </c>
      <c r="Y21" s="5">
        <f t="shared" si="9"/>
        <v>1</v>
      </c>
    </row>
    <row r="22" spans="1:25" x14ac:dyDescent="0.2">
      <c r="A22" t="s">
        <v>797</v>
      </c>
      <c r="B22">
        <v>0.93182738785991404</v>
      </c>
      <c r="C22">
        <v>5.3885547607743001E-2</v>
      </c>
      <c r="D22">
        <v>0.79870187149520699</v>
      </c>
      <c r="E22">
        <v>0.14798359837467701</v>
      </c>
      <c r="F22">
        <v>3.8963395758167603E-2</v>
      </c>
      <c r="G22">
        <f>VLOOKUP(A22,ref2_mutant__defect_counts!$A:$I,9,FALSE)</f>
        <v>0</v>
      </c>
      <c r="H22" s="6">
        <v>0.76627098800555604</v>
      </c>
      <c r="I22" s="6">
        <v>0.47036357153994401</v>
      </c>
      <c r="J22" s="6">
        <v>0.81311317657485505</v>
      </c>
      <c r="K22" s="6">
        <v>0.86331590422460003</v>
      </c>
      <c r="L22" s="6">
        <v>0.81015099761241804</v>
      </c>
      <c r="M22" s="6">
        <v>0.79083208533121796</v>
      </c>
      <c r="N22" s="6">
        <v>0.96199977238058099</v>
      </c>
      <c r="O22" s="6">
        <v>0.91356847629248505</v>
      </c>
      <c r="P22" s="5">
        <f t="shared" si="0"/>
        <v>0.76627098800555604</v>
      </c>
      <c r="Q22" s="5">
        <f t="shared" si="1"/>
        <v>0.47036357153994401</v>
      </c>
      <c r="R22" s="5">
        <f t="shared" si="2"/>
        <v>0.81311317657485505</v>
      </c>
      <c r="S22" s="5">
        <f t="shared" si="3"/>
        <v>0.86331590422460003</v>
      </c>
      <c r="T22" s="5">
        <f t="shared" si="4"/>
        <v>0.81015099761241804</v>
      </c>
      <c r="U22" s="5">
        <f t="shared" si="5"/>
        <v>0.79083208533121796</v>
      </c>
      <c r="V22" s="5">
        <f t="shared" si="6"/>
        <v>0.96199977238058099</v>
      </c>
      <c r="W22" s="5">
        <f t="shared" si="7"/>
        <v>0.91356847629248505</v>
      </c>
      <c r="X22" s="4">
        <f t="shared" si="8"/>
        <v>0.79870187149520722</v>
      </c>
      <c r="Y22" s="5">
        <f t="shared" si="9"/>
        <v>1</v>
      </c>
    </row>
    <row r="23" spans="1:25" x14ac:dyDescent="0.2">
      <c r="A23" t="s">
        <v>796</v>
      </c>
      <c r="B23">
        <v>0.93109755422795304</v>
      </c>
      <c r="C23">
        <v>6.6785744093679003E-2</v>
      </c>
      <c r="D23">
        <v>0.81361144789169204</v>
      </c>
      <c r="E23">
        <v>0.26031401060966203</v>
      </c>
      <c r="F23">
        <v>0.24574128690650501</v>
      </c>
      <c r="G23">
        <f>VLOOKUP(A23,ref2_mutant__defect_counts!$A:$I,9,FALSE)</f>
        <v>88</v>
      </c>
      <c r="H23" s="6">
        <v>0.21850245551876801</v>
      </c>
      <c r="I23" s="6">
        <v>0.98953898876439705</v>
      </c>
      <c r="J23" s="6">
        <v>0.89092780698718099</v>
      </c>
      <c r="K23" s="6">
        <v>0.72729109142600701</v>
      </c>
      <c r="L23" s="6">
        <v>0.98581539803308105</v>
      </c>
      <c r="M23" s="6">
        <v>0.98002106228724395</v>
      </c>
      <c r="N23" s="6">
        <v>0.943401894744748</v>
      </c>
      <c r="O23" s="6">
        <v>0.77339288537210904</v>
      </c>
      <c r="P23" s="5">
        <f t="shared" si="0"/>
        <v>0.21850245551876801</v>
      </c>
      <c r="Q23" s="5">
        <f t="shared" si="1"/>
        <v>0.98953898876439705</v>
      </c>
      <c r="R23" s="5">
        <f t="shared" si="2"/>
        <v>0.89092780698718099</v>
      </c>
      <c r="S23" s="5">
        <f t="shared" si="3"/>
        <v>0.72729109142600701</v>
      </c>
      <c r="T23" s="5">
        <f t="shared" si="4"/>
        <v>0.98581539803308105</v>
      </c>
      <c r="U23" s="5">
        <f t="shared" si="5"/>
        <v>0.98002106228724395</v>
      </c>
      <c r="V23" s="5">
        <f t="shared" si="6"/>
        <v>0.943401894744748</v>
      </c>
      <c r="W23" s="5">
        <f t="shared" si="7"/>
        <v>0.77339288537210904</v>
      </c>
      <c r="X23" s="4">
        <f t="shared" si="8"/>
        <v>0.81361144789169193</v>
      </c>
      <c r="Y23" s="5">
        <f t="shared" si="9"/>
        <v>1</v>
      </c>
    </row>
    <row r="24" spans="1:25" x14ac:dyDescent="0.2">
      <c r="A24" t="s">
        <v>795</v>
      </c>
      <c r="B24">
        <v>0.88830607928193495</v>
      </c>
      <c r="C24">
        <v>0.16379596321809001</v>
      </c>
      <c r="D24">
        <v>0.83545667708576898</v>
      </c>
      <c r="E24">
        <v>0.27853595629130401</v>
      </c>
      <c r="F24">
        <v>0.62538594673483805</v>
      </c>
      <c r="G24">
        <f>VLOOKUP(A24,ref2_mutant__defect_counts!$A:$I,9,FALSE)</f>
        <v>615</v>
      </c>
      <c r="H24" s="6">
        <v>0.95689823829319098</v>
      </c>
      <c r="I24" s="6">
        <v>0.93035283856032203</v>
      </c>
      <c r="J24" s="6">
        <v>0.17005757007957401</v>
      </c>
      <c r="K24" s="6">
        <v>0.76880410519214804</v>
      </c>
      <c r="L24" s="6">
        <v>0.99572387090843595</v>
      </c>
      <c r="M24" s="6">
        <v>0.900556163618493</v>
      </c>
      <c r="N24" s="6">
        <v>0.97564059703838502</v>
      </c>
      <c r="O24" s="6">
        <v>0.98562003299560597</v>
      </c>
      <c r="P24" s="5">
        <f t="shared" si="0"/>
        <v>0.95689823829319098</v>
      </c>
      <c r="Q24" s="5">
        <f t="shared" si="1"/>
        <v>0.93035283856032203</v>
      </c>
      <c r="R24" s="5">
        <f t="shared" si="2"/>
        <v>0.17005757007957401</v>
      </c>
      <c r="S24" s="5">
        <f t="shared" si="3"/>
        <v>0.76880410519214804</v>
      </c>
      <c r="T24" s="5">
        <f t="shared" si="4"/>
        <v>0.99572387090843595</v>
      </c>
      <c r="U24" s="5">
        <f t="shared" si="5"/>
        <v>0.900556163618493</v>
      </c>
      <c r="V24" s="5">
        <f t="shared" si="6"/>
        <v>0.97564059703838502</v>
      </c>
      <c r="W24" s="5">
        <f t="shared" si="7"/>
        <v>0.98562003299560597</v>
      </c>
      <c r="X24" s="4">
        <f t="shared" si="8"/>
        <v>0.83545667708576943</v>
      </c>
      <c r="Y24" s="5">
        <f t="shared" si="9"/>
        <v>1</v>
      </c>
    </row>
    <row r="25" spans="1:25" x14ac:dyDescent="0.2">
      <c r="A25" t="s">
        <v>794</v>
      </c>
      <c r="B25">
        <v>0.93230872845197998</v>
      </c>
      <c r="C25">
        <v>7.7621027330665601E-2</v>
      </c>
      <c r="D25">
        <v>0.86449180782135004</v>
      </c>
      <c r="E25">
        <v>0.169621436221982</v>
      </c>
      <c r="F25">
        <v>0.30706707812790401</v>
      </c>
      <c r="G25">
        <f>VLOOKUP(A25,ref2_mutant__defect_counts!$A:$I,9,FALSE)</f>
        <v>0</v>
      </c>
      <c r="H25" s="6">
        <v>0.926096448635503</v>
      </c>
      <c r="I25" s="6">
        <v>0.473860358311117</v>
      </c>
      <c r="J25" s="6">
        <v>0.94637978995484395</v>
      </c>
      <c r="K25" s="6">
        <v>0.99747415049960597</v>
      </c>
      <c r="L25" s="6">
        <v>0.95977186809114001</v>
      </c>
      <c r="M25" s="6">
        <v>0.91578869901498705</v>
      </c>
      <c r="N25" s="6">
        <v>0.91303808294590705</v>
      </c>
      <c r="O25" s="6">
        <v>0.78352506511769904</v>
      </c>
      <c r="P25" s="5">
        <f t="shared" si="0"/>
        <v>0.926096448635503</v>
      </c>
      <c r="Q25" s="5">
        <f t="shared" si="1"/>
        <v>0.473860358311117</v>
      </c>
      <c r="R25" s="5">
        <f t="shared" si="2"/>
        <v>0.94637978995484395</v>
      </c>
      <c r="S25" s="5">
        <f t="shared" si="3"/>
        <v>0.99747415049960597</v>
      </c>
      <c r="T25" s="5">
        <f t="shared" si="4"/>
        <v>0.95977186809114001</v>
      </c>
      <c r="U25" s="5">
        <f t="shared" si="5"/>
        <v>0.91578869901498705</v>
      </c>
      <c r="V25" s="5">
        <f t="shared" si="6"/>
        <v>0.91303808294590705</v>
      </c>
      <c r="W25" s="5">
        <f t="shared" si="7"/>
        <v>0.78352506511769904</v>
      </c>
      <c r="X25" s="4">
        <f t="shared" si="8"/>
        <v>0.86449180782135038</v>
      </c>
      <c r="Y25" s="5">
        <f t="shared" si="9"/>
        <v>1</v>
      </c>
    </row>
    <row r="26" spans="1:25" x14ac:dyDescent="0.2">
      <c r="A26" t="s">
        <v>793</v>
      </c>
      <c r="B26">
        <v>0.88251350085039904</v>
      </c>
      <c r="C26">
        <v>0.182410609331253</v>
      </c>
      <c r="D26">
        <v>0.87393155523406696</v>
      </c>
      <c r="E26">
        <v>0.17459488331846601</v>
      </c>
      <c r="F26">
        <v>0.90816284902307498</v>
      </c>
      <c r="G26">
        <f>VLOOKUP(A26,ref2_mutant__defect_counts!$A:$I,9,FALSE)</f>
        <v>478</v>
      </c>
      <c r="H26" s="6">
        <v>0.47182917257802498</v>
      </c>
      <c r="I26" s="6">
        <v>0.82069490387949195</v>
      </c>
      <c r="J26" s="6">
        <v>0.89777018896045502</v>
      </c>
      <c r="K26" s="6">
        <v>0.87832625554907795</v>
      </c>
      <c r="L26" s="6">
        <v>0.99765642776790797</v>
      </c>
      <c r="M26" s="6">
        <v>0.99738690966662802</v>
      </c>
      <c r="N26" s="6">
        <v>0.93614636033707199</v>
      </c>
      <c r="O26" s="6">
        <v>0.99164222313387496</v>
      </c>
      <c r="P26" s="5">
        <f t="shared" si="0"/>
        <v>0.47182917257802498</v>
      </c>
      <c r="Q26" s="5">
        <f t="shared" si="1"/>
        <v>0.82069490387949195</v>
      </c>
      <c r="R26" s="5">
        <f t="shared" si="2"/>
        <v>0.89777018896045502</v>
      </c>
      <c r="S26" s="5">
        <f t="shared" si="3"/>
        <v>0.87832625554907795</v>
      </c>
      <c r="T26" s="5">
        <f t="shared" si="4"/>
        <v>0.99765642776790797</v>
      </c>
      <c r="U26" s="5">
        <f t="shared" si="5"/>
        <v>0.99738690966662802</v>
      </c>
      <c r="V26" s="5">
        <f t="shared" si="6"/>
        <v>0.93614636033707199</v>
      </c>
      <c r="W26" s="5">
        <f t="shared" si="7"/>
        <v>0.99164222313387496</v>
      </c>
      <c r="X26" s="4">
        <f t="shared" si="8"/>
        <v>0.87393155523406651</v>
      </c>
      <c r="Y26" s="5">
        <f t="shared" si="9"/>
        <v>1</v>
      </c>
    </row>
    <row r="27" spans="1:25" x14ac:dyDescent="0.2">
      <c r="A27" t="s">
        <v>792</v>
      </c>
      <c r="B27">
        <v>0.95970102144868197</v>
      </c>
      <c r="C27">
        <v>3.1222754697115E-2</v>
      </c>
      <c r="D27">
        <v>0.99196784608474298</v>
      </c>
      <c r="E27" t="s">
        <v>16</v>
      </c>
      <c r="F27" t="s">
        <v>16</v>
      </c>
      <c r="G27">
        <f>VLOOKUP(A27,ref2_mutant__defect_counts!$A:$I,9,FALSE)</f>
        <v>0</v>
      </c>
      <c r="H27" s="6" t="s">
        <v>16</v>
      </c>
      <c r="I27" s="6" t="s">
        <v>16</v>
      </c>
      <c r="J27" s="6" t="s">
        <v>16</v>
      </c>
      <c r="K27" s="6" t="s">
        <v>16</v>
      </c>
      <c r="L27" s="6" t="s">
        <v>16</v>
      </c>
      <c r="M27" s="6" t="s">
        <v>16</v>
      </c>
      <c r="N27" s="6" t="s">
        <v>16</v>
      </c>
      <c r="O27" s="6">
        <v>0.99196784608474298</v>
      </c>
      <c r="P27" s="5" t="str">
        <f t="shared" si="0"/>
        <v/>
      </c>
      <c r="Q27" s="5" t="str">
        <f t="shared" si="1"/>
        <v/>
      </c>
      <c r="R27" s="5" t="str">
        <f t="shared" si="2"/>
        <v/>
      </c>
      <c r="S27" s="5" t="str">
        <f t="shared" si="3"/>
        <v/>
      </c>
      <c r="T27" s="5" t="str">
        <f t="shared" si="4"/>
        <v/>
      </c>
      <c r="U27" s="5" t="str">
        <f t="shared" si="5"/>
        <v/>
      </c>
      <c r="V27" s="5" t="str">
        <f t="shared" si="6"/>
        <v/>
      </c>
      <c r="W27" s="5">
        <f t="shared" si="7"/>
        <v>0.99196784608474298</v>
      </c>
      <c r="X27" s="4">
        <f t="shared" si="8"/>
        <v>0.99196784608474298</v>
      </c>
      <c r="Y27" s="5">
        <f t="shared" si="9"/>
        <v>0</v>
      </c>
    </row>
    <row r="28" spans="1:25" x14ac:dyDescent="0.2">
      <c r="A28" t="s">
        <v>791</v>
      </c>
      <c r="B28">
        <v>1</v>
      </c>
      <c r="C28" t="s">
        <v>16</v>
      </c>
      <c r="D28">
        <v>0.99555224535932796</v>
      </c>
      <c r="E28" t="s">
        <v>16</v>
      </c>
      <c r="F28" t="s">
        <v>16</v>
      </c>
      <c r="G28">
        <f>VLOOKUP(A28,ref2_mutant__defect_counts!$A:$I,9,FALSE)</f>
        <v>0</v>
      </c>
      <c r="H28" s="6" t="s">
        <v>16</v>
      </c>
      <c r="I28" s="6">
        <v>0.99555224535932796</v>
      </c>
      <c r="J28" s="6" t="s">
        <v>16</v>
      </c>
      <c r="K28" s="6" t="s">
        <v>16</v>
      </c>
      <c r="L28" s="6" t="s">
        <v>16</v>
      </c>
      <c r="M28" s="6" t="s">
        <v>16</v>
      </c>
      <c r="N28" s="6" t="s">
        <v>16</v>
      </c>
      <c r="O28" s="6" t="s">
        <v>16</v>
      </c>
      <c r="P28" s="5" t="str">
        <f t="shared" si="0"/>
        <v/>
      </c>
      <c r="Q28" s="5">
        <f t="shared" si="1"/>
        <v>0.99555224535932796</v>
      </c>
      <c r="R28" s="5" t="str">
        <f t="shared" si="2"/>
        <v/>
      </c>
      <c r="S28" s="5" t="str">
        <f t="shared" si="3"/>
        <v/>
      </c>
      <c r="T28" s="5" t="str">
        <f t="shared" si="4"/>
        <v/>
      </c>
      <c r="U28" s="5" t="str">
        <f t="shared" si="5"/>
        <v/>
      </c>
      <c r="V28" s="5" t="str">
        <f t="shared" si="6"/>
        <v/>
      </c>
      <c r="W28" s="5" t="str">
        <f t="shared" si="7"/>
        <v/>
      </c>
      <c r="X28" s="4">
        <f t="shared" si="8"/>
        <v>0.99555224535932796</v>
      </c>
      <c r="Y28" s="5">
        <f t="shared" si="9"/>
        <v>0</v>
      </c>
    </row>
    <row r="29" spans="1:25" x14ac:dyDescent="0.2">
      <c r="A29" t="s">
        <v>790</v>
      </c>
      <c r="B29">
        <v>0.94525595833979503</v>
      </c>
      <c r="C29">
        <v>0.104902076180836</v>
      </c>
      <c r="D29">
        <v>0.75157706318853901</v>
      </c>
      <c r="E29">
        <v>0.108692835191285</v>
      </c>
      <c r="F29">
        <v>0.21416635658028901</v>
      </c>
      <c r="G29">
        <f>VLOOKUP(A29,ref2_mutant__defect_counts!$A:$I,9,FALSE)</f>
        <v>0</v>
      </c>
      <c r="H29" s="6">
        <v>0.674719622358389</v>
      </c>
      <c r="I29" s="6" t="s">
        <v>16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>
        <v>0.82843450401868801</v>
      </c>
      <c r="P29" s="5">
        <f t="shared" si="0"/>
        <v>0.674719622358389</v>
      </c>
      <c r="Q29" s="5" t="str">
        <f t="shared" si="1"/>
        <v/>
      </c>
      <c r="R29" s="5" t="str">
        <f t="shared" si="2"/>
        <v/>
      </c>
      <c r="S29" s="5" t="str">
        <f t="shared" si="3"/>
        <v/>
      </c>
      <c r="T29" s="5" t="str">
        <f t="shared" si="4"/>
        <v/>
      </c>
      <c r="U29" s="5" t="str">
        <f t="shared" si="5"/>
        <v/>
      </c>
      <c r="V29" s="5" t="str">
        <f t="shared" si="6"/>
        <v/>
      </c>
      <c r="W29" s="5">
        <f t="shared" si="7"/>
        <v>0.82843450401868801</v>
      </c>
      <c r="X29" s="4">
        <f t="shared" si="8"/>
        <v>0.75157706318853856</v>
      </c>
      <c r="Y29" s="5">
        <f t="shared" si="9"/>
        <v>0</v>
      </c>
    </row>
    <row r="30" spans="1:25" x14ac:dyDescent="0.2">
      <c r="A30" t="s">
        <v>789</v>
      </c>
      <c r="B30">
        <v>0.96824312766378695</v>
      </c>
      <c r="C30">
        <v>2.9821160856058598E-2</v>
      </c>
      <c r="D30">
        <v>0.80327306924604203</v>
      </c>
      <c r="E30">
        <v>0.14568459065440101</v>
      </c>
      <c r="F30">
        <v>0.35454379949012199</v>
      </c>
      <c r="G30">
        <f>VLOOKUP(A30,ref2_mutant__defect_counts!$A:$I,9,FALSE)</f>
        <v>0</v>
      </c>
      <c r="H30" s="6">
        <v>0.700258507279929</v>
      </c>
      <c r="I30" s="6" t="s">
        <v>16</v>
      </c>
      <c r="J30" s="6" t="s">
        <v>16</v>
      </c>
      <c r="K30" s="6" t="s">
        <v>16</v>
      </c>
      <c r="L30" s="6" t="s">
        <v>16</v>
      </c>
      <c r="M30" s="6" t="s">
        <v>16</v>
      </c>
      <c r="N30" s="6" t="s">
        <v>16</v>
      </c>
      <c r="O30" s="6">
        <v>0.90628763121215605</v>
      </c>
      <c r="P30" s="5">
        <f t="shared" si="0"/>
        <v>0.700258507279929</v>
      </c>
      <c r="Q30" s="5" t="str">
        <f t="shared" si="1"/>
        <v/>
      </c>
      <c r="R30" s="5" t="str">
        <f t="shared" si="2"/>
        <v/>
      </c>
      <c r="S30" s="5" t="str">
        <f t="shared" si="3"/>
        <v/>
      </c>
      <c r="T30" s="5" t="str">
        <f t="shared" si="4"/>
        <v/>
      </c>
      <c r="U30" s="5" t="str">
        <f t="shared" si="5"/>
        <v/>
      </c>
      <c r="V30" s="5" t="str">
        <f t="shared" si="6"/>
        <v/>
      </c>
      <c r="W30" s="5">
        <f t="shared" si="7"/>
        <v>0.90628763121215605</v>
      </c>
      <c r="X30" s="4">
        <f t="shared" si="8"/>
        <v>0.80327306924604258</v>
      </c>
      <c r="Y30" s="5">
        <f t="shared" si="9"/>
        <v>0</v>
      </c>
    </row>
    <row r="31" spans="1:25" x14ac:dyDescent="0.2">
      <c r="A31" t="s">
        <v>788</v>
      </c>
      <c r="B31">
        <v>0.93612804857426901</v>
      </c>
      <c r="C31">
        <v>6.7175877011319302E-2</v>
      </c>
      <c r="D31">
        <v>0.82470195650046896</v>
      </c>
      <c r="E31">
        <v>0.142942789152568</v>
      </c>
      <c r="F31">
        <v>0.46123884989630198</v>
      </c>
      <c r="G31">
        <f>VLOOKUP(A31,ref2_mutant__defect_counts!$A:$I,9,FALSE)</f>
        <v>0</v>
      </c>
      <c r="H31" s="6" t="s">
        <v>16</v>
      </c>
      <c r="I31" s="6">
        <v>0.72362614096897004</v>
      </c>
      <c r="J31" s="6" t="s">
        <v>16</v>
      </c>
      <c r="K31" s="6">
        <v>0.92577777203196898</v>
      </c>
      <c r="L31" s="6" t="s">
        <v>16</v>
      </c>
      <c r="M31" s="6" t="s">
        <v>16</v>
      </c>
      <c r="N31" s="6" t="s">
        <v>16</v>
      </c>
      <c r="O31" s="6" t="s">
        <v>16</v>
      </c>
      <c r="P31" s="5" t="str">
        <f t="shared" si="0"/>
        <v/>
      </c>
      <c r="Q31" s="5">
        <f t="shared" si="1"/>
        <v>0.72362614096897004</v>
      </c>
      <c r="R31" s="5" t="str">
        <f t="shared" si="2"/>
        <v/>
      </c>
      <c r="S31" s="5">
        <f t="shared" si="3"/>
        <v>0.92577777203196898</v>
      </c>
      <c r="T31" s="5" t="str">
        <f t="shared" si="4"/>
        <v/>
      </c>
      <c r="U31" s="5" t="str">
        <f t="shared" si="5"/>
        <v/>
      </c>
      <c r="V31" s="5" t="str">
        <f t="shared" si="6"/>
        <v/>
      </c>
      <c r="W31" s="5" t="str">
        <f t="shared" si="7"/>
        <v/>
      </c>
      <c r="X31" s="4">
        <f t="shared" si="8"/>
        <v>0.82470195650046951</v>
      </c>
      <c r="Y31" s="5">
        <f t="shared" si="9"/>
        <v>0</v>
      </c>
    </row>
    <row r="32" spans="1:25" x14ac:dyDescent="0.2">
      <c r="A32" t="s">
        <v>787</v>
      </c>
      <c r="B32">
        <v>0.95409759798040805</v>
      </c>
      <c r="C32">
        <v>3.8546893552038601E-2</v>
      </c>
      <c r="D32">
        <v>0.92181412068791801</v>
      </c>
      <c r="E32">
        <v>6.1369038555960501E-2</v>
      </c>
      <c r="F32">
        <v>0.58985893899067199</v>
      </c>
      <c r="G32">
        <f>VLOOKUP(A32,ref2_mutant__defect_counts!$A:$I,9,FALSE)</f>
        <v>0</v>
      </c>
      <c r="H32" s="6" t="s">
        <v>16</v>
      </c>
      <c r="I32" s="6" t="s">
        <v>16</v>
      </c>
      <c r="J32" s="6" t="s">
        <v>16</v>
      </c>
      <c r="K32" s="6" t="s">
        <v>16</v>
      </c>
      <c r="L32" s="6" t="s">
        <v>16</v>
      </c>
      <c r="M32" s="6" t="s">
        <v>16</v>
      </c>
      <c r="N32" s="6">
        <v>0.96520858400573595</v>
      </c>
      <c r="O32" s="6">
        <v>0.87841965737009997</v>
      </c>
      <c r="P32" s="5" t="str">
        <f t="shared" si="0"/>
        <v/>
      </c>
      <c r="Q32" s="5" t="str">
        <f t="shared" si="1"/>
        <v/>
      </c>
      <c r="R32" s="5" t="str">
        <f t="shared" si="2"/>
        <v/>
      </c>
      <c r="S32" s="5" t="str">
        <f t="shared" si="3"/>
        <v/>
      </c>
      <c r="T32" s="5" t="str">
        <f t="shared" si="4"/>
        <v/>
      </c>
      <c r="U32" s="5" t="str">
        <f t="shared" si="5"/>
        <v/>
      </c>
      <c r="V32" s="5">
        <f t="shared" si="6"/>
        <v>0.96520858400573595</v>
      </c>
      <c r="W32" s="5">
        <f t="shared" si="7"/>
        <v>0.87841965737009997</v>
      </c>
      <c r="X32" s="4">
        <f t="shared" si="8"/>
        <v>0.92181412068791801</v>
      </c>
      <c r="Y32" s="5">
        <f t="shared" si="9"/>
        <v>0</v>
      </c>
    </row>
    <row r="33" spans="1:25" x14ac:dyDescent="0.2">
      <c r="A33" t="s">
        <v>786</v>
      </c>
      <c r="B33">
        <v>0.92146471614304404</v>
      </c>
      <c r="C33">
        <v>9.4926309658310698E-2</v>
      </c>
      <c r="D33">
        <v>0.95641634398476205</v>
      </c>
      <c r="E33">
        <v>9.5773399679521393E-3</v>
      </c>
      <c r="F33">
        <v>0.45982454497007502</v>
      </c>
      <c r="G33">
        <f>VLOOKUP(A33,ref2_mutant__defect_counts!$A:$I,9,FALSE)</f>
        <v>33</v>
      </c>
      <c r="H33" s="6" t="s">
        <v>16</v>
      </c>
      <c r="I33" s="6" t="s">
        <v>16</v>
      </c>
      <c r="J33" s="6" t="s">
        <v>16</v>
      </c>
      <c r="K33" s="6" t="s">
        <v>16</v>
      </c>
      <c r="L33" s="6" t="s">
        <v>16</v>
      </c>
      <c r="M33" s="6" t="s">
        <v>16</v>
      </c>
      <c r="N33" s="6">
        <v>0.94964414194769398</v>
      </c>
      <c r="O33" s="6">
        <v>0.96318854602183002</v>
      </c>
      <c r="P33" s="5" t="str">
        <f t="shared" si="0"/>
        <v/>
      </c>
      <c r="Q33" s="5" t="str">
        <f t="shared" si="1"/>
        <v/>
      </c>
      <c r="R33" s="5" t="str">
        <f t="shared" si="2"/>
        <v/>
      </c>
      <c r="S33" s="5" t="str">
        <f t="shared" si="3"/>
        <v/>
      </c>
      <c r="T33" s="5" t="str">
        <f t="shared" si="4"/>
        <v/>
      </c>
      <c r="U33" s="5" t="str">
        <f t="shared" si="5"/>
        <v/>
      </c>
      <c r="V33" s="5">
        <f t="shared" si="6"/>
        <v>0.94964414194769398</v>
      </c>
      <c r="W33" s="5">
        <f t="shared" si="7"/>
        <v>0.96318854602183002</v>
      </c>
      <c r="X33" s="4">
        <f t="shared" si="8"/>
        <v>0.95641634398476194</v>
      </c>
      <c r="Y33" s="5">
        <f t="shared" si="9"/>
        <v>0</v>
      </c>
    </row>
    <row r="34" spans="1:25" x14ac:dyDescent="0.2">
      <c r="A34" t="s">
        <v>785</v>
      </c>
      <c r="B34">
        <v>0.96741105228284097</v>
      </c>
      <c r="C34">
        <v>1.7574691260092801E-2</v>
      </c>
      <c r="D34">
        <v>0.97478019751549405</v>
      </c>
      <c r="E34">
        <v>3.0994121608860101E-2</v>
      </c>
      <c r="F34">
        <v>0.79576554388838605</v>
      </c>
      <c r="G34">
        <f>VLOOKUP(A34,ref2_mutant__defect_counts!$A:$I,9,FALSE)</f>
        <v>33</v>
      </c>
      <c r="H34" s="6" t="s">
        <v>16</v>
      </c>
      <c r="I34" s="6" t="s">
        <v>16</v>
      </c>
      <c r="J34" s="6" t="s">
        <v>16</v>
      </c>
      <c r="K34" s="6" t="s">
        <v>16</v>
      </c>
      <c r="L34" s="6" t="s">
        <v>16</v>
      </c>
      <c r="M34" s="6" t="s">
        <v>16</v>
      </c>
      <c r="N34" s="6">
        <v>0.99669635108203902</v>
      </c>
      <c r="O34" s="6">
        <v>0.95286404394894797</v>
      </c>
      <c r="P34" s="5" t="str">
        <f t="shared" si="0"/>
        <v/>
      </c>
      <c r="Q34" s="5" t="str">
        <f t="shared" si="1"/>
        <v/>
      </c>
      <c r="R34" s="5" t="str">
        <f t="shared" si="2"/>
        <v/>
      </c>
      <c r="S34" s="5" t="str">
        <f t="shared" si="3"/>
        <v/>
      </c>
      <c r="T34" s="5" t="str">
        <f t="shared" si="4"/>
        <v/>
      </c>
      <c r="U34" s="5" t="str">
        <f t="shared" si="5"/>
        <v/>
      </c>
      <c r="V34" s="5">
        <f t="shared" si="6"/>
        <v>0.99669635108203902</v>
      </c>
      <c r="W34" s="5">
        <f t="shared" si="7"/>
        <v>0.95286404394894797</v>
      </c>
      <c r="X34" s="4">
        <f t="shared" si="8"/>
        <v>0.9747801975154935</v>
      </c>
      <c r="Y34" s="5">
        <f t="shared" si="9"/>
        <v>0</v>
      </c>
    </row>
    <row r="35" spans="1:25" x14ac:dyDescent="0.2">
      <c r="A35" t="s">
        <v>784</v>
      </c>
      <c r="B35">
        <v>0.984952903494692</v>
      </c>
      <c r="C35">
        <v>1.14358105172004E-2</v>
      </c>
      <c r="D35">
        <v>0.97756634612966997</v>
      </c>
      <c r="E35">
        <v>1.28777715151075E-2</v>
      </c>
      <c r="F35">
        <v>0.56239044668315796</v>
      </c>
      <c r="G35">
        <f>VLOOKUP(A35,ref2_mutant__defect_counts!$A:$I,9,FALSE)</f>
        <v>615</v>
      </c>
      <c r="H35" s="6" t="s">
        <v>16</v>
      </c>
      <c r="I35" s="6">
        <v>0.96846038656476596</v>
      </c>
      <c r="J35" s="6" t="s">
        <v>16</v>
      </c>
      <c r="K35" s="6">
        <v>0.98667230569457298</v>
      </c>
      <c r="L35" s="6" t="s">
        <v>16</v>
      </c>
      <c r="M35" s="6" t="s">
        <v>16</v>
      </c>
      <c r="N35" s="6" t="s">
        <v>16</v>
      </c>
      <c r="O35" s="6" t="s">
        <v>16</v>
      </c>
      <c r="P35" s="5" t="str">
        <f t="shared" si="0"/>
        <v/>
      </c>
      <c r="Q35" s="5">
        <f t="shared" si="1"/>
        <v>0.96846038656476596</v>
      </c>
      <c r="R35" s="5" t="str">
        <f t="shared" si="2"/>
        <v/>
      </c>
      <c r="S35" s="5">
        <f t="shared" si="3"/>
        <v>0.98667230569457298</v>
      </c>
      <c r="T35" s="5" t="str">
        <f t="shared" si="4"/>
        <v/>
      </c>
      <c r="U35" s="5" t="str">
        <f t="shared" si="5"/>
        <v/>
      </c>
      <c r="V35" s="5" t="str">
        <f t="shared" si="6"/>
        <v/>
      </c>
      <c r="W35" s="5" t="str">
        <f t="shared" si="7"/>
        <v/>
      </c>
      <c r="X35" s="4">
        <f t="shared" si="8"/>
        <v>0.97756634612966953</v>
      </c>
      <c r="Y35" s="5">
        <f t="shared" si="9"/>
        <v>0</v>
      </c>
    </row>
    <row r="36" spans="1:25" x14ac:dyDescent="0.2">
      <c r="A36" t="s">
        <v>783</v>
      </c>
      <c r="B36">
        <v>0.96048784851869196</v>
      </c>
      <c r="C36">
        <v>3.1278079219234499E-2</v>
      </c>
      <c r="D36">
        <v>0.98154129970563997</v>
      </c>
      <c r="E36">
        <v>2.2007342670527199E-2</v>
      </c>
      <c r="F36">
        <v>0.38395799810047898</v>
      </c>
      <c r="G36">
        <f>VLOOKUP(A36,ref2_mutant__defect_counts!$A:$I,9,FALSE)</f>
        <v>33</v>
      </c>
      <c r="H36" s="6" t="s">
        <v>16</v>
      </c>
      <c r="I36" s="6" t="s">
        <v>16</v>
      </c>
      <c r="J36" s="6" t="s">
        <v>16</v>
      </c>
      <c r="K36" s="6" t="s">
        <v>16</v>
      </c>
      <c r="L36" s="6" t="s">
        <v>16</v>
      </c>
      <c r="M36" s="6" t="s">
        <v>16</v>
      </c>
      <c r="N36" s="6">
        <v>0.96597975846741402</v>
      </c>
      <c r="O36" s="6">
        <v>0.99710284094386603</v>
      </c>
      <c r="P36" s="5" t="str">
        <f t="shared" si="0"/>
        <v/>
      </c>
      <c r="Q36" s="5" t="str">
        <f t="shared" si="1"/>
        <v/>
      </c>
      <c r="R36" s="5" t="str">
        <f t="shared" si="2"/>
        <v/>
      </c>
      <c r="S36" s="5" t="str">
        <f t="shared" si="3"/>
        <v/>
      </c>
      <c r="T36" s="5" t="str">
        <f t="shared" si="4"/>
        <v/>
      </c>
      <c r="U36" s="5" t="str">
        <f t="shared" si="5"/>
        <v/>
      </c>
      <c r="V36" s="5">
        <f t="shared" si="6"/>
        <v>0.96597975846741402</v>
      </c>
      <c r="W36" s="5">
        <f t="shared" si="7"/>
        <v>0.99710284094386603</v>
      </c>
      <c r="X36" s="4">
        <f t="shared" si="8"/>
        <v>0.98154129970564008</v>
      </c>
      <c r="Y36" s="5">
        <f t="shared" si="9"/>
        <v>0</v>
      </c>
    </row>
    <row r="37" spans="1:25" x14ac:dyDescent="0.2">
      <c r="A37" t="s">
        <v>104</v>
      </c>
      <c r="B37">
        <v>0.98008716290029896</v>
      </c>
      <c r="C37">
        <v>2.1451331559170801E-2</v>
      </c>
      <c r="D37">
        <v>0.93004253507421697</v>
      </c>
      <c r="E37">
        <v>2.1466212994794599E-2</v>
      </c>
      <c r="F37">
        <v>3.0502126659700798E-2</v>
      </c>
      <c r="G37">
        <f>VLOOKUP(A37,ref2_mutant__defect_counts!$A:$I,9,FALSE)</f>
        <v>10404</v>
      </c>
      <c r="H37" s="6" t="s">
        <v>16</v>
      </c>
      <c r="I37" s="6" t="s">
        <v>16</v>
      </c>
      <c r="J37" s="6" t="s">
        <v>16</v>
      </c>
      <c r="K37" s="6">
        <v>0.95481233314200398</v>
      </c>
      <c r="L37" s="6" t="s">
        <v>16</v>
      </c>
      <c r="M37" s="6" t="s">
        <v>16</v>
      </c>
      <c r="N37" s="6">
        <v>0.91685693128907897</v>
      </c>
      <c r="O37" s="6">
        <v>0.91845834079156696</v>
      </c>
      <c r="P37" s="5" t="str">
        <f t="shared" si="0"/>
        <v/>
      </c>
      <c r="Q37" s="5" t="str">
        <f t="shared" si="1"/>
        <v/>
      </c>
      <c r="R37" s="5" t="str">
        <f t="shared" si="2"/>
        <v/>
      </c>
      <c r="S37" s="5">
        <f t="shared" si="3"/>
        <v>0.95481233314200398</v>
      </c>
      <c r="T37" s="5" t="str">
        <f t="shared" si="4"/>
        <v/>
      </c>
      <c r="U37" s="5" t="str">
        <f t="shared" si="5"/>
        <v/>
      </c>
      <c r="V37" s="5">
        <f t="shared" si="6"/>
        <v>0.91685693128907897</v>
      </c>
      <c r="W37" s="5">
        <f t="shared" si="7"/>
        <v>0.91845834079156696</v>
      </c>
      <c r="X37" s="4">
        <f t="shared" si="8"/>
        <v>0.93004253507421664</v>
      </c>
      <c r="Y37" s="5">
        <f t="shared" si="9"/>
        <v>0</v>
      </c>
    </row>
    <row r="38" spans="1:25" x14ac:dyDescent="0.2">
      <c r="A38" t="s">
        <v>782</v>
      </c>
      <c r="B38">
        <v>0.92790361164093604</v>
      </c>
      <c r="C38">
        <v>3.3329268338511998E-2</v>
      </c>
      <c r="D38">
        <v>0.95698718455591902</v>
      </c>
      <c r="E38">
        <v>4.7319383851649702E-2</v>
      </c>
      <c r="F38">
        <v>0.40538650895231298</v>
      </c>
      <c r="G38">
        <f>VLOOKUP(A38,ref2_mutant__defect_counts!$A:$I,9,FALSE)</f>
        <v>2045</v>
      </c>
      <c r="H38" s="6">
        <v>0.90240085370401102</v>
      </c>
      <c r="I38" s="6" t="s">
        <v>16</v>
      </c>
      <c r="J38" s="6" t="s">
        <v>16</v>
      </c>
      <c r="K38" s="6" t="s">
        <v>16</v>
      </c>
      <c r="L38" s="6" t="s">
        <v>16</v>
      </c>
      <c r="M38" s="6" t="s">
        <v>16</v>
      </c>
      <c r="N38" s="6">
        <v>0.98637162978007098</v>
      </c>
      <c r="O38" s="6">
        <v>0.98218907018367296</v>
      </c>
      <c r="P38" s="5">
        <f t="shared" si="0"/>
        <v>0.90240085370401102</v>
      </c>
      <c r="Q38" s="5" t="str">
        <f t="shared" si="1"/>
        <v/>
      </c>
      <c r="R38" s="5" t="str">
        <f t="shared" si="2"/>
        <v/>
      </c>
      <c r="S38" s="5" t="str">
        <f t="shared" si="3"/>
        <v/>
      </c>
      <c r="T38" s="5" t="str">
        <f t="shared" si="4"/>
        <v/>
      </c>
      <c r="U38" s="5" t="str">
        <f t="shared" si="5"/>
        <v/>
      </c>
      <c r="V38" s="5">
        <f t="shared" si="6"/>
        <v>0.98637162978007098</v>
      </c>
      <c r="W38" s="5">
        <f t="shared" si="7"/>
        <v>0.98218907018367296</v>
      </c>
      <c r="X38" s="4">
        <f t="shared" si="8"/>
        <v>0.95698718455591836</v>
      </c>
      <c r="Y38" s="5">
        <f t="shared" si="9"/>
        <v>0</v>
      </c>
    </row>
    <row r="39" spans="1:25" x14ac:dyDescent="0.2">
      <c r="A39" t="s">
        <v>781</v>
      </c>
      <c r="B39">
        <v>0.838919718254031</v>
      </c>
      <c r="C39">
        <v>0.188609210973604</v>
      </c>
      <c r="D39">
        <v>0.796782850347173</v>
      </c>
      <c r="E39">
        <v>0.18462563471354099</v>
      </c>
      <c r="F39">
        <v>0.675855771827225</v>
      </c>
      <c r="G39">
        <f>VLOOKUP(A39,ref2_mutant__defect_counts!$A:$I,9,FALSE)</f>
        <v>21</v>
      </c>
      <c r="H39" s="6">
        <v>0.95142993249174401</v>
      </c>
      <c r="I39" s="6" t="s">
        <v>16</v>
      </c>
      <c r="J39" s="6" t="s">
        <v>16</v>
      </c>
      <c r="K39" s="6">
        <v>0.61734681530467905</v>
      </c>
      <c r="L39" s="6">
        <v>0.94527413859579301</v>
      </c>
      <c r="M39" s="6" t="s">
        <v>16</v>
      </c>
      <c r="N39" s="6">
        <v>0.57597776998867001</v>
      </c>
      <c r="O39" s="6">
        <v>0.89388559535497902</v>
      </c>
      <c r="P39" s="5">
        <f t="shared" si="0"/>
        <v>0.95142993249174401</v>
      </c>
      <c r="Q39" s="5" t="str">
        <f t="shared" si="1"/>
        <v/>
      </c>
      <c r="R39" s="5" t="str">
        <f t="shared" si="2"/>
        <v/>
      </c>
      <c r="S39" s="5">
        <f t="shared" si="3"/>
        <v>0.61734681530467905</v>
      </c>
      <c r="T39" s="5">
        <f t="shared" si="4"/>
        <v>0.94527413859579301</v>
      </c>
      <c r="U39" s="5" t="str">
        <f t="shared" si="5"/>
        <v/>
      </c>
      <c r="V39" s="5">
        <f t="shared" si="6"/>
        <v>0.57597776998867001</v>
      </c>
      <c r="W39" s="5">
        <f t="shared" si="7"/>
        <v>0.89388559535497902</v>
      </c>
      <c r="X39" s="4">
        <f t="shared" si="8"/>
        <v>0.79678285034717311</v>
      </c>
      <c r="Y39" s="5">
        <f t="shared" si="9"/>
        <v>0</v>
      </c>
    </row>
    <row r="40" spans="1:25" x14ac:dyDescent="0.2">
      <c r="A40" t="s">
        <v>134</v>
      </c>
      <c r="B40">
        <v>0.94568346885223098</v>
      </c>
      <c r="C40">
        <v>7.8585039116186306E-2</v>
      </c>
      <c r="D40">
        <v>0.92799717649256497</v>
      </c>
      <c r="E40">
        <v>6.2603768244809802E-2</v>
      </c>
      <c r="F40">
        <v>0.64427047727434705</v>
      </c>
      <c r="G40">
        <f>VLOOKUP(A40,ref2_mutant__defect_counts!$A:$I,9,FALSE)</f>
        <v>0</v>
      </c>
      <c r="H40" s="6">
        <v>0.83626901640386797</v>
      </c>
      <c r="I40" s="6" t="s">
        <v>16</v>
      </c>
      <c r="J40" s="6" t="s">
        <v>16</v>
      </c>
      <c r="K40" s="6">
        <v>0.96141308685000604</v>
      </c>
      <c r="L40" s="6">
        <v>0.97338379338270098</v>
      </c>
      <c r="M40" s="6" t="s">
        <v>16</v>
      </c>
      <c r="N40" s="6" t="s">
        <v>16</v>
      </c>
      <c r="O40" s="6">
        <v>0.940922809333684</v>
      </c>
      <c r="P40" s="5">
        <f t="shared" si="0"/>
        <v>0.83626901640386797</v>
      </c>
      <c r="Q40" s="5" t="str">
        <f t="shared" si="1"/>
        <v/>
      </c>
      <c r="R40" s="5" t="str">
        <f t="shared" si="2"/>
        <v/>
      </c>
      <c r="S40" s="5">
        <f t="shared" si="3"/>
        <v>0.96141308685000604</v>
      </c>
      <c r="T40" s="5">
        <f t="shared" si="4"/>
        <v>0.97338379338270098</v>
      </c>
      <c r="U40" s="5" t="str">
        <f t="shared" si="5"/>
        <v/>
      </c>
      <c r="V40" s="5" t="str">
        <f t="shared" si="6"/>
        <v/>
      </c>
      <c r="W40" s="5">
        <f t="shared" si="7"/>
        <v>0.940922809333684</v>
      </c>
      <c r="X40" s="4">
        <f t="shared" si="8"/>
        <v>0.92799717649256475</v>
      </c>
      <c r="Y40" s="5">
        <f t="shared" si="9"/>
        <v>0</v>
      </c>
    </row>
    <row r="41" spans="1:25" x14ac:dyDescent="0.2">
      <c r="A41" t="s">
        <v>780</v>
      </c>
      <c r="B41">
        <v>0.91041924724182499</v>
      </c>
      <c r="C41">
        <v>4.8352866086074003E-2</v>
      </c>
      <c r="D41">
        <v>0.93552917477057695</v>
      </c>
      <c r="E41">
        <v>3.1258640942542402E-2</v>
      </c>
      <c r="F41">
        <v>0.32457565103122299</v>
      </c>
      <c r="G41">
        <f>VLOOKUP(A41,ref2_mutant__defect_counts!$A:$I,9,FALSE)</f>
        <v>199</v>
      </c>
      <c r="H41" s="6">
        <v>0.942575000990585</v>
      </c>
      <c r="I41" s="6" t="s">
        <v>16</v>
      </c>
      <c r="J41" s="6" t="s">
        <v>16</v>
      </c>
      <c r="K41" s="6" t="s">
        <v>16</v>
      </c>
      <c r="L41" s="6">
        <v>0.96540508015902204</v>
      </c>
      <c r="M41" s="6" t="s">
        <v>16</v>
      </c>
      <c r="N41" s="6">
        <v>0.94263672090705697</v>
      </c>
      <c r="O41" s="6">
        <v>0.89149989702564603</v>
      </c>
      <c r="P41" s="5">
        <f t="shared" si="0"/>
        <v>0.942575000990585</v>
      </c>
      <c r="Q41" s="5" t="str">
        <f t="shared" si="1"/>
        <v/>
      </c>
      <c r="R41" s="5" t="str">
        <f t="shared" si="2"/>
        <v/>
      </c>
      <c r="S41" s="5" t="str">
        <f t="shared" si="3"/>
        <v/>
      </c>
      <c r="T41" s="5">
        <f t="shared" si="4"/>
        <v>0.96540508015902204</v>
      </c>
      <c r="U41" s="5" t="str">
        <f t="shared" si="5"/>
        <v/>
      </c>
      <c r="V41" s="5">
        <f t="shared" si="6"/>
        <v>0.94263672090705697</v>
      </c>
      <c r="W41" s="5">
        <f t="shared" si="7"/>
        <v>0.89149989702564603</v>
      </c>
      <c r="X41" s="4">
        <f t="shared" si="8"/>
        <v>0.93552917477057762</v>
      </c>
      <c r="Y41" s="5">
        <f t="shared" si="9"/>
        <v>0</v>
      </c>
    </row>
    <row r="42" spans="1:25" x14ac:dyDescent="0.2">
      <c r="A42" t="s">
        <v>779</v>
      </c>
      <c r="B42">
        <v>0.93375139784545702</v>
      </c>
      <c r="C42">
        <v>5.10735831487414E-2</v>
      </c>
      <c r="D42">
        <v>0.76322028306038903</v>
      </c>
      <c r="E42">
        <v>8.8302741104914304E-2</v>
      </c>
      <c r="F42">
        <v>4.0789097100732497E-3</v>
      </c>
      <c r="G42">
        <f>VLOOKUP(A42,ref2_mutant__defect_counts!$A:$I,9,FALSE)</f>
        <v>8276</v>
      </c>
      <c r="H42" s="6">
        <v>0.72703178239861799</v>
      </c>
      <c r="I42" s="6">
        <v>0.60767686745900695</v>
      </c>
      <c r="J42" s="6" t="s">
        <v>16</v>
      </c>
      <c r="K42" s="6">
        <v>0.825992147663828</v>
      </c>
      <c r="L42" s="6">
        <v>0.83718206968244102</v>
      </c>
      <c r="M42" s="6" t="s">
        <v>16</v>
      </c>
      <c r="N42" s="6">
        <v>0.82649965643518297</v>
      </c>
      <c r="O42" s="6">
        <v>0.754939174723256</v>
      </c>
      <c r="P42" s="5">
        <f t="shared" si="0"/>
        <v>0.72703178239861799</v>
      </c>
      <c r="Q42" s="5">
        <f t="shared" si="1"/>
        <v>0.60767686745900695</v>
      </c>
      <c r="R42" s="5" t="str">
        <f t="shared" si="2"/>
        <v/>
      </c>
      <c r="S42" s="5">
        <f t="shared" si="3"/>
        <v>0.825992147663828</v>
      </c>
      <c r="T42" s="5">
        <f t="shared" si="4"/>
        <v>0.83718206968244102</v>
      </c>
      <c r="U42" s="5" t="str">
        <f t="shared" si="5"/>
        <v/>
      </c>
      <c r="V42" s="5">
        <f t="shared" si="6"/>
        <v>0.82649965643518297</v>
      </c>
      <c r="W42" s="5">
        <f t="shared" si="7"/>
        <v>0.754939174723256</v>
      </c>
      <c r="X42" s="4">
        <f t="shared" si="8"/>
        <v>0.7632202830603888</v>
      </c>
      <c r="Y42" s="5">
        <f t="shared" si="9"/>
        <v>0</v>
      </c>
    </row>
    <row r="43" spans="1:25" x14ac:dyDescent="0.2">
      <c r="A43" t="s">
        <v>778</v>
      </c>
      <c r="B43">
        <v>0.85938992804902703</v>
      </c>
      <c r="C43">
        <v>9.8485981599518102E-2</v>
      </c>
      <c r="D43">
        <v>0.77247386045675404</v>
      </c>
      <c r="E43">
        <v>0.138658702157405</v>
      </c>
      <c r="F43">
        <v>0.196757180671185</v>
      </c>
      <c r="G43">
        <f>VLOOKUP(A43,ref2_mutant__defect_counts!$A:$I,9,FALSE)</f>
        <v>199</v>
      </c>
      <c r="H43" s="6">
        <v>0.83959765008427401</v>
      </c>
      <c r="I43" s="6">
        <v>0.80372925637964199</v>
      </c>
      <c r="J43" s="6" t="s">
        <v>16</v>
      </c>
      <c r="K43" s="6">
        <v>0.87762709567479602</v>
      </c>
      <c r="L43" s="6">
        <v>0.62383876154836404</v>
      </c>
      <c r="M43" s="6" t="s">
        <v>16</v>
      </c>
      <c r="N43" s="6">
        <v>0.91234558387004605</v>
      </c>
      <c r="O43" s="6">
        <v>0.577704815183405</v>
      </c>
      <c r="P43" s="5">
        <f t="shared" si="0"/>
        <v>0.83959765008427401</v>
      </c>
      <c r="Q43" s="5">
        <f t="shared" si="1"/>
        <v>0.80372925637964199</v>
      </c>
      <c r="R43" s="5" t="str">
        <f t="shared" si="2"/>
        <v/>
      </c>
      <c r="S43" s="5">
        <f t="shared" si="3"/>
        <v>0.87762709567479602</v>
      </c>
      <c r="T43" s="5">
        <f t="shared" si="4"/>
        <v>0.62383876154836404</v>
      </c>
      <c r="U43" s="5" t="str">
        <f t="shared" si="5"/>
        <v/>
      </c>
      <c r="V43" s="5">
        <f t="shared" si="6"/>
        <v>0.91234558387004605</v>
      </c>
      <c r="W43" s="5">
        <f t="shared" si="7"/>
        <v>0.577704815183405</v>
      </c>
      <c r="X43" s="4">
        <f t="shared" si="8"/>
        <v>0.77247386045675448</v>
      </c>
      <c r="Y43" s="5">
        <f t="shared" si="9"/>
        <v>0</v>
      </c>
    </row>
    <row r="44" spans="1:25" x14ac:dyDescent="0.2">
      <c r="A44" t="s">
        <v>777</v>
      </c>
      <c r="B44">
        <v>0.97052157536546702</v>
      </c>
      <c r="C44">
        <v>3.0339450754444601E-2</v>
      </c>
      <c r="D44">
        <v>0.96657760361238898</v>
      </c>
      <c r="E44">
        <v>2.5958449807884299E-2</v>
      </c>
      <c r="F44">
        <v>0.82143464539708699</v>
      </c>
      <c r="G44">
        <f>VLOOKUP(A44,ref2_mutant__defect_counts!$A:$I,9,FALSE)</f>
        <v>0</v>
      </c>
      <c r="H44" s="6">
        <v>0.998734076335698</v>
      </c>
      <c r="I44" s="6" t="s">
        <v>16</v>
      </c>
      <c r="J44" s="6" t="s">
        <v>16</v>
      </c>
      <c r="K44" s="6" t="s">
        <v>16</v>
      </c>
      <c r="L44" s="6">
        <v>0.95258843502818502</v>
      </c>
      <c r="M44" s="6" t="s">
        <v>16</v>
      </c>
      <c r="N44" s="6">
        <v>0.93979137681821201</v>
      </c>
      <c r="O44" s="6">
        <v>0.97519652626745901</v>
      </c>
      <c r="P44" s="5">
        <f t="shared" si="0"/>
        <v>0.998734076335698</v>
      </c>
      <c r="Q44" s="5" t="str">
        <f t="shared" si="1"/>
        <v/>
      </c>
      <c r="R44" s="5" t="str">
        <f t="shared" si="2"/>
        <v/>
      </c>
      <c r="S44" s="5" t="str">
        <f t="shared" si="3"/>
        <v/>
      </c>
      <c r="T44" s="5">
        <f t="shared" si="4"/>
        <v>0.95258843502818502</v>
      </c>
      <c r="U44" s="5" t="str">
        <f t="shared" si="5"/>
        <v/>
      </c>
      <c r="V44" s="5">
        <f t="shared" si="6"/>
        <v>0.93979137681821201</v>
      </c>
      <c r="W44" s="5">
        <f t="shared" si="7"/>
        <v>0.97519652626745901</v>
      </c>
      <c r="X44" s="4">
        <f t="shared" si="8"/>
        <v>0.96657760361238843</v>
      </c>
      <c r="Y44" s="5">
        <f t="shared" si="9"/>
        <v>0</v>
      </c>
    </row>
    <row r="45" spans="1:25" x14ac:dyDescent="0.2">
      <c r="A45" t="s">
        <v>776</v>
      </c>
      <c r="B45">
        <v>0.88376799582690002</v>
      </c>
      <c r="C45">
        <v>0.19087937510970801</v>
      </c>
      <c r="D45">
        <v>0.86490392393338</v>
      </c>
      <c r="E45">
        <v>0.107340283263723</v>
      </c>
      <c r="F45">
        <v>0.77212197948741401</v>
      </c>
      <c r="G45">
        <f>VLOOKUP(A45,ref2_mutant__defect_counts!$A:$I,9,FALSE)</f>
        <v>0</v>
      </c>
      <c r="H45" s="6">
        <v>0.82708373359596399</v>
      </c>
      <c r="I45" s="6">
        <v>0.99331063145112797</v>
      </c>
      <c r="J45" s="6" t="s">
        <v>16</v>
      </c>
      <c r="K45" s="6">
        <v>0.72951364314020295</v>
      </c>
      <c r="L45" s="6">
        <v>0.82084198264164998</v>
      </c>
      <c r="M45" s="6" t="s">
        <v>16</v>
      </c>
      <c r="N45" s="6" t="s">
        <v>16</v>
      </c>
      <c r="O45" s="6">
        <v>0.95376962883795502</v>
      </c>
      <c r="P45" s="5">
        <f t="shared" si="0"/>
        <v>0.82708373359596399</v>
      </c>
      <c r="Q45" s="5">
        <f t="shared" si="1"/>
        <v>0.99331063145112797</v>
      </c>
      <c r="R45" s="5" t="str">
        <f t="shared" si="2"/>
        <v/>
      </c>
      <c r="S45" s="5">
        <f t="shared" si="3"/>
        <v>0.72951364314020295</v>
      </c>
      <c r="T45" s="5">
        <f t="shared" si="4"/>
        <v>0.82084198264164998</v>
      </c>
      <c r="U45" s="5" t="str">
        <f t="shared" si="5"/>
        <v/>
      </c>
      <c r="V45" s="5" t="str">
        <f t="shared" si="6"/>
        <v/>
      </c>
      <c r="W45" s="5">
        <f t="shared" si="7"/>
        <v>0.95376962883795502</v>
      </c>
      <c r="X45" s="4">
        <f t="shared" si="8"/>
        <v>0.86490392393337989</v>
      </c>
      <c r="Y45" s="5">
        <f t="shared" si="9"/>
        <v>0</v>
      </c>
    </row>
    <row r="46" spans="1:25" x14ac:dyDescent="0.2">
      <c r="A46" t="s">
        <v>775</v>
      </c>
      <c r="B46">
        <v>0.966929758125188</v>
      </c>
      <c r="C46">
        <v>2.9377808518760502E-2</v>
      </c>
      <c r="D46">
        <v>0.97911836212225201</v>
      </c>
      <c r="E46">
        <v>2.59485592117965E-2</v>
      </c>
      <c r="F46">
        <v>0.46704507650865601</v>
      </c>
      <c r="G46">
        <f>VLOOKUP(A46,ref2_mutant__defect_counts!$A:$I,9,FALSE)</f>
        <v>0</v>
      </c>
      <c r="H46" s="6">
        <v>0.99412147523031902</v>
      </c>
      <c r="I46" s="6" t="s">
        <v>16</v>
      </c>
      <c r="J46" s="6" t="s">
        <v>16</v>
      </c>
      <c r="K46" s="6" t="s">
        <v>16</v>
      </c>
      <c r="L46" s="6">
        <v>0.94197121036509002</v>
      </c>
      <c r="M46" s="6" t="s">
        <v>16</v>
      </c>
      <c r="N46" s="6">
        <v>0.98097627093479101</v>
      </c>
      <c r="O46" s="6">
        <v>0.99940449195880598</v>
      </c>
      <c r="P46" s="5">
        <f t="shared" si="0"/>
        <v>0.99412147523031902</v>
      </c>
      <c r="Q46" s="5" t="str">
        <f t="shared" si="1"/>
        <v/>
      </c>
      <c r="R46" s="5" t="str">
        <f t="shared" si="2"/>
        <v/>
      </c>
      <c r="S46" s="5" t="str">
        <f t="shared" si="3"/>
        <v/>
      </c>
      <c r="T46" s="5">
        <f t="shared" si="4"/>
        <v>0.94197121036509002</v>
      </c>
      <c r="U46" s="5" t="str">
        <f t="shared" si="5"/>
        <v/>
      </c>
      <c r="V46" s="5">
        <f t="shared" si="6"/>
        <v>0.98097627093479101</v>
      </c>
      <c r="W46" s="5">
        <f t="shared" si="7"/>
        <v>0.99940449195880598</v>
      </c>
      <c r="X46" s="4">
        <f t="shared" si="8"/>
        <v>0.97911836212225145</v>
      </c>
      <c r="Y46" s="5">
        <f t="shared" si="9"/>
        <v>0</v>
      </c>
    </row>
    <row r="47" spans="1:25" x14ac:dyDescent="0.2">
      <c r="A47" t="s">
        <v>774</v>
      </c>
      <c r="B47">
        <v>0.94997621161562595</v>
      </c>
      <c r="C47">
        <v>4.0877093719272499E-2</v>
      </c>
      <c r="D47">
        <v>0.87564507180724305</v>
      </c>
      <c r="E47">
        <v>8.2529780714456796E-2</v>
      </c>
      <c r="F47">
        <v>0.114274434050691</v>
      </c>
      <c r="G47">
        <f>VLOOKUP(A47,ref2_mutant__defect_counts!$A:$I,9,FALSE)</f>
        <v>0</v>
      </c>
      <c r="H47" s="6">
        <v>0.844152840946506</v>
      </c>
      <c r="I47" s="6">
        <v>0.94319626529678102</v>
      </c>
      <c r="J47" s="6" t="s">
        <v>16</v>
      </c>
      <c r="K47" s="6" t="s">
        <v>16</v>
      </c>
      <c r="L47" s="6">
        <v>0.98244959547284205</v>
      </c>
      <c r="M47" s="6" t="s">
        <v>16</v>
      </c>
      <c r="N47" s="6">
        <v>0.79798675901345795</v>
      </c>
      <c r="O47" s="6">
        <v>0.81043989830662699</v>
      </c>
      <c r="P47" s="5">
        <f t="shared" si="0"/>
        <v>0.844152840946506</v>
      </c>
      <c r="Q47" s="5">
        <f t="shared" si="1"/>
        <v>0.94319626529678102</v>
      </c>
      <c r="R47" s="5" t="str">
        <f t="shared" si="2"/>
        <v/>
      </c>
      <c r="S47" s="5" t="str">
        <f t="shared" si="3"/>
        <v/>
      </c>
      <c r="T47" s="5">
        <f t="shared" si="4"/>
        <v>0.98244959547284205</v>
      </c>
      <c r="U47" s="5" t="str">
        <f t="shared" si="5"/>
        <v/>
      </c>
      <c r="V47" s="5">
        <f t="shared" si="6"/>
        <v>0.79798675901345795</v>
      </c>
      <c r="W47" s="5">
        <f t="shared" si="7"/>
        <v>0.81043989830662699</v>
      </c>
      <c r="X47" s="4">
        <f t="shared" si="8"/>
        <v>0.87564507180724271</v>
      </c>
      <c r="Y47" s="5">
        <f t="shared" si="9"/>
        <v>0</v>
      </c>
    </row>
    <row r="48" spans="1:25" x14ac:dyDescent="0.2">
      <c r="A48" t="s">
        <v>773</v>
      </c>
      <c r="B48">
        <v>0.91467441909279301</v>
      </c>
      <c r="C48">
        <v>7.7974052187278695E-2</v>
      </c>
      <c r="D48">
        <v>0.87574654852199496</v>
      </c>
      <c r="E48">
        <v>8.2037323414725499E-2</v>
      </c>
      <c r="F48">
        <v>0.37383814055047299</v>
      </c>
      <c r="G48">
        <f>VLOOKUP(A48,ref2_mutant__defect_counts!$A:$I,9,FALSE)</f>
        <v>0</v>
      </c>
      <c r="H48" s="6">
        <v>0.74951858318314601</v>
      </c>
      <c r="I48" s="6" t="s">
        <v>16</v>
      </c>
      <c r="J48" s="6" t="s">
        <v>16</v>
      </c>
      <c r="K48" s="6">
        <v>0.91760884560160505</v>
      </c>
      <c r="L48" s="6">
        <v>0.83715140887550599</v>
      </c>
      <c r="M48" s="6" t="s">
        <v>16</v>
      </c>
      <c r="N48" s="6">
        <v>0.92760215021467596</v>
      </c>
      <c r="O48" s="6">
        <v>0.94685175473504302</v>
      </c>
      <c r="P48" s="5">
        <f t="shared" si="0"/>
        <v>0.74951858318314601</v>
      </c>
      <c r="Q48" s="5" t="str">
        <f t="shared" si="1"/>
        <v/>
      </c>
      <c r="R48" s="5" t="str">
        <f t="shared" si="2"/>
        <v/>
      </c>
      <c r="S48" s="5">
        <f t="shared" si="3"/>
        <v>0.91760884560160505</v>
      </c>
      <c r="T48" s="5">
        <f t="shared" si="4"/>
        <v>0.83715140887550599</v>
      </c>
      <c r="U48" s="5" t="str">
        <f t="shared" si="5"/>
        <v/>
      </c>
      <c r="V48" s="5">
        <f t="shared" si="6"/>
        <v>0.92760215021467596</v>
      </c>
      <c r="W48" s="5">
        <f t="shared" si="7"/>
        <v>0.94685175473504302</v>
      </c>
      <c r="X48" s="4">
        <f t="shared" si="8"/>
        <v>0.87574654852199529</v>
      </c>
      <c r="Y48" s="5">
        <f t="shared" si="9"/>
        <v>0</v>
      </c>
    </row>
    <row r="49" spans="1:25" x14ac:dyDescent="0.2">
      <c r="A49" t="s">
        <v>285</v>
      </c>
      <c r="B49">
        <v>0.92267744466425905</v>
      </c>
      <c r="C49">
        <v>7.6198134536705306E-2</v>
      </c>
      <c r="D49">
        <v>0.87610137177247505</v>
      </c>
      <c r="E49">
        <v>0.16135297188931</v>
      </c>
      <c r="F49">
        <v>0.56032775043899097</v>
      </c>
      <c r="G49">
        <f>VLOOKUP(A49,ref2_mutant__defect_counts!$A:$I,9,FALSE)</f>
        <v>0</v>
      </c>
      <c r="H49" s="6" t="s">
        <v>16</v>
      </c>
      <c r="I49" s="6">
        <v>0.927895039873604</v>
      </c>
      <c r="J49" s="6">
        <v>0.98023890075933295</v>
      </c>
      <c r="K49" s="6">
        <v>0.91883995147159303</v>
      </c>
      <c r="L49" s="6">
        <v>0.59095678119389905</v>
      </c>
      <c r="M49" s="6">
        <v>0.96257618556394697</v>
      </c>
      <c r="N49" s="6" t="s">
        <v>16</v>
      </c>
      <c r="O49" s="6" t="s">
        <v>16</v>
      </c>
      <c r="P49" s="5" t="str">
        <f t="shared" si="0"/>
        <v/>
      </c>
      <c r="Q49" s="5">
        <f t="shared" si="1"/>
        <v>0.927895039873604</v>
      </c>
      <c r="R49" s="5">
        <f t="shared" si="2"/>
        <v>0.98023890075933295</v>
      </c>
      <c r="S49" s="5">
        <f t="shared" si="3"/>
        <v>0.91883995147159303</v>
      </c>
      <c r="T49" s="5">
        <f t="shared" si="4"/>
        <v>0.59095678119389905</v>
      </c>
      <c r="U49" s="5">
        <f t="shared" si="5"/>
        <v>0.96257618556394697</v>
      </c>
      <c r="V49" s="5" t="str">
        <f t="shared" si="6"/>
        <v/>
      </c>
      <c r="W49" s="5" t="str">
        <f t="shared" si="7"/>
        <v/>
      </c>
      <c r="X49" s="4">
        <f t="shared" si="8"/>
        <v>0.87610137177247527</v>
      </c>
      <c r="Y49" s="5">
        <f t="shared" si="9"/>
        <v>0</v>
      </c>
    </row>
    <row r="50" spans="1:25" x14ac:dyDescent="0.2">
      <c r="A50" t="s">
        <v>772</v>
      </c>
      <c r="B50">
        <v>0.946850422904991</v>
      </c>
      <c r="C50">
        <v>5.4409045969131598E-2</v>
      </c>
      <c r="D50">
        <v>0.88661242449131505</v>
      </c>
      <c r="E50">
        <v>0.118796127313026</v>
      </c>
      <c r="F50">
        <v>0.32519841722203502</v>
      </c>
      <c r="G50">
        <f>VLOOKUP(A50,ref2_mutant__defect_counts!$A:$I,9,FALSE)</f>
        <v>184</v>
      </c>
      <c r="H50" s="6">
        <v>0.95911905508085704</v>
      </c>
      <c r="I50" s="6" t="s">
        <v>16</v>
      </c>
      <c r="J50" s="6" t="s">
        <v>16</v>
      </c>
      <c r="K50" s="6">
        <v>0.88281173228702003</v>
      </c>
      <c r="L50" s="6">
        <v>0.68207440521937002</v>
      </c>
      <c r="M50" s="6" t="s">
        <v>16</v>
      </c>
      <c r="N50" s="6">
        <v>0.96219150254760699</v>
      </c>
      <c r="O50" s="6">
        <v>0.94686542732172096</v>
      </c>
      <c r="P50" s="5">
        <f t="shared" si="0"/>
        <v>0.95911905508085704</v>
      </c>
      <c r="Q50" s="5" t="str">
        <f t="shared" si="1"/>
        <v/>
      </c>
      <c r="R50" s="5" t="str">
        <f t="shared" si="2"/>
        <v/>
      </c>
      <c r="S50" s="5">
        <f t="shared" si="3"/>
        <v>0.88281173228702003</v>
      </c>
      <c r="T50" s="5">
        <f t="shared" si="4"/>
        <v>0.68207440521937002</v>
      </c>
      <c r="U50" s="5" t="str">
        <f t="shared" si="5"/>
        <v/>
      </c>
      <c r="V50" s="5">
        <f t="shared" si="6"/>
        <v>0.96219150254760699</v>
      </c>
      <c r="W50" s="5">
        <f t="shared" si="7"/>
        <v>0.94686542732172096</v>
      </c>
      <c r="X50" s="4">
        <f t="shared" si="8"/>
        <v>0.88661242449131505</v>
      </c>
      <c r="Y50" s="5">
        <f t="shared" si="9"/>
        <v>0</v>
      </c>
    </row>
    <row r="51" spans="1:25" x14ac:dyDescent="0.2">
      <c r="A51" t="s">
        <v>771</v>
      </c>
      <c r="B51">
        <v>0.94319763521278799</v>
      </c>
      <c r="C51">
        <v>6.8238580126043502E-2</v>
      </c>
      <c r="D51">
        <v>0.81130483078700699</v>
      </c>
      <c r="E51">
        <v>0.12743423347286501</v>
      </c>
      <c r="F51">
        <v>5.1733254463170703E-2</v>
      </c>
      <c r="G51">
        <f>VLOOKUP(A51,ref2_mutant__defect_counts!$A:$I,9,FALSE)</f>
        <v>0</v>
      </c>
      <c r="H51" s="6">
        <v>0.89420498219753097</v>
      </c>
      <c r="I51" s="6">
        <v>0.92156547578271297</v>
      </c>
      <c r="J51" s="6" t="s">
        <v>16</v>
      </c>
      <c r="K51" s="6">
        <v>0.85569666150967005</v>
      </c>
      <c r="L51" s="6">
        <v>0.65613012817774397</v>
      </c>
      <c r="M51" s="6" t="s">
        <v>16</v>
      </c>
      <c r="N51" s="6">
        <v>0.89803125105889403</v>
      </c>
      <c r="O51" s="6">
        <v>0.64220048599549096</v>
      </c>
      <c r="P51" s="5">
        <f t="shared" si="0"/>
        <v>0.89420498219753097</v>
      </c>
      <c r="Q51" s="5">
        <f t="shared" si="1"/>
        <v>0.92156547578271297</v>
      </c>
      <c r="R51" s="5" t="str">
        <f t="shared" si="2"/>
        <v/>
      </c>
      <c r="S51" s="5">
        <f t="shared" si="3"/>
        <v>0.85569666150967005</v>
      </c>
      <c r="T51" s="5">
        <f t="shared" si="4"/>
        <v>0.65613012817774397</v>
      </c>
      <c r="U51" s="5" t="str">
        <f t="shared" si="5"/>
        <v/>
      </c>
      <c r="V51" s="5">
        <f t="shared" si="6"/>
        <v>0.89803125105889403</v>
      </c>
      <c r="W51" s="5">
        <f t="shared" si="7"/>
        <v>0.64220048599549096</v>
      </c>
      <c r="X51" s="4">
        <f t="shared" si="8"/>
        <v>0.8113048307870071</v>
      </c>
      <c r="Y51" s="5">
        <f t="shared" si="9"/>
        <v>0</v>
      </c>
    </row>
    <row r="52" spans="1:25" x14ac:dyDescent="0.2">
      <c r="A52" t="s">
        <v>189</v>
      </c>
      <c r="B52">
        <v>0.93618578337506897</v>
      </c>
      <c r="C52">
        <v>5.0691948788630099E-2</v>
      </c>
      <c r="D52">
        <v>0.89509123482503306</v>
      </c>
      <c r="E52">
        <v>0.112444304571793</v>
      </c>
      <c r="F52">
        <v>0.46602349079378802</v>
      </c>
      <c r="G52">
        <f>VLOOKUP(A52,ref2_mutant__defect_counts!$A:$I,9,FALSE)</f>
        <v>0</v>
      </c>
      <c r="H52" s="6">
        <v>0.71960723829309703</v>
      </c>
      <c r="I52" s="6" t="s">
        <v>16</v>
      </c>
      <c r="J52" s="6" t="s">
        <v>16</v>
      </c>
      <c r="K52" s="6">
        <v>0.84495133106868803</v>
      </c>
      <c r="L52" s="6">
        <v>0.98402687949925804</v>
      </c>
      <c r="M52" s="6" t="s">
        <v>16</v>
      </c>
      <c r="N52" s="6">
        <v>0.96616070939843102</v>
      </c>
      <c r="O52" s="6">
        <v>0.96071001586569205</v>
      </c>
      <c r="P52" s="5">
        <f t="shared" si="0"/>
        <v>0.71960723829309703</v>
      </c>
      <c r="Q52" s="5" t="str">
        <f t="shared" si="1"/>
        <v/>
      </c>
      <c r="R52" s="5" t="str">
        <f t="shared" si="2"/>
        <v/>
      </c>
      <c r="S52" s="5">
        <f t="shared" si="3"/>
        <v>0.84495133106868803</v>
      </c>
      <c r="T52" s="5">
        <f t="shared" si="4"/>
        <v>0.98402687949925804</v>
      </c>
      <c r="U52" s="5" t="str">
        <f t="shared" si="5"/>
        <v/>
      </c>
      <c r="V52" s="5">
        <f t="shared" si="6"/>
        <v>0.96616070939843102</v>
      </c>
      <c r="W52" s="5">
        <f t="shared" si="7"/>
        <v>0.96071001586569205</v>
      </c>
      <c r="X52" s="4">
        <f t="shared" si="8"/>
        <v>0.89509123482503328</v>
      </c>
      <c r="Y52" s="5">
        <f t="shared" si="9"/>
        <v>0</v>
      </c>
    </row>
    <row r="53" spans="1:25" x14ac:dyDescent="0.2">
      <c r="A53" t="s">
        <v>770</v>
      </c>
      <c r="B53">
        <v>0.91579931578798401</v>
      </c>
      <c r="C53">
        <v>3.8853454190251498E-2</v>
      </c>
      <c r="D53">
        <v>0.81442917162828998</v>
      </c>
      <c r="E53">
        <v>0.14239402943847701</v>
      </c>
      <c r="F53">
        <v>0.142563352498771</v>
      </c>
      <c r="G53">
        <f>VLOOKUP(A53,ref2_mutant__defect_counts!$A:$I,9,FALSE)</f>
        <v>0</v>
      </c>
      <c r="H53" s="6">
        <v>0.84462465660200103</v>
      </c>
      <c r="I53" s="6">
        <v>0.55916297247535596</v>
      </c>
      <c r="J53" s="6" t="s">
        <v>16</v>
      </c>
      <c r="K53" s="6">
        <v>0.94594826645782104</v>
      </c>
      <c r="L53" s="6">
        <v>0.86524482279591397</v>
      </c>
      <c r="M53" s="6" t="s">
        <v>16</v>
      </c>
      <c r="N53" s="6">
        <v>0.75060615220590299</v>
      </c>
      <c r="O53" s="6">
        <v>0.92098815923274602</v>
      </c>
      <c r="P53" s="5">
        <f t="shared" si="0"/>
        <v>0.84462465660200103</v>
      </c>
      <c r="Q53" s="5">
        <f t="shared" si="1"/>
        <v>0.55916297247535596</v>
      </c>
      <c r="R53" s="5" t="str">
        <f t="shared" si="2"/>
        <v/>
      </c>
      <c r="S53" s="5">
        <f t="shared" si="3"/>
        <v>0.94594826645782104</v>
      </c>
      <c r="T53" s="5">
        <f t="shared" si="4"/>
        <v>0.86524482279591397</v>
      </c>
      <c r="U53" s="5" t="str">
        <f t="shared" si="5"/>
        <v/>
      </c>
      <c r="V53" s="5">
        <f t="shared" si="6"/>
        <v>0.75060615220590299</v>
      </c>
      <c r="W53" s="5">
        <f t="shared" si="7"/>
        <v>0.92098815923274602</v>
      </c>
      <c r="X53" s="4">
        <f t="shared" si="8"/>
        <v>0.8144291716282902</v>
      </c>
      <c r="Y53" s="5">
        <f t="shared" si="9"/>
        <v>0</v>
      </c>
    </row>
    <row r="54" spans="1:25" x14ac:dyDescent="0.2">
      <c r="A54" t="s">
        <v>769</v>
      </c>
      <c r="B54">
        <v>0.96968343144871005</v>
      </c>
      <c r="C54">
        <v>2.12127101179659E-2</v>
      </c>
      <c r="D54">
        <v>0.81439151923763597</v>
      </c>
      <c r="E54">
        <v>0.16525241922390699</v>
      </c>
      <c r="F54">
        <v>6.9593566632739801E-2</v>
      </c>
      <c r="G54">
        <f>VLOOKUP(A54,ref2_mutant__defect_counts!$A:$I,9,FALSE)</f>
        <v>33</v>
      </c>
      <c r="H54" s="6">
        <v>0.80178841607108597</v>
      </c>
      <c r="I54" s="6">
        <v>0.98942024188640598</v>
      </c>
      <c r="J54" s="6" t="s">
        <v>16</v>
      </c>
      <c r="K54" s="6">
        <v>0.71138356189393404</v>
      </c>
      <c r="L54" s="6">
        <v>0.95467964172883102</v>
      </c>
      <c r="M54" s="6" t="s">
        <v>16</v>
      </c>
      <c r="N54" s="6">
        <v>0.54793232221048405</v>
      </c>
      <c r="O54" s="6">
        <v>0.88114493163507701</v>
      </c>
      <c r="P54" s="5">
        <f t="shared" si="0"/>
        <v>0.80178841607108597</v>
      </c>
      <c r="Q54" s="5">
        <f t="shared" si="1"/>
        <v>0.98942024188640598</v>
      </c>
      <c r="R54" s="5" t="str">
        <f t="shared" si="2"/>
        <v/>
      </c>
      <c r="S54" s="5">
        <f t="shared" si="3"/>
        <v>0.71138356189393404</v>
      </c>
      <c r="T54" s="5">
        <f t="shared" si="4"/>
        <v>0.95467964172883102</v>
      </c>
      <c r="U54" s="5" t="str">
        <f t="shared" si="5"/>
        <v/>
      </c>
      <c r="V54" s="5">
        <f t="shared" si="6"/>
        <v>0.54793232221048405</v>
      </c>
      <c r="W54" s="5">
        <f t="shared" si="7"/>
        <v>0.88114493163507701</v>
      </c>
      <c r="X54" s="4">
        <f t="shared" si="8"/>
        <v>0.8143915192376362</v>
      </c>
      <c r="Y54" s="5">
        <f t="shared" si="9"/>
        <v>0</v>
      </c>
    </row>
    <row r="55" spans="1:25" x14ac:dyDescent="0.2">
      <c r="A55" t="s">
        <v>768</v>
      </c>
      <c r="B55">
        <v>0.94370026459885104</v>
      </c>
      <c r="C55">
        <v>6.7066645221777493E-2</v>
      </c>
      <c r="D55">
        <v>0.907197344456385</v>
      </c>
      <c r="E55">
        <v>5.9477069313577102E-2</v>
      </c>
      <c r="F55">
        <v>0.27018579838074103</v>
      </c>
      <c r="G55">
        <f>VLOOKUP(A55,ref2_mutant__defect_counts!$A:$I,9,FALSE)</f>
        <v>185</v>
      </c>
      <c r="H55" s="6">
        <v>0.91969251902596005</v>
      </c>
      <c r="I55" s="6" t="s">
        <v>16</v>
      </c>
      <c r="J55" s="6" t="s">
        <v>16</v>
      </c>
      <c r="K55" s="6">
        <v>0.92406223852210001</v>
      </c>
      <c r="L55" s="6">
        <v>0.991908352201604</v>
      </c>
      <c r="M55" s="6" t="s">
        <v>16</v>
      </c>
      <c r="N55" s="6">
        <v>0.85386808409176196</v>
      </c>
      <c r="O55" s="6">
        <v>0.84645552844049698</v>
      </c>
      <c r="P55" s="5">
        <f t="shared" si="0"/>
        <v>0.91969251902596005</v>
      </c>
      <c r="Q55" s="5" t="str">
        <f t="shared" si="1"/>
        <v/>
      </c>
      <c r="R55" s="5" t="str">
        <f t="shared" si="2"/>
        <v/>
      </c>
      <c r="S55" s="5">
        <f t="shared" si="3"/>
        <v>0.92406223852210001</v>
      </c>
      <c r="T55" s="5">
        <f t="shared" si="4"/>
        <v>0.991908352201604</v>
      </c>
      <c r="U55" s="5" t="str">
        <f t="shared" si="5"/>
        <v/>
      </c>
      <c r="V55" s="5">
        <f t="shared" si="6"/>
        <v>0.85386808409176196</v>
      </c>
      <c r="W55" s="5">
        <f t="shared" si="7"/>
        <v>0.84645552844049698</v>
      </c>
      <c r="X55" s="4">
        <f t="shared" si="8"/>
        <v>0.90719734445638456</v>
      </c>
      <c r="Y55" s="5">
        <f t="shared" si="9"/>
        <v>0</v>
      </c>
    </row>
    <row r="56" spans="1:25" x14ac:dyDescent="0.2">
      <c r="A56" t="s">
        <v>767</v>
      </c>
      <c r="B56">
        <v>0.91365512778212299</v>
      </c>
      <c r="C56">
        <v>8.7353022916116005E-2</v>
      </c>
      <c r="D56">
        <v>0.90796337006457795</v>
      </c>
      <c r="E56">
        <v>7.5708140367269403E-2</v>
      </c>
      <c r="F56">
        <v>0.887251533787349</v>
      </c>
      <c r="G56">
        <f>VLOOKUP(A56,ref2_mutant__defect_counts!$A:$I,9,FALSE)</f>
        <v>2058</v>
      </c>
      <c r="H56" s="6">
        <v>0.89116255192374505</v>
      </c>
      <c r="I56" s="6" t="s">
        <v>16</v>
      </c>
      <c r="J56" s="6" t="s">
        <v>16</v>
      </c>
      <c r="K56" s="6">
        <v>0.99441322247832997</v>
      </c>
      <c r="L56" s="6">
        <v>0.79497620185784901</v>
      </c>
      <c r="M56" s="6" t="s">
        <v>16</v>
      </c>
      <c r="N56" s="6">
        <v>0.902559863334921</v>
      </c>
      <c r="O56" s="6">
        <v>0.95670501072804703</v>
      </c>
      <c r="P56" s="5">
        <f t="shared" si="0"/>
        <v>0.89116255192374505</v>
      </c>
      <c r="Q56" s="5" t="str">
        <f t="shared" si="1"/>
        <v/>
      </c>
      <c r="R56" s="5" t="str">
        <f t="shared" si="2"/>
        <v/>
      </c>
      <c r="S56" s="5">
        <f t="shared" si="3"/>
        <v>0.99441322247832997</v>
      </c>
      <c r="T56" s="5">
        <f t="shared" si="4"/>
        <v>0.79497620185784901</v>
      </c>
      <c r="U56" s="5" t="str">
        <f t="shared" si="5"/>
        <v/>
      </c>
      <c r="V56" s="5">
        <f t="shared" si="6"/>
        <v>0.902559863334921</v>
      </c>
      <c r="W56" s="5">
        <f t="shared" si="7"/>
        <v>0.95670501072804703</v>
      </c>
      <c r="X56" s="4">
        <f t="shared" si="8"/>
        <v>0.90796337006457839</v>
      </c>
      <c r="Y56" s="5">
        <f t="shared" si="9"/>
        <v>0</v>
      </c>
    </row>
    <row r="57" spans="1:25" x14ac:dyDescent="0.2">
      <c r="A57" t="s">
        <v>766</v>
      </c>
      <c r="B57">
        <v>0.92693118366502003</v>
      </c>
      <c r="C57">
        <v>0.11343899971412499</v>
      </c>
      <c r="D57">
        <v>0.90866914919550601</v>
      </c>
      <c r="E57">
        <v>7.5549984000322007E-2</v>
      </c>
      <c r="F57">
        <v>0.67099064927059204</v>
      </c>
      <c r="G57">
        <f>VLOOKUP(A57,ref2_mutant__defect_counts!$A:$I,9,FALSE)</f>
        <v>1151</v>
      </c>
      <c r="H57" s="6">
        <v>0.87917903071859504</v>
      </c>
      <c r="I57" s="6" t="s">
        <v>16</v>
      </c>
      <c r="J57" s="6" t="s">
        <v>16</v>
      </c>
      <c r="K57" s="6">
        <v>0.79844599075835598</v>
      </c>
      <c r="L57" s="6">
        <v>0.90859909046995702</v>
      </c>
      <c r="M57" s="6" t="s">
        <v>16</v>
      </c>
      <c r="N57" s="6">
        <v>0.97394057802479395</v>
      </c>
      <c r="O57" s="6">
        <v>0.98318105600583094</v>
      </c>
      <c r="P57" s="5">
        <f t="shared" si="0"/>
        <v>0.87917903071859504</v>
      </c>
      <c r="Q57" s="5" t="str">
        <f t="shared" si="1"/>
        <v/>
      </c>
      <c r="R57" s="5" t="str">
        <f t="shared" si="2"/>
        <v/>
      </c>
      <c r="S57" s="5">
        <f t="shared" si="3"/>
        <v>0.79844599075835598</v>
      </c>
      <c r="T57" s="5">
        <f t="shared" si="4"/>
        <v>0.90859909046995702</v>
      </c>
      <c r="U57" s="5" t="str">
        <f t="shared" si="5"/>
        <v/>
      </c>
      <c r="V57" s="5">
        <f t="shared" si="6"/>
        <v>0.97394057802479395</v>
      </c>
      <c r="W57" s="5">
        <f t="shared" si="7"/>
        <v>0.98318105600583094</v>
      </c>
      <c r="X57" s="4">
        <f t="shared" si="8"/>
        <v>0.90866914919550668</v>
      </c>
      <c r="Y57" s="5">
        <f t="shared" si="9"/>
        <v>0</v>
      </c>
    </row>
    <row r="58" spans="1:25" x14ac:dyDescent="0.2">
      <c r="A58" t="s">
        <v>765</v>
      </c>
      <c r="B58">
        <v>0.97047912764754196</v>
      </c>
      <c r="C58">
        <v>3.7481788655425001E-2</v>
      </c>
      <c r="D58">
        <v>0.90894894860615705</v>
      </c>
      <c r="E58">
        <v>9.9977420502504799E-2</v>
      </c>
      <c r="F58">
        <v>0.24315892137956299</v>
      </c>
      <c r="G58">
        <f>VLOOKUP(A58,ref2_mutant__defect_counts!$A:$I,9,FALSE)</f>
        <v>0</v>
      </c>
      <c r="H58" s="6">
        <v>0.99242659504870601</v>
      </c>
      <c r="I58" s="6" t="s">
        <v>16</v>
      </c>
      <c r="J58" s="6" t="s">
        <v>16</v>
      </c>
      <c r="K58" s="6">
        <v>0.99580968707504802</v>
      </c>
      <c r="L58" s="6">
        <v>0.86196136889764796</v>
      </c>
      <c r="M58" s="6" t="s">
        <v>16</v>
      </c>
      <c r="N58" s="6">
        <v>0.75880578385536102</v>
      </c>
      <c r="O58" s="6">
        <v>0.93574130815402201</v>
      </c>
      <c r="P58" s="5">
        <f t="shared" si="0"/>
        <v>0.99242659504870601</v>
      </c>
      <c r="Q58" s="5" t="str">
        <f t="shared" si="1"/>
        <v/>
      </c>
      <c r="R58" s="5" t="str">
        <f t="shared" si="2"/>
        <v/>
      </c>
      <c r="S58" s="5">
        <f t="shared" si="3"/>
        <v>0.99580968707504802</v>
      </c>
      <c r="T58" s="5">
        <f t="shared" si="4"/>
        <v>0.86196136889764796</v>
      </c>
      <c r="U58" s="5" t="str">
        <f t="shared" si="5"/>
        <v/>
      </c>
      <c r="V58" s="5">
        <f t="shared" si="6"/>
        <v>0.75880578385536102</v>
      </c>
      <c r="W58" s="5">
        <f t="shared" si="7"/>
        <v>0.93574130815402201</v>
      </c>
      <c r="X58" s="4">
        <f t="shared" si="8"/>
        <v>0.90894894860615705</v>
      </c>
      <c r="Y58" s="5">
        <f t="shared" si="9"/>
        <v>0</v>
      </c>
    </row>
    <row r="59" spans="1:25" x14ac:dyDescent="0.2">
      <c r="A59" t="s">
        <v>56</v>
      </c>
      <c r="B59">
        <v>0.96211973942995199</v>
      </c>
      <c r="C59">
        <v>3.4014488409361901E-2</v>
      </c>
      <c r="D59">
        <v>0.91331801078682295</v>
      </c>
      <c r="E59">
        <v>3.7267539900840203E-2</v>
      </c>
      <c r="F59">
        <v>3.8719203634805098E-2</v>
      </c>
      <c r="G59">
        <f>VLOOKUP(A59,ref2_mutant__defect_counts!$A:$I,9,FALSE)</f>
        <v>0</v>
      </c>
      <c r="H59" s="6">
        <v>0.93184748465335199</v>
      </c>
      <c r="I59" s="6">
        <v>0.91442376768164302</v>
      </c>
      <c r="J59" s="6" t="s">
        <v>16</v>
      </c>
      <c r="K59" s="6" t="s">
        <v>16</v>
      </c>
      <c r="L59" s="6">
        <v>0.91379099034411204</v>
      </c>
      <c r="M59" s="6" t="s">
        <v>16</v>
      </c>
      <c r="N59" s="6">
        <v>0.85322132250976801</v>
      </c>
      <c r="O59" s="6">
        <v>0.95330648874524104</v>
      </c>
      <c r="P59" s="5">
        <f t="shared" si="0"/>
        <v>0.93184748465335199</v>
      </c>
      <c r="Q59" s="5">
        <f t="shared" si="1"/>
        <v>0.91442376768164302</v>
      </c>
      <c r="R59" s="5" t="str">
        <f t="shared" si="2"/>
        <v/>
      </c>
      <c r="S59" s="5" t="str">
        <f t="shared" si="3"/>
        <v/>
      </c>
      <c r="T59" s="5">
        <f t="shared" si="4"/>
        <v>0.91379099034411204</v>
      </c>
      <c r="U59" s="5" t="str">
        <f t="shared" si="5"/>
        <v/>
      </c>
      <c r="V59" s="5">
        <f t="shared" si="6"/>
        <v>0.85322132250976801</v>
      </c>
      <c r="W59" s="5">
        <f t="shared" si="7"/>
        <v>0.95330648874524104</v>
      </c>
      <c r="X59" s="4">
        <f t="shared" si="8"/>
        <v>0.91331801078682329</v>
      </c>
      <c r="Y59" s="5">
        <f t="shared" si="9"/>
        <v>0</v>
      </c>
    </row>
    <row r="60" spans="1:25" x14ac:dyDescent="0.2">
      <c r="A60" t="s">
        <v>764</v>
      </c>
      <c r="B60">
        <v>0.96023909036020005</v>
      </c>
      <c r="C60">
        <v>4.06258382992086E-2</v>
      </c>
      <c r="D60">
        <v>0.90903686170870102</v>
      </c>
      <c r="E60">
        <v>0.124870082593296</v>
      </c>
      <c r="F60">
        <v>0.41392869683528999</v>
      </c>
      <c r="G60">
        <f>VLOOKUP(A60,ref2_mutant__defect_counts!$A:$I,9,FALSE)</f>
        <v>0</v>
      </c>
      <c r="H60" s="6" t="s">
        <v>16</v>
      </c>
      <c r="I60" s="6">
        <v>0.86995641141550095</v>
      </c>
      <c r="J60" s="6" t="s">
        <v>16</v>
      </c>
      <c r="K60" s="6">
        <v>0.97997696880318697</v>
      </c>
      <c r="L60" s="6">
        <v>0.99070187680084698</v>
      </c>
      <c r="M60" s="6" t="s">
        <v>16</v>
      </c>
      <c r="N60" s="6">
        <v>0.70616280572647006</v>
      </c>
      <c r="O60" s="6">
        <v>0.99838624579750102</v>
      </c>
      <c r="P60" s="5" t="str">
        <f t="shared" si="0"/>
        <v/>
      </c>
      <c r="Q60" s="5">
        <f t="shared" si="1"/>
        <v>0.86995641141550095</v>
      </c>
      <c r="R60" s="5" t="str">
        <f t="shared" si="2"/>
        <v/>
      </c>
      <c r="S60" s="5">
        <f t="shared" si="3"/>
        <v>0.97997696880318697</v>
      </c>
      <c r="T60" s="5">
        <f t="shared" si="4"/>
        <v>0.99070187680084698</v>
      </c>
      <c r="U60" s="5" t="str">
        <f t="shared" si="5"/>
        <v/>
      </c>
      <c r="V60" s="5">
        <f t="shared" si="6"/>
        <v>0.70616280572647006</v>
      </c>
      <c r="W60" s="5">
        <f t="shared" si="7"/>
        <v>0.99838624579750102</v>
      </c>
      <c r="X60" s="4">
        <f t="shared" si="8"/>
        <v>0.90903686170870124</v>
      </c>
      <c r="Y60" s="5">
        <f t="shared" si="9"/>
        <v>0</v>
      </c>
    </row>
    <row r="61" spans="1:25" x14ac:dyDescent="0.2">
      <c r="A61" t="s">
        <v>763</v>
      </c>
      <c r="B61">
        <v>0.95618923176348503</v>
      </c>
      <c r="C61">
        <v>3.9686174264739499E-2</v>
      </c>
      <c r="D61">
        <v>0.83575578532309802</v>
      </c>
      <c r="E61">
        <v>9.7517209964974899E-2</v>
      </c>
      <c r="F61">
        <v>2.8353308407031E-2</v>
      </c>
      <c r="G61">
        <f>VLOOKUP(A61,ref2_mutant__defect_counts!$A:$I,9,FALSE)</f>
        <v>1474</v>
      </c>
      <c r="H61" s="6">
        <v>0.72874540355349204</v>
      </c>
      <c r="I61" s="6">
        <v>0.87350008559014602</v>
      </c>
      <c r="J61" s="6" t="s">
        <v>16</v>
      </c>
      <c r="K61" s="6">
        <v>0.96815267350585199</v>
      </c>
      <c r="L61" s="6">
        <v>0.79683198740278804</v>
      </c>
      <c r="M61" s="6" t="s">
        <v>16</v>
      </c>
      <c r="N61" s="6">
        <v>0.91121708410650004</v>
      </c>
      <c r="O61" s="6">
        <v>0.73608747777980998</v>
      </c>
      <c r="P61" s="5">
        <f t="shared" si="0"/>
        <v>0.72874540355349204</v>
      </c>
      <c r="Q61" s="5">
        <f t="shared" si="1"/>
        <v>0.87350008559014602</v>
      </c>
      <c r="R61" s="5" t="str">
        <f t="shared" si="2"/>
        <v/>
      </c>
      <c r="S61" s="5">
        <f t="shared" si="3"/>
        <v>0.96815267350585199</v>
      </c>
      <c r="T61" s="5">
        <f t="shared" si="4"/>
        <v>0.79683198740278804</v>
      </c>
      <c r="U61" s="5" t="str">
        <f t="shared" si="5"/>
        <v/>
      </c>
      <c r="V61" s="5">
        <f t="shared" si="6"/>
        <v>0.91121708410650004</v>
      </c>
      <c r="W61" s="5">
        <f t="shared" si="7"/>
        <v>0.73608747777980998</v>
      </c>
      <c r="X61" s="4">
        <f t="shared" si="8"/>
        <v>0.83575578532309791</v>
      </c>
      <c r="Y61" s="5">
        <f t="shared" si="9"/>
        <v>0</v>
      </c>
    </row>
    <row r="62" spans="1:25" x14ac:dyDescent="0.2">
      <c r="A62" t="s">
        <v>762</v>
      </c>
      <c r="B62">
        <v>0.92100708898561501</v>
      </c>
      <c r="C62">
        <v>7.4843930515282098E-2</v>
      </c>
      <c r="D62">
        <v>0.83554053978007403</v>
      </c>
      <c r="E62">
        <v>0.135682560338279</v>
      </c>
      <c r="F62">
        <v>0.189886993147352</v>
      </c>
      <c r="G62">
        <f>VLOOKUP(A62,ref2_mutant__defect_counts!$A:$I,9,FALSE)</f>
        <v>0</v>
      </c>
      <c r="H62" s="6">
        <v>0.85634848765176397</v>
      </c>
      <c r="I62" s="6">
        <v>0.86607301231461498</v>
      </c>
      <c r="J62" s="6" t="s">
        <v>16</v>
      </c>
      <c r="K62" s="6">
        <v>0.99646634514119503</v>
      </c>
      <c r="L62" s="6">
        <v>0.60890988471347096</v>
      </c>
      <c r="M62" s="6" t="s">
        <v>16</v>
      </c>
      <c r="N62" s="6">
        <v>0.92433723312208704</v>
      </c>
      <c r="O62" s="6">
        <v>0.76110827573730899</v>
      </c>
      <c r="P62" s="5">
        <f t="shared" si="0"/>
        <v>0.85634848765176397</v>
      </c>
      <c r="Q62" s="5">
        <f t="shared" si="1"/>
        <v>0.86607301231461498</v>
      </c>
      <c r="R62" s="5" t="str">
        <f t="shared" si="2"/>
        <v/>
      </c>
      <c r="S62" s="5">
        <f t="shared" si="3"/>
        <v>0.99646634514119503</v>
      </c>
      <c r="T62" s="5">
        <f t="shared" si="4"/>
        <v>0.60890988471347096</v>
      </c>
      <c r="U62" s="5" t="str">
        <f t="shared" si="5"/>
        <v/>
      </c>
      <c r="V62" s="5">
        <f t="shared" si="6"/>
        <v>0.92433723312208704</v>
      </c>
      <c r="W62" s="5">
        <f t="shared" si="7"/>
        <v>0.76110827573730899</v>
      </c>
      <c r="X62" s="4">
        <f t="shared" si="8"/>
        <v>0.83554053978007348</v>
      </c>
      <c r="Y62" s="5">
        <f t="shared" si="9"/>
        <v>0</v>
      </c>
    </row>
    <row r="63" spans="1:25" x14ac:dyDescent="0.2">
      <c r="A63" t="s">
        <v>761</v>
      </c>
      <c r="B63">
        <v>0.930454087260145</v>
      </c>
      <c r="C63">
        <v>9.8855849073496899E-2</v>
      </c>
      <c r="D63">
        <v>0.92547379682578002</v>
      </c>
      <c r="E63">
        <v>5.8773902110145097E-2</v>
      </c>
      <c r="F63">
        <v>0.88856160233960102</v>
      </c>
      <c r="G63">
        <f>VLOOKUP(A63,ref2_mutant__defect_counts!$A:$I,9,FALSE)</f>
        <v>0</v>
      </c>
      <c r="H63" s="6">
        <v>0.84616783351705305</v>
      </c>
      <c r="I63" s="6" t="s">
        <v>16</v>
      </c>
      <c r="J63" s="6" t="s">
        <v>16</v>
      </c>
      <c r="K63" s="6">
        <v>0.96601773543452396</v>
      </c>
      <c r="L63" s="6">
        <v>0.98805794628562804</v>
      </c>
      <c r="M63" s="6" t="s">
        <v>16</v>
      </c>
      <c r="N63" s="6">
        <v>0.88454793714234203</v>
      </c>
      <c r="O63" s="6">
        <v>0.94257753174935499</v>
      </c>
      <c r="P63" s="5">
        <f t="shared" si="0"/>
        <v>0.84616783351705305</v>
      </c>
      <c r="Q63" s="5" t="str">
        <f t="shared" si="1"/>
        <v/>
      </c>
      <c r="R63" s="5" t="str">
        <f t="shared" si="2"/>
        <v/>
      </c>
      <c r="S63" s="5">
        <f t="shared" si="3"/>
        <v>0.96601773543452396</v>
      </c>
      <c r="T63" s="5">
        <f t="shared" si="4"/>
        <v>0.98805794628562804</v>
      </c>
      <c r="U63" s="5" t="str">
        <f t="shared" si="5"/>
        <v/>
      </c>
      <c r="V63" s="5">
        <f t="shared" si="6"/>
        <v>0.88454793714234203</v>
      </c>
      <c r="W63" s="5">
        <f t="shared" si="7"/>
        <v>0.94257753174935499</v>
      </c>
      <c r="X63" s="4">
        <f t="shared" si="8"/>
        <v>0.92547379682578035</v>
      </c>
      <c r="Y63" s="5">
        <f t="shared" si="9"/>
        <v>0</v>
      </c>
    </row>
    <row r="64" spans="1:25" x14ac:dyDescent="0.2">
      <c r="A64" t="s">
        <v>760</v>
      </c>
      <c r="B64">
        <v>0.90147746895057002</v>
      </c>
      <c r="C64">
        <v>9.7609256577517595E-2</v>
      </c>
      <c r="D64">
        <v>0.84041134643696602</v>
      </c>
      <c r="E64">
        <v>0.11343455996210899</v>
      </c>
      <c r="F64">
        <v>0.27499216381700903</v>
      </c>
      <c r="G64">
        <f>VLOOKUP(A64,ref2_mutant__defect_counts!$A:$I,9,FALSE)</f>
        <v>0</v>
      </c>
      <c r="H64" s="6">
        <v>0.99091814727281802</v>
      </c>
      <c r="I64" s="6">
        <v>0.72339107904162303</v>
      </c>
      <c r="J64" s="6" t="s">
        <v>16</v>
      </c>
      <c r="K64" s="6">
        <v>0.69167642553647302</v>
      </c>
      <c r="L64" s="6">
        <v>0.84860827636085701</v>
      </c>
      <c r="M64" s="6" t="s">
        <v>16</v>
      </c>
      <c r="N64" s="6">
        <v>0.89992386291261905</v>
      </c>
      <c r="O64" s="6">
        <v>0.88795028749740701</v>
      </c>
      <c r="P64" s="5">
        <f t="shared" si="0"/>
        <v>0.99091814727281802</v>
      </c>
      <c r="Q64" s="5">
        <f t="shared" si="1"/>
        <v>0.72339107904162303</v>
      </c>
      <c r="R64" s="5" t="str">
        <f t="shared" si="2"/>
        <v/>
      </c>
      <c r="S64" s="5">
        <f t="shared" si="3"/>
        <v>0.69167642553647302</v>
      </c>
      <c r="T64" s="5">
        <f t="shared" si="4"/>
        <v>0.84860827636085701</v>
      </c>
      <c r="U64" s="5" t="str">
        <f t="shared" si="5"/>
        <v/>
      </c>
      <c r="V64" s="5">
        <f t="shared" si="6"/>
        <v>0.89992386291261905</v>
      </c>
      <c r="W64" s="5">
        <f t="shared" si="7"/>
        <v>0.88795028749740701</v>
      </c>
      <c r="X64" s="4">
        <f t="shared" si="8"/>
        <v>0.84041134643696624</v>
      </c>
      <c r="Y64" s="5">
        <f t="shared" si="9"/>
        <v>0</v>
      </c>
    </row>
    <row r="65" spans="1:25" x14ac:dyDescent="0.2">
      <c r="A65" t="s">
        <v>26</v>
      </c>
      <c r="B65">
        <v>0.94199441077248103</v>
      </c>
      <c r="C65">
        <v>0.11065275844101501</v>
      </c>
      <c r="D65">
        <v>0.92767555345046604</v>
      </c>
      <c r="E65">
        <v>7.73717003783366E-2</v>
      </c>
      <c r="F65">
        <v>0.75622425661557502</v>
      </c>
      <c r="G65">
        <f>VLOOKUP(A65,ref2_mutant__defect_counts!$A:$I,9,FALSE)</f>
        <v>4041</v>
      </c>
      <c r="H65" s="6">
        <v>0.98286566380101703</v>
      </c>
      <c r="I65" s="6" t="s">
        <v>16</v>
      </c>
      <c r="J65" s="6" t="s">
        <v>16</v>
      </c>
      <c r="K65" s="6">
        <v>0.79296652302036297</v>
      </c>
      <c r="L65" s="6">
        <v>0.93520539497268096</v>
      </c>
      <c r="M65" s="6" t="s">
        <v>16</v>
      </c>
      <c r="N65" s="6">
        <v>0.95641968968175295</v>
      </c>
      <c r="O65" s="6">
        <v>0.97092049577651596</v>
      </c>
      <c r="P65" s="5">
        <f t="shared" si="0"/>
        <v>0.98286566380101703</v>
      </c>
      <c r="Q65" s="5" t="str">
        <f t="shared" si="1"/>
        <v/>
      </c>
      <c r="R65" s="5" t="str">
        <f t="shared" si="2"/>
        <v/>
      </c>
      <c r="S65" s="5">
        <f t="shared" si="3"/>
        <v>0.79296652302036297</v>
      </c>
      <c r="T65" s="5">
        <f t="shared" si="4"/>
        <v>0.93520539497268096</v>
      </c>
      <c r="U65" s="5" t="str">
        <f t="shared" si="5"/>
        <v/>
      </c>
      <c r="V65" s="5">
        <f t="shared" si="6"/>
        <v>0.95641968968175295</v>
      </c>
      <c r="W65" s="5">
        <f t="shared" si="7"/>
        <v>0.97092049577651596</v>
      </c>
      <c r="X65" s="4">
        <f t="shared" si="8"/>
        <v>0.92767555345046604</v>
      </c>
      <c r="Y65" s="5">
        <f t="shared" si="9"/>
        <v>0</v>
      </c>
    </row>
    <row r="66" spans="1:25" x14ac:dyDescent="0.2">
      <c r="A66" t="s">
        <v>759</v>
      </c>
      <c r="B66">
        <v>0.96979409217522305</v>
      </c>
      <c r="C66">
        <v>3.2329367715566201E-2</v>
      </c>
      <c r="D66">
        <v>0.83884114936555398</v>
      </c>
      <c r="E66">
        <v>0.14496512084933399</v>
      </c>
      <c r="F66">
        <v>7.7869498753257299E-2</v>
      </c>
      <c r="G66">
        <f>VLOOKUP(A66,ref2_mutant__defect_counts!$A:$I,9,FALSE)</f>
        <v>0</v>
      </c>
      <c r="H66" s="6">
        <v>0.99299253512475405</v>
      </c>
      <c r="I66" s="6">
        <v>0.57152069391581295</v>
      </c>
      <c r="J66" s="6" t="s">
        <v>16</v>
      </c>
      <c r="K66" s="6">
        <v>0.81712316958253395</v>
      </c>
      <c r="L66" s="6">
        <v>0.85254565678615402</v>
      </c>
      <c r="M66" s="6" t="s">
        <v>16</v>
      </c>
      <c r="N66" s="6">
        <v>0.86902298713304305</v>
      </c>
      <c r="O66" s="6">
        <v>0.92984185365102301</v>
      </c>
      <c r="P66" s="5">
        <f t="shared" ref="P66:P129" si="10">IF(ISNUMBER(H66),ABS(H66),"")</f>
        <v>0.99299253512475405</v>
      </c>
      <c r="Q66" s="5">
        <f t="shared" ref="Q66:Q129" si="11">IF(ISNUMBER(I66),ABS(I66),"")</f>
        <v>0.57152069391581295</v>
      </c>
      <c r="R66" s="5" t="str">
        <f t="shared" ref="R66:R129" si="12">IF(ISNUMBER(J66),ABS(J66),"")</f>
        <v/>
      </c>
      <c r="S66" s="5">
        <f t="shared" ref="S66:S129" si="13">IF(ISNUMBER(K66),ABS(K66),"")</f>
        <v>0.81712316958253395</v>
      </c>
      <c r="T66" s="5">
        <f t="shared" ref="T66:T129" si="14">IF(ISNUMBER(L66),ABS(L66),"")</f>
        <v>0.85254565678615402</v>
      </c>
      <c r="U66" s="5" t="str">
        <f t="shared" ref="U66:U129" si="15">IF(ISNUMBER(M66),ABS(M66),"")</f>
        <v/>
      </c>
      <c r="V66" s="5">
        <f t="shared" ref="V66:V129" si="16">IF(ISNUMBER(N66),ABS(N66),"")</f>
        <v>0.86902298713304305</v>
      </c>
      <c r="W66" s="5">
        <f t="shared" ref="W66:W129" si="17">IF(ISNUMBER(O66),ABS(O66),"")</f>
        <v>0.92984185365102301</v>
      </c>
      <c r="X66" s="4">
        <f t="shared" ref="X66:X129" si="18">AVERAGE(P66:W66)</f>
        <v>0.83884114936555354</v>
      </c>
      <c r="Y66" s="5">
        <f t="shared" ref="Y66:Y129" si="19">COUNTIF(P66:W66,"&lt;0.5")</f>
        <v>0</v>
      </c>
    </row>
    <row r="67" spans="1:25" x14ac:dyDescent="0.2">
      <c r="A67" t="s">
        <v>758</v>
      </c>
      <c r="B67">
        <v>0.96595876606776399</v>
      </c>
      <c r="C67">
        <v>2.79576020879902E-2</v>
      </c>
      <c r="D67">
        <v>0.92965917577995805</v>
      </c>
      <c r="E67">
        <v>6.9112647087019599E-2</v>
      </c>
      <c r="F67">
        <v>0.31147145080432798</v>
      </c>
      <c r="G67">
        <f>VLOOKUP(A67,ref2_mutant__defect_counts!$A:$I,9,FALSE)</f>
        <v>33</v>
      </c>
      <c r="H67" s="6">
        <v>0.98453322290881995</v>
      </c>
      <c r="I67" s="6" t="s">
        <v>16</v>
      </c>
      <c r="J67" s="6" t="s">
        <v>16</v>
      </c>
      <c r="K67" s="6">
        <v>0.95839734216218098</v>
      </c>
      <c r="L67" s="6">
        <v>0.97387237119662295</v>
      </c>
      <c r="M67" s="6" t="s">
        <v>16</v>
      </c>
      <c r="N67" s="6">
        <v>0.81502806015474305</v>
      </c>
      <c r="O67" s="6">
        <v>0.91646488247742497</v>
      </c>
      <c r="P67" s="5">
        <f t="shared" si="10"/>
        <v>0.98453322290881995</v>
      </c>
      <c r="Q67" s="5" t="str">
        <f t="shared" si="11"/>
        <v/>
      </c>
      <c r="R67" s="5" t="str">
        <f t="shared" si="12"/>
        <v/>
      </c>
      <c r="S67" s="5">
        <f t="shared" si="13"/>
        <v>0.95839734216218098</v>
      </c>
      <c r="T67" s="5">
        <f t="shared" si="14"/>
        <v>0.97387237119662295</v>
      </c>
      <c r="U67" s="5" t="str">
        <f t="shared" si="15"/>
        <v/>
      </c>
      <c r="V67" s="5">
        <f t="shared" si="16"/>
        <v>0.81502806015474305</v>
      </c>
      <c r="W67" s="5">
        <f t="shared" si="17"/>
        <v>0.91646488247742497</v>
      </c>
      <c r="X67" s="4">
        <f t="shared" si="18"/>
        <v>0.92965917577995838</v>
      </c>
      <c r="Y67" s="5">
        <f t="shared" si="19"/>
        <v>0</v>
      </c>
    </row>
    <row r="68" spans="1:25" x14ac:dyDescent="0.2">
      <c r="A68" t="s">
        <v>152</v>
      </c>
      <c r="B68">
        <v>0.94859674902563895</v>
      </c>
      <c r="C68">
        <v>3.7445864342248003E-2</v>
      </c>
      <c r="D68">
        <v>0.93161998702220705</v>
      </c>
      <c r="E68">
        <v>3.54955975764173E-2</v>
      </c>
      <c r="F68">
        <v>0.37509119975230498</v>
      </c>
      <c r="G68">
        <f>VLOOKUP(A68,ref2_mutant__defect_counts!$A:$I,9,FALSE)</f>
        <v>8</v>
      </c>
      <c r="H68" s="6">
        <v>0.90444311094806096</v>
      </c>
      <c r="I68" s="6">
        <v>0.89979304415880401</v>
      </c>
      <c r="J68" s="6" t="s">
        <v>16</v>
      </c>
      <c r="K68" s="6">
        <v>0.96621595612338995</v>
      </c>
      <c r="L68" s="6">
        <v>0.97376936450985996</v>
      </c>
      <c r="M68" s="6" t="s">
        <v>16</v>
      </c>
      <c r="N68" s="6" t="s">
        <v>16</v>
      </c>
      <c r="O68" s="6">
        <v>0.91387845937092005</v>
      </c>
      <c r="P68" s="5">
        <f t="shared" si="10"/>
        <v>0.90444311094806096</v>
      </c>
      <c r="Q68" s="5">
        <f t="shared" si="11"/>
        <v>0.89979304415880401</v>
      </c>
      <c r="R68" s="5" t="str">
        <f t="shared" si="12"/>
        <v/>
      </c>
      <c r="S68" s="5">
        <f t="shared" si="13"/>
        <v>0.96621595612338995</v>
      </c>
      <c r="T68" s="5">
        <f t="shared" si="14"/>
        <v>0.97376936450985996</v>
      </c>
      <c r="U68" s="5" t="str">
        <f t="shared" si="15"/>
        <v/>
      </c>
      <c r="V68" s="5" t="str">
        <f t="shared" si="16"/>
        <v/>
      </c>
      <c r="W68" s="5">
        <f t="shared" si="17"/>
        <v>0.91387845937092005</v>
      </c>
      <c r="X68" s="4">
        <f t="shared" si="18"/>
        <v>0.93161998702220694</v>
      </c>
      <c r="Y68" s="5">
        <f t="shared" si="19"/>
        <v>0</v>
      </c>
    </row>
    <row r="69" spans="1:25" x14ac:dyDescent="0.2">
      <c r="A69" t="s">
        <v>70</v>
      </c>
      <c r="B69">
        <v>0.85643962264139195</v>
      </c>
      <c r="C69">
        <v>0.104598762838734</v>
      </c>
      <c r="D69">
        <v>0.851182952664712</v>
      </c>
      <c r="E69">
        <v>0.105092210124469</v>
      </c>
      <c r="F69">
        <v>0.91613037119495699</v>
      </c>
      <c r="G69">
        <f>VLOOKUP(A69,ref2_mutant__defect_counts!$A:$I,9,FALSE)</f>
        <v>0</v>
      </c>
      <c r="H69" s="6">
        <v>0.90513373339646197</v>
      </c>
      <c r="I69" s="6">
        <v>0.914892525225114</v>
      </c>
      <c r="J69" s="6" t="s">
        <v>16</v>
      </c>
      <c r="K69" s="6">
        <v>0.78982000653724704</v>
      </c>
      <c r="L69" s="6">
        <v>0.78763032869957295</v>
      </c>
      <c r="M69" s="6" t="s">
        <v>16</v>
      </c>
      <c r="N69" s="6">
        <v>0.99697525518961505</v>
      </c>
      <c r="O69" s="6">
        <v>0.71264586694026</v>
      </c>
      <c r="P69" s="5">
        <f t="shared" si="10"/>
        <v>0.90513373339646197</v>
      </c>
      <c r="Q69" s="5">
        <f t="shared" si="11"/>
        <v>0.914892525225114</v>
      </c>
      <c r="R69" s="5" t="str">
        <f t="shared" si="12"/>
        <v/>
      </c>
      <c r="S69" s="5">
        <f t="shared" si="13"/>
        <v>0.78982000653724704</v>
      </c>
      <c r="T69" s="5">
        <f t="shared" si="14"/>
        <v>0.78763032869957295</v>
      </c>
      <c r="U69" s="5" t="str">
        <f t="shared" si="15"/>
        <v/>
      </c>
      <c r="V69" s="5">
        <f t="shared" si="16"/>
        <v>0.99697525518961505</v>
      </c>
      <c r="W69" s="5">
        <f t="shared" si="17"/>
        <v>0.71264586694026</v>
      </c>
      <c r="X69" s="4">
        <f t="shared" si="18"/>
        <v>0.85118295266471178</v>
      </c>
      <c r="Y69" s="5">
        <f t="shared" si="19"/>
        <v>0</v>
      </c>
    </row>
    <row r="70" spans="1:25" x14ac:dyDescent="0.2">
      <c r="A70" t="s">
        <v>757</v>
      </c>
      <c r="B70">
        <v>0.91880218933123403</v>
      </c>
      <c r="C70">
        <v>0.12687284790943301</v>
      </c>
      <c r="D70">
        <v>0.94091672187004705</v>
      </c>
      <c r="E70">
        <v>3.4004725985773199E-2</v>
      </c>
      <c r="F70">
        <v>0.49079858453592901</v>
      </c>
      <c r="G70">
        <f>VLOOKUP(A70,ref2_mutant__defect_counts!$A:$I,9,FALSE)</f>
        <v>0</v>
      </c>
      <c r="H70" s="6">
        <v>0.99926198283922296</v>
      </c>
      <c r="I70" s="6" t="s">
        <v>16</v>
      </c>
      <c r="J70" s="6" t="s">
        <v>16</v>
      </c>
      <c r="K70" s="6">
        <v>0.92981540438461696</v>
      </c>
      <c r="L70" s="6">
        <v>0.913114447578801</v>
      </c>
      <c r="M70" s="6" t="s">
        <v>16</v>
      </c>
      <c r="N70" s="6">
        <v>0.92295206765739601</v>
      </c>
      <c r="O70" s="6">
        <v>0.93943970689019696</v>
      </c>
      <c r="P70" s="5">
        <f t="shared" si="10"/>
        <v>0.99926198283922296</v>
      </c>
      <c r="Q70" s="5" t="str">
        <f t="shared" si="11"/>
        <v/>
      </c>
      <c r="R70" s="5" t="str">
        <f t="shared" si="12"/>
        <v/>
      </c>
      <c r="S70" s="5">
        <f t="shared" si="13"/>
        <v>0.92981540438461696</v>
      </c>
      <c r="T70" s="5">
        <f t="shared" si="14"/>
        <v>0.913114447578801</v>
      </c>
      <c r="U70" s="5" t="str">
        <f t="shared" si="15"/>
        <v/>
      </c>
      <c r="V70" s="5">
        <f t="shared" si="16"/>
        <v>0.92295206765739601</v>
      </c>
      <c r="W70" s="5">
        <f t="shared" si="17"/>
        <v>0.93943970689019696</v>
      </c>
      <c r="X70" s="4">
        <f t="shared" si="18"/>
        <v>0.94091672187004671</v>
      </c>
      <c r="Y70" s="5">
        <f t="shared" si="19"/>
        <v>0</v>
      </c>
    </row>
    <row r="71" spans="1:25" x14ac:dyDescent="0.2">
      <c r="A71" t="s">
        <v>756</v>
      </c>
      <c r="B71">
        <v>0.96268516576482699</v>
      </c>
      <c r="C71">
        <v>4.3977236508102299E-2</v>
      </c>
      <c r="D71">
        <v>0.94105044050416797</v>
      </c>
      <c r="E71">
        <v>4.0552213766690097E-2</v>
      </c>
      <c r="F71">
        <v>0.33325069605751101</v>
      </c>
      <c r="G71">
        <f>VLOOKUP(A71,ref2_mutant__defect_counts!$A:$I,9,FALSE)</f>
        <v>33</v>
      </c>
      <c r="H71" s="6">
        <v>0.95394995907267799</v>
      </c>
      <c r="I71" s="6" t="s">
        <v>16</v>
      </c>
      <c r="J71" s="6" t="s">
        <v>16</v>
      </c>
      <c r="K71" s="6">
        <v>0.90341363323692903</v>
      </c>
      <c r="L71" s="6">
        <v>0.98273126025959701</v>
      </c>
      <c r="M71" s="6" t="s">
        <v>16</v>
      </c>
      <c r="N71" s="6">
        <v>0.89311876514870803</v>
      </c>
      <c r="O71" s="6">
        <v>0.97203858480292904</v>
      </c>
      <c r="P71" s="5">
        <f t="shared" si="10"/>
        <v>0.95394995907267799</v>
      </c>
      <c r="Q71" s="5" t="str">
        <f t="shared" si="11"/>
        <v/>
      </c>
      <c r="R71" s="5" t="str">
        <f t="shared" si="12"/>
        <v/>
      </c>
      <c r="S71" s="5">
        <f t="shared" si="13"/>
        <v>0.90341363323692903</v>
      </c>
      <c r="T71" s="5">
        <f t="shared" si="14"/>
        <v>0.98273126025959701</v>
      </c>
      <c r="U71" s="5" t="str">
        <f t="shared" si="15"/>
        <v/>
      </c>
      <c r="V71" s="5">
        <f t="shared" si="16"/>
        <v>0.89311876514870803</v>
      </c>
      <c r="W71" s="5">
        <f t="shared" si="17"/>
        <v>0.97203858480292904</v>
      </c>
      <c r="X71" s="4">
        <f t="shared" si="18"/>
        <v>0.94105044050416831</v>
      </c>
      <c r="Y71" s="5">
        <f t="shared" si="19"/>
        <v>0</v>
      </c>
    </row>
    <row r="72" spans="1:25" x14ac:dyDescent="0.2">
      <c r="A72" t="s">
        <v>755</v>
      </c>
      <c r="B72">
        <v>0.95768521536842199</v>
      </c>
      <c r="C72">
        <v>4.1576866971910501E-2</v>
      </c>
      <c r="D72">
        <v>0.85319224013269601</v>
      </c>
      <c r="E72">
        <v>0.12560042290159701</v>
      </c>
      <c r="F72">
        <v>9.7682904992325306E-2</v>
      </c>
      <c r="G72">
        <f>VLOOKUP(A72,ref2_mutant__defect_counts!$A:$I,9,FALSE)</f>
        <v>0</v>
      </c>
      <c r="H72" s="6">
        <v>0.86871592546148302</v>
      </c>
      <c r="I72" s="6">
        <v>0.98951095319006399</v>
      </c>
      <c r="J72" s="6" t="s">
        <v>16</v>
      </c>
      <c r="K72" s="6">
        <v>0.82087734262729195</v>
      </c>
      <c r="L72" s="6">
        <v>0.93353089384532295</v>
      </c>
      <c r="M72" s="6" t="s">
        <v>16</v>
      </c>
      <c r="N72" s="6">
        <v>0.88089490052804498</v>
      </c>
      <c r="O72" s="6">
        <v>0.62562342514396796</v>
      </c>
      <c r="P72" s="5">
        <f t="shared" si="10"/>
        <v>0.86871592546148302</v>
      </c>
      <c r="Q72" s="5">
        <f t="shared" si="11"/>
        <v>0.98951095319006399</v>
      </c>
      <c r="R72" s="5" t="str">
        <f t="shared" si="12"/>
        <v/>
      </c>
      <c r="S72" s="5">
        <f t="shared" si="13"/>
        <v>0.82087734262729195</v>
      </c>
      <c r="T72" s="5">
        <f t="shared" si="14"/>
        <v>0.93353089384532295</v>
      </c>
      <c r="U72" s="5" t="str">
        <f t="shared" si="15"/>
        <v/>
      </c>
      <c r="V72" s="5">
        <f t="shared" si="16"/>
        <v>0.88089490052804498</v>
      </c>
      <c r="W72" s="5">
        <f t="shared" si="17"/>
        <v>0.62562342514396796</v>
      </c>
      <c r="X72" s="4">
        <f t="shared" si="18"/>
        <v>0.85319224013269579</v>
      </c>
      <c r="Y72" s="5">
        <f t="shared" si="19"/>
        <v>0</v>
      </c>
    </row>
    <row r="73" spans="1:25" x14ac:dyDescent="0.2">
      <c r="A73" t="s">
        <v>121</v>
      </c>
      <c r="B73">
        <v>0.92561570100635604</v>
      </c>
      <c r="C73">
        <v>8.1463933268224695E-2</v>
      </c>
      <c r="D73">
        <v>0.94313797466904403</v>
      </c>
      <c r="E73">
        <v>2.67818922030135E-2</v>
      </c>
      <c r="F73">
        <v>0.43898807531702899</v>
      </c>
      <c r="G73">
        <f>VLOOKUP(A73,ref2_mutant__defect_counts!$A:$I,9,FALSE)</f>
        <v>949</v>
      </c>
      <c r="H73" s="6">
        <v>0.92588567580236603</v>
      </c>
      <c r="I73" s="6" t="s">
        <v>16</v>
      </c>
      <c r="J73" s="6" t="s">
        <v>16</v>
      </c>
      <c r="K73" s="6">
        <v>0.94262202159638198</v>
      </c>
      <c r="L73" s="6">
        <v>0.97973046003333597</v>
      </c>
      <c r="M73" s="6" t="s">
        <v>16</v>
      </c>
      <c r="N73" s="6">
        <v>0.95669306402285503</v>
      </c>
      <c r="O73" s="6">
        <v>0.91075865189028204</v>
      </c>
      <c r="P73" s="5">
        <f t="shared" si="10"/>
        <v>0.92588567580236603</v>
      </c>
      <c r="Q73" s="5" t="str">
        <f t="shared" si="11"/>
        <v/>
      </c>
      <c r="R73" s="5" t="str">
        <f t="shared" si="12"/>
        <v/>
      </c>
      <c r="S73" s="5">
        <f t="shared" si="13"/>
        <v>0.94262202159638198</v>
      </c>
      <c r="T73" s="5">
        <f t="shared" si="14"/>
        <v>0.97973046003333597</v>
      </c>
      <c r="U73" s="5" t="str">
        <f t="shared" si="15"/>
        <v/>
      </c>
      <c r="V73" s="5">
        <f t="shared" si="16"/>
        <v>0.95669306402285503</v>
      </c>
      <c r="W73" s="5">
        <f t="shared" si="17"/>
        <v>0.91075865189028204</v>
      </c>
      <c r="X73" s="4">
        <f t="shared" si="18"/>
        <v>0.94313797466904425</v>
      </c>
      <c r="Y73" s="5">
        <f t="shared" si="19"/>
        <v>0</v>
      </c>
    </row>
    <row r="74" spans="1:25" x14ac:dyDescent="0.2">
      <c r="A74" t="s">
        <v>754</v>
      </c>
      <c r="B74">
        <v>0.97260283768640199</v>
      </c>
      <c r="C74">
        <v>2.15297291006913E-2</v>
      </c>
      <c r="D74">
        <v>0.94020819916376197</v>
      </c>
      <c r="E74">
        <v>9.8926984310240398E-2</v>
      </c>
      <c r="F74">
        <v>0.50596575893961204</v>
      </c>
      <c r="G74">
        <f>VLOOKUP(A74,ref2_mutant__defect_counts!$A:$I,9,FALSE)</f>
        <v>478</v>
      </c>
      <c r="H74" s="6">
        <v>0.99861382208279204</v>
      </c>
      <c r="I74" s="6" t="s">
        <v>16</v>
      </c>
      <c r="J74" s="6" t="s">
        <v>16</v>
      </c>
      <c r="K74" s="6">
        <v>0.99554532306004395</v>
      </c>
      <c r="L74" s="6">
        <v>0.99862982759126195</v>
      </c>
      <c r="M74" s="6" t="s">
        <v>16</v>
      </c>
      <c r="N74" s="6">
        <v>0.76915717575620701</v>
      </c>
      <c r="O74" s="6">
        <v>0.93909484732850401</v>
      </c>
      <c r="P74" s="5">
        <f t="shared" si="10"/>
        <v>0.99861382208279204</v>
      </c>
      <c r="Q74" s="5" t="str">
        <f t="shared" si="11"/>
        <v/>
      </c>
      <c r="R74" s="5" t="str">
        <f t="shared" si="12"/>
        <v/>
      </c>
      <c r="S74" s="5">
        <f t="shared" si="13"/>
        <v>0.99554532306004395</v>
      </c>
      <c r="T74" s="5">
        <f t="shared" si="14"/>
        <v>0.99862982759126195</v>
      </c>
      <c r="U74" s="5" t="str">
        <f t="shared" si="15"/>
        <v/>
      </c>
      <c r="V74" s="5">
        <f t="shared" si="16"/>
        <v>0.76915717575620701</v>
      </c>
      <c r="W74" s="5">
        <f t="shared" si="17"/>
        <v>0.93909484732850401</v>
      </c>
      <c r="X74" s="4">
        <f t="shared" si="18"/>
        <v>0.94020819916376175</v>
      </c>
      <c r="Y74" s="5">
        <f t="shared" si="19"/>
        <v>0</v>
      </c>
    </row>
    <row r="75" spans="1:25" x14ac:dyDescent="0.2">
      <c r="A75" t="s">
        <v>753</v>
      </c>
      <c r="B75">
        <v>0.96070213010296301</v>
      </c>
      <c r="C75">
        <v>3.40507750610856E-2</v>
      </c>
      <c r="D75">
        <v>0.94509962734729602</v>
      </c>
      <c r="E75">
        <v>4.40371871587249E-2</v>
      </c>
      <c r="F75">
        <v>0.49644261920930999</v>
      </c>
      <c r="G75">
        <f>VLOOKUP(A75,ref2_mutant__defect_counts!$A:$I,9,FALSE)</f>
        <v>0</v>
      </c>
      <c r="H75" s="6">
        <v>0.96207218159116703</v>
      </c>
      <c r="I75" s="6" t="s">
        <v>16</v>
      </c>
      <c r="J75" s="6" t="s">
        <v>16</v>
      </c>
      <c r="K75" s="6">
        <v>0.875584736475995</v>
      </c>
      <c r="L75" s="6">
        <v>0.984950355073277</v>
      </c>
      <c r="M75" s="6" t="s">
        <v>16</v>
      </c>
      <c r="N75" s="6">
        <v>0.97344644078006703</v>
      </c>
      <c r="O75" s="6">
        <v>0.92944442281597195</v>
      </c>
      <c r="P75" s="5">
        <f t="shared" si="10"/>
        <v>0.96207218159116703</v>
      </c>
      <c r="Q75" s="5" t="str">
        <f t="shared" si="11"/>
        <v/>
      </c>
      <c r="R75" s="5" t="str">
        <f t="shared" si="12"/>
        <v/>
      </c>
      <c r="S75" s="5">
        <f t="shared" si="13"/>
        <v>0.875584736475995</v>
      </c>
      <c r="T75" s="5">
        <f t="shared" si="14"/>
        <v>0.984950355073277</v>
      </c>
      <c r="U75" s="5" t="str">
        <f t="shared" si="15"/>
        <v/>
      </c>
      <c r="V75" s="5">
        <f t="shared" si="16"/>
        <v>0.97344644078006703</v>
      </c>
      <c r="W75" s="5">
        <f t="shared" si="17"/>
        <v>0.92944442281597195</v>
      </c>
      <c r="X75" s="4">
        <f t="shared" si="18"/>
        <v>0.94509962734729558</v>
      </c>
      <c r="Y75" s="5">
        <f t="shared" si="19"/>
        <v>0</v>
      </c>
    </row>
    <row r="76" spans="1:25" x14ac:dyDescent="0.2">
      <c r="A76" t="s">
        <v>752</v>
      </c>
      <c r="B76">
        <v>0.94776539747312205</v>
      </c>
      <c r="C76">
        <v>4.1573497280517097E-2</v>
      </c>
      <c r="D76">
        <v>0.94599794281830596</v>
      </c>
      <c r="E76">
        <v>2.6327959262785701E-2</v>
      </c>
      <c r="F76">
        <v>0.91036179758192604</v>
      </c>
      <c r="G76">
        <f>VLOOKUP(A76,ref2_mutant__defect_counts!$A:$I,9,FALSE)</f>
        <v>0</v>
      </c>
      <c r="H76" s="6">
        <v>0.91462204896695598</v>
      </c>
      <c r="I76" s="6" t="s">
        <v>16</v>
      </c>
      <c r="J76" s="6" t="s">
        <v>16</v>
      </c>
      <c r="K76" s="6">
        <v>0.93178570296909202</v>
      </c>
      <c r="L76" s="6">
        <v>0.95447306883281502</v>
      </c>
      <c r="M76" s="6" t="s">
        <v>16</v>
      </c>
      <c r="N76" s="6">
        <v>0.98487310617118395</v>
      </c>
      <c r="O76" s="6">
        <v>0.94423578715148204</v>
      </c>
      <c r="P76" s="5">
        <f t="shared" si="10"/>
        <v>0.91462204896695598</v>
      </c>
      <c r="Q76" s="5" t="str">
        <f t="shared" si="11"/>
        <v/>
      </c>
      <c r="R76" s="5" t="str">
        <f t="shared" si="12"/>
        <v/>
      </c>
      <c r="S76" s="5">
        <f t="shared" si="13"/>
        <v>0.93178570296909202</v>
      </c>
      <c r="T76" s="5">
        <f t="shared" si="14"/>
        <v>0.95447306883281502</v>
      </c>
      <c r="U76" s="5" t="str">
        <f t="shared" si="15"/>
        <v/>
      </c>
      <c r="V76" s="5">
        <f t="shared" si="16"/>
        <v>0.98487310617118395</v>
      </c>
      <c r="W76" s="5">
        <f t="shared" si="17"/>
        <v>0.94423578715148204</v>
      </c>
      <c r="X76" s="4">
        <f t="shared" si="18"/>
        <v>0.94599794281830574</v>
      </c>
      <c r="Y76" s="5">
        <f t="shared" si="19"/>
        <v>0</v>
      </c>
    </row>
    <row r="77" spans="1:25" x14ac:dyDescent="0.2">
      <c r="A77" t="s">
        <v>236</v>
      </c>
      <c r="B77">
        <v>0.95143573381017499</v>
      </c>
      <c r="C77">
        <v>4.81621791006678E-2</v>
      </c>
      <c r="D77">
        <v>0.86013388893568199</v>
      </c>
      <c r="E77">
        <v>9.2360521135010101E-2</v>
      </c>
      <c r="F77">
        <v>5.9892468797958898E-2</v>
      </c>
      <c r="G77">
        <f>VLOOKUP(A77,ref2_mutant__defect_counts!$A:$I,9,FALSE)</f>
        <v>21</v>
      </c>
      <c r="H77" s="6">
        <v>0.98531226409519201</v>
      </c>
      <c r="I77" s="6">
        <v>0.83766949409167601</v>
      </c>
      <c r="J77" s="6" t="s">
        <v>16</v>
      </c>
      <c r="K77" s="6">
        <v>0.74103548336985903</v>
      </c>
      <c r="L77" s="6">
        <v>0.88497970045049201</v>
      </c>
      <c r="M77" s="6" t="s">
        <v>16</v>
      </c>
      <c r="N77" s="6">
        <v>0.93219380004623198</v>
      </c>
      <c r="O77" s="6">
        <v>0.779612591560642</v>
      </c>
      <c r="P77" s="5">
        <f t="shared" si="10"/>
        <v>0.98531226409519201</v>
      </c>
      <c r="Q77" s="5">
        <f t="shared" si="11"/>
        <v>0.83766949409167601</v>
      </c>
      <c r="R77" s="5" t="str">
        <f t="shared" si="12"/>
        <v/>
      </c>
      <c r="S77" s="5">
        <f t="shared" si="13"/>
        <v>0.74103548336985903</v>
      </c>
      <c r="T77" s="5">
        <f t="shared" si="14"/>
        <v>0.88497970045049201</v>
      </c>
      <c r="U77" s="5" t="str">
        <f t="shared" si="15"/>
        <v/>
      </c>
      <c r="V77" s="5">
        <f t="shared" si="16"/>
        <v>0.93219380004623198</v>
      </c>
      <c r="W77" s="5">
        <f t="shared" si="17"/>
        <v>0.779612591560642</v>
      </c>
      <c r="X77" s="4">
        <f t="shared" si="18"/>
        <v>0.8601338889356821</v>
      </c>
      <c r="Y77" s="5">
        <f t="shared" si="19"/>
        <v>0</v>
      </c>
    </row>
    <row r="78" spans="1:25" x14ac:dyDescent="0.2">
      <c r="A78" t="s">
        <v>751</v>
      </c>
      <c r="B78">
        <v>0.95998351518515301</v>
      </c>
      <c r="C78">
        <v>2.65848027028576E-2</v>
      </c>
      <c r="D78">
        <v>0.94748630645391596</v>
      </c>
      <c r="E78">
        <v>4.2590715107708899E-2</v>
      </c>
      <c r="F78">
        <v>0.55963051624717097</v>
      </c>
      <c r="G78">
        <f>VLOOKUP(A78,ref2_mutant__defect_counts!$A:$I,9,FALSE)</f>
        <v>0</v>
      </c>
      <c r="H78" s="6">
        <v>0.93638704729136402</v>
      </c>
      <c r="I78" s="6" t="s">
        <v>16</v>
      </c>
      <c r="J78" s="6" t="s">
        <v>16</v>
      </c>
      <c r="K78" s="6">
        <v>0.88457325853968205</v>
      </c>
      <c r="L78" s="6">
        <v>0.998510184648703</v>
      </c>
      <c r="M78" s="6" t="s">
        <v>16</v>
      </c>
      <c r="N78" s="6">
        <v>0.94659179972483298</v>
      </c>
      <c r="O78" s="6">
        <v>0.97136924206499697</v>
      </c>
      <c r="P78" s="5">
        <f t="shared" si="10"/>
        <v>0.93638704729136402</v>
      </c>
      <c r="Q78" s="5" t="str">
        <f t="shared" si="11"/>
        <v/>
      </c>
      <c r="R78" s="5" t="str">
        <f t="shared" si="12"/>
        <v/>
      </c>
      <c r="S78" s="5">
        <f t="shared" si="13"/>
        <v>0.88457325853968205</v>
      </c>
      <c r="T78" s="5">
        <f t="shared" si="14"/>
        <v>0.998510184648703</v>
      </c>
      <c r="U78" s="5" t="str">
        <f t="shared" si="15"/>
        <v/>
      </c>
      <c r="V78" s="5">
        <f t="shared" si="16"/>
        <v>0.94659179972483298</v>
      </c>
      <c r="W78" s="5">
        <f t="shared" si="17"/>
        <v>0.97136924206499697</v>
      </c>
      <c r="X78" s="4">
        <f t="shared" si="18"/>
        <v>0.94748630645391574</v>
      </c>
      <c r="Y78" s="5">
        <f t="shared" si="19"/>
        <v>0</v>
      </c>
    </row>
    <row r="79" spans="1:25" x14ac:dyDescent="0.2">
      <c r="A79" t="s">
        <v>750</v>
      </c>
      <c r="B79">
        <v>0.916979198128272</v>
      </c>
      <c r="C79">
        <v>8.1124792897041095E-2</v>
      </c>
      <c r="D79">
        <v>0.94967254126290801</v>
      </c>
      <c r="E79">
        <v>3.3167801931558098E-2</v>
      </c>
      <c r="F79">
        <v>0.18727829972400301</v>
      </c>
      <c r="G79">
        <f>VLOOKUP(A79,ref2_mutant__defect_counts!$A:$I,9,FALSE)</f>
        <v>0</v>
      </c>
      <c r="H79" s="6">
        <v>0.91236755544845805</v>
      </c>
      <c r="I79" s="6" t="s">
        <v>16</v>
      </c>
      <c r="J79" s="6" t="s">
        <v>16</v>
      </c>
      <c r="K79" s="6">
        <v>0.97060530633587505</v>
      </c>
      <c r="L79" s="6">
        <v>0.99428971369361496</v>
      </c>
      <c r="M79" s="6" t="s">
        <v>16</v>
      </c>
      <c r="N79" s="6">
        <v>0.94506292503024003</v>
      </c>
      <c r="O79" s="6">
        <v>0.92603720580634996</v>
      </c>
      <c r="P79" s="5">
        <f t="shared" si="10"/>
        <v>0.91236755544845805</v>
      </c>
      <c r="Q79" s="5" t="str">
        <f t="shared" si="11"/>
        <v/>
      </c>
      <c r="R79" s="5" t="str">
        <f t="shared" si="12"/>
        <v/>
      </c>
      <c r="S79" s="5">
        <f t="shared" si="13"/>
        <v>0.97060530633587505</v>
      </c>
      <c r="T79" s="5">
        <f t="shared" si="14"/>
        <v>0.99428971369361496</v>
      </c>
      <c r="U79" s="5" t="str">
        <f t="shared" si="15"/>
        <v/>
      </c>
      <c r="V79" s="5">
        <f t="shared" si="16"/>
        <v>0.94506292503024003</v>
      </c>
      <c r="W79" s="5">
        <f t="shared" si="17"/>
        <v>0.92603720580634996</v>
      </c>
      <c r="X79" s="4">
        <f t="shared" si="18"/>
        <v>0.94967254126290757</v>
      </c>
      <c r="Y79" s="5">
        <f t="shared" si="19"/>
        <v>0</v>
      </c>
    </row>
    <row r="80" spans="1:25" x14ac:dyDescent="0.2">
      <c r="A80" t="s">
        <v>72</v>
      </c>
      <c r="B80">
        <v>0.937644968858793</v>
      </c>
      <c r="C80">
        <v>7.4927266035128198E-2</v>
      </c>
      <c r="D80">
        <v>0.86556328968163898</v>
      </c>
      <c r="E80">
        <v>0.10913768843933</v>
      </c>
      <c r="F80">
        <v>0.175973001287797</v>
      </c>
      <c r="G80">
        <f>VLOOKUP(A80,ref2_mutant__defect_counts!$A:$I,9,FALSE)</f>
        <v>1317</v>
      </c>
      <c r="H80" s="6">
        <v>0.90415654370479304</v>
      </c>
      <c r="I80" s="6">
        <v>0.91370749090218895</v>
      </c>
      <c r="J80" s="6" t="s">
        <v>16</v>
      </c>
      <c r="K80" s="6">
        <v>0.81291346448241697</v>
      </c>
      <c r="L80" s="6">
        <v>0.98458771341709805</v>
      </c>
      <c r="M80" s="6" t="s">
        <v>16</v>
      </c>
      <c r="N80" s="6">
        <v>0.67262985137364895</v>
      </c>
      <c r="O80" s="6">
        <v>0.90538467420968904</v>
      </c>
      <c r="P80" s="5">
        <f t="shared" si="10"/>
        <v>0.90415654370479304</v>
      </c>
      <c r="Q80" s="5">
        <f t="shared" si="11"/>
        <v>0.91370749090218895</v>
      </c>
      <c r="R80" s="5" t="str">
        <f t="shared" si="12"/>
        <v/>
      </c>
      <c r="S80" s="5">
        <f t="shared" si="13"/>
        <v>0.81291346448241697</v>
      </c>
      <c r="T80" s="5">
        <f t="shared" si="14"/>
        <v>0.98458771341709805</v>
      </c>
      <c r="U80" s="5" t="str">
        <f t="shared" si="15"/>
        <v/>
      </c>
      <c r="V80" s="5">
        <f t="shared" si="16"/>
        <v>0.67262985137364895</v>
      </c>
      <c r="W80" s="5">
        <f t="shared" si="17"/>
        <v>0.90538467420968904</v>
      </c>
      <c r="X80" s="4">
        <f t="shared" si="18"/>
        <v>0.86556328968163909</v>
      </c>
      <c r="Y80" s="5">
        <f t="shared" si="19"/>
        <v>0</v>
      </c>
    </row>
    <row r="81" spans="1:25" x14ac:dyDescent="0.2">
      <c r="A81" t="s">
        <v>749</v>
      </c>
      <c r="B81">
        <v>0.95592124080964103</v>
      </c>
      <c r="C81">
        <v>3.7604459339348403E-2</v>
      </c>
      <c r="D81">
        <v>0.96065547549580999</v>
      </c>
      <c r="E81">
        <v>2.53704535808074E-2</v>
      </c>
      <c r="F81">
        <v>0.74146812222241298</v>
      </c>
      <c r="G81">
        <f>VLOOKUP(A81,ref2_mutant__defect_counts!$A:$I,9,FALSE)</f>
        <v>33</v>
      </c>
      <c r="H81" s="6">
        <v>0.96509687739335004</v>
      </c>
      <c r="I81" s="6" t="s">
        <v>16</v>
      </c>
      <c r="J81" s="6" t="s">
        <v>16</v>
      </c>
      <c r="K81" s="6">
        <v>0.95666301598311598</v>
      </c>
      <c r="L81" s="6">
        <v>0.95667197270026805</v>
      </c>
      <c r="M81" s="6" t="s">
        <v>16</v>
      </c>
      <c r="N81" s="6">
        <v>0.92694840565329095</v>
      </c>
      <c r="O81" s="6">
        <v>0.99789710574902402</v>
      </c>
      <c r="P81" s="5">
        <f t="shared" si="10"/>
        <v>0.96509687739335004</v>
      </c>
      <c r="Q81" s="5" t="str">
        <f t="shared" si="11"/>
        <v/>
      </c>
      <c r="R81" s="5" t="str">
        <f t="shared" si="12"/>
        <v/>
      </c>
      <c r="S81" s="5">
        <f t="shared" si="13"/>
        <v>0.95666301598311598</v>
      </c>
      <c r="T81" s="5">
        <f t="shared" si="14"/>
        <v>0.95667197270026805</v>
      </c>
      <c r="U81" s="5" t="str">
        <f t="shared" si="15"/>
        <v/>
      </c>
      <c r="V81" s="5">
        <f t="shared" si="16"/>
        <v>0.92694840565329095</v>
      </c>
      <c r="W81" s="5">
        <f t="shared" si="17"/>
        <v>0.99789710574902402</v>
      </c>
      <c r="X81" s="4">
        <f t="shared" si="18"/>
        <v>0.96065547549580965</v>
      </c>
      <c r="Y81" s="5">
        <f t="shared" si="19"/>
        <v>0</v>
      </c>
    </row>
    <row r="82" spans="1:25" x14ac:dyDescent="0.2">
      <c r="A82" t="s">
        <v>748</v>
      </c>
      <c r="B82">
        <v>0.95506860377762304</v>
      </c>
      <c r="C82">
        <v>4.0304395142908303E-2</v>
      </c>
      <c r="D82">
        <v>0.96064101425797199</v>
      </c>
      <c r="E82">
        <v>4.0249938265588002E-2</v>
      </c>
      <c r="F82">
        <v>0.79095518693979505</v>
      </c>
      <c r="G82">
        <f>VLOOKUP(A82,ref2_mutant__defect_counts!$A:$I,9,FALSE)</f>
        <v>0</v>
      </c>
      <c r="H82" s="6">
        <v>0.99146167417890696</v>
      </c>
      <c r="I82" s="6" t="s">
        <v>16</v>
      </c>
      <c r="J82" s="6" t="s">
        <v>16</v>
      </c>
      <c r="K82" s="6">
        <v>0.94155970737416494</v>
      </c>
      <c r="L82" s="6">
        <v>0.98091514927867995</v>
      </c>
      <c r="M82" s="6" t="s">
        <v>16</v>
      </c>
      <c r="N82" s="6">
        <v>0.89857589144991001</v>
      </c>
      <c r="O82" s="6">
        <v>0.99069264900819698</v>
      </c>
      <c r="P82" s="5">
        <f t="shared" si="10"/>
        <v>0.99146167417890696</v>
      </c>
      <c r="Q82" s="5" t="str">
        <f t="shared" si="11"/>
        <v/>
      </c>
      <c r="R82" s="5" t="str">
        <f t="shared" si="12"/>
        <v/>
      </c>
      <c r="S82" s="5">
        <f t="shared" si="13"/>
        <v>0.94155970737416494</v>
      </c>
      <c r="T82" s="5">
        <f t="shared" si="14"/>
        <v>0.98091514927867995</v>
      </c>
      <c r="U82" s="5" t="str">
        <f t="shared" si="15"/>
        <v/>
      </c>
      <c r="V82" s="5">
        <f t="shared" si="16"/>
        <v>0.89857589144991001</v>
      </c>
      <c r="W82" s="5">
        <f t="shared" si="17"/>
        <v>0.99069264900819698</v>
      </c>
      <c r="X82" s="4">
        <f t="shared" si="18"/>
        <v>0.96064101425797177</v>
      </c>
      <c r="Y82" s="5">
        <f t="shared" si="19"/>
        <v>0</v>
      </c>
    </row>
    <row r="83" spans="1:25" x14ac:dyDescent="0.2">
      <c r="A83" t="s">
        <v>747</v>
      </c>
      <c r="B83">
        <v>0.96602739673286497</v>
      </c>
      <c r="C83">
        <v>4.5567736034583799E-2</v>
      </c>
      <c r="D83">
        <v>0.96114233933914495</v>
      </c>
      <c r="E83">
        <v>3.7246804566877803E-2</v>
      </c>
      <c r="F83">
        <v>0.80726253101089696</v>
      </c>
      <c r="G83">
        <f>VLOOKUP(A83,ref2_mutant__defect_counts!$A:$I,9,FALSE)</f>
        <v>1133</v>
      </c>
      <c r="H83" s="6" t="s">
        <v>16</v>
      </c>
      <c r="I83" s="6">
        <v>0.97871390036621397</v>
      </c>
      <c r="J83" s="6" t="s">
        <v>16</v>
      </c>
      <c r="K83" s="6">
        <v>0.89458670998059497</v>
      </c>
      <c r="L83" s="6">
        <v>0.97898695424002502</v>
      </c>
      <c r="M83" s="6" t="s">
        <v>16</v>
      </c>
      <c r="N83" s="6">
        <v>0.97866439602054101</v>
      </c>
      <c r="O83" s="6">
        <v>0.97475973608834898</v>
      </c>
      <c r="P83" s="5" t="str">
        <f t="shared" si="10"/>
        <v/>
      </c>
      <c r="Q83" s="5">
        <f t="shared" si="11"/>
        <v>0.97871390036621397</v>
      </c>
      <c r="R83" s="5" t="str">
        <f t="shared" si="12"/>
        <v/>
      </c>
      <c r="S83" s="5">
        <f t="shared" si="13"/>
        <v>0.89458670998059497</v>
      </c>
      <c r="T83" s="5">
        <f t="shared" si="14"/>
        <v>0.97898695424002502</v>
      </c>
      <c r="U83" s="5" t="str">
        <f t="shared" si="15"/>
        <v/>
      </c>
      <c r="V83" s="5">
        <f t="shared" si="16"/>
        <v>0.97866439602054101</v>
      </c>
      <c r="W83" s="5">
        <f t="shared" si="17"/>
        <v>0.97475973608834898</v>
      </c>
      <c r="X83" s="4">
        <f t="shared" si="18"/>
        <v>0.96114233933914472</v>
      </c>
      <c r="Y83" s="5">
        <f t="shared" si="19"/>
        <v>0</v>
      </c>
    </row>
    <row r="84" spans="1:25" x14ac:dyDescent="0.2">
      <c r="A84" t="s">
        <v>746</v>
      </c>
      <c r="B84">
        <v>0.96167625359085995</v>
      </c>
      <c r="C84">
        <v>4.0862100997860903E-2</v>
      </c>
      <c r="D84">
        <v>0.96645514134587995</v>
      </c>
      <c r="E84">
        <v>3.2751072463988999E-2</v>
      </c>
      <c r="F84">
        <v>0.815927464694572</v>
      </c>
      <c r="G84">
        <f>VLOOKUP(A84,ref2_mutant__defect_counts!$A:$I,9,FALSE)</f>
        <v>0</v>
      </c>
      <c r="H84" s="6">
        <v>0.99882352833260102</v>
      </c>
      <c r="I84" s="6" t="s">
        <v>16</v>
      </c>
      <c r="J84" s="6" t="s">
        <v>16</v>
      </c>
      <c r="K84" s="6">
        <v>0.94037020821402595</v>
      </c>
      <c r="L84" s="6">
        <v>0.98754737385164104</v>
      </c>
      <c r="M84" s="6" t="s">
        <v>16</v>
      </c>
      <c r="N84" s="6">
        <v>0.92324782659495996</v>
      </c>
      <c r="O84" s="6">
        <v>0.98228676973617202</v>
      </c>
      <c r="P84" s="5">
        <f t="shared" si="10"/>
        <v>0.99882352833260102</v>
      </c>
      <c r="Q84" s="5" t="str">
        <f t="shared" si="11"/>
        <v/>
      </c>
      <c r="R84" s="5" t="str">
        <f t="shared" si="12"/>
        <v/>
      </c>
      <c r="S84" s="5">
        <f t="shared" si="13"/>
        <v>0.94037020821402595</v>
      </c>
      <c r="T84" s="5">
        <f t="shared" si="14"/>
        <v>0.98754737385164104</v>
      </c>
      <c r="U84" s="5" t="str">
        <f t="shared" si="15"/>
        <v/>
      </c>
      <c r="V84" s="5">
        <f t="shared" si="16"/>
        <v>0.92324782659495996</v>
      </c>
      <c r="W84" s="5">
        <f t="shared" si="17"/>
        <v>0.98228676973617202</v>
      </c>
      <c r="X84" s="4">
        <f t="shared" si="18"/>
        <v>0.96645514134588006</v>
      </c>
      <c r="Y84" s="5">
        <f t="shared" si="19"/>
        <v>0</v>
      </c>
    </row>
    <row r="85" spans="1:25" x14ac:dyDescent="0.2">
      <c r="A85" t="s">
        <v>745</v>
      </c>
      <c r="B85">
        <v>0.97972745485703305</v>
      </c>
      <c r="C85">
        <v>2.8111410093042199E-2</v>
      </c>
      <c r="D85">
        <v>0.96695620819707695</v>
      </c>
      <c r="E85">
        <v>3.0298894924297499E-2</v>
      </c>
      <c r="F85">
        <v>0.43326557618151501</v>
      </c>
      <c r="G85">
        <f>VLOOKUP(A85,ref2_mutant__defect_counts!$A:$I,9,FALSE)</f>
        <v>33</v>
      </c>
      <c r="H85" s="6">
        <v>0.99873680014740496</v>
      </c>
      <c r="I85" s="6" t="s">
        <v>16</v>
      </c>
      <c r="J85" s="6" t="s">
        <v>16</v>
      </c>
      <c r="K85" s="6">
        <v>0.920580124252659</v>
      </c>
      <c r="L85" s="6">
        <v>0.98680521786740705</v>
      </c>
      <c r="M85" s="6" t="s">
        <v>16</v>
      </c>
      <c r="N85" s="6">
        <v>0.97152535232249404</v>
      </c>
      <c r="O85" s="6">
        <v>0.95713354639541803</v>
      </c>
      <c r="P85" s="5">
        <f t="shared" si="10"/>
        <v>0.99873680014740496</v>
      </c>
      <c r="Q85" s="5" t="str">
        <f t="shared" si="11"/>
        <v/>
      </c>
      <c r="R85" s="5" t="str">
        <f t="shared" si="12"/>
        <v/>
      </c>
      <c r="S85" s="5">
        <f t="shared" si="13"/>
        <v>0.920580124252659</v>
      </c>
      <c r="T85" s="5">
        <f t="shared" si="14"/>
        <v>0.98680521786740705</v>
      </c>
      <c r="U85" s="5" t="str">
        <f t="shared" si="15"/>
        <v/>
      </c>
      <c r="V85" s="5">
        <f t="shared" si="16"/>
        <v>0.97152535232249404</v>
      </c>
      <c r="W85" s="5">
        <f t="shared" si="17"/>
        <v>0.95713354639541803</v>
      </c>
      <c r="X85" s="4">
        <f t="shared" si="18"/>
        <v>0.96695620819707673</v>
      </c>
      <c r="Y85" s="5">
        <f t="shared" si="19"/>
        <v>0</v>
      </c>
    </row>
    <row r="86" spans="1:25" x14ac:dyDescent="0.2">
      <c r="A86" t="s">
        <v>744</v>
      </c>
      <c r="B86">
        <v>0.97066982993811901</v>
      </c>
      <c r="C86">
        <v>3.9003528775303602E-2</v>
      </c>
      <c r="D86">
        <v>0.96847607147256398</v>
      </c>
      <c r="E86">
        <v>2.7233162990339999E-2</v>
      </c>
      <c r="F86">
        <v>0.88781685417420497</v>
      </c>
      <c r="G86">
        <f>VLOOKUP(A86,ref2_mutant__defect_counts!$A:$I,9,FALSE)</f>
        <v>33</v>
      </c>
      <c r="H86" s="6">
        <v>0.99414075042241301</v>
      </c>
      <c r="I86" s="6" t="s">
        <v>16</v>
      </c>
      <c r="J86" s="6" t="s">
        <v>16</v>
      </c>
      <c r="K86" s="6">
        <v>0.986192801596667</v>
      </c>
      <c r="L86" s="6">
        <v>0.95260365228509702</v>
      </c>
      <c r="M86" s="6" t="s">
        <v>16</v>
      </c>
      <c r="N86" s="6">
        <v>0.98083399159184204</v>
      </c>
      <c r="O86" s="6">
        <v>0.92860916146680295</v>
      </c>
      <c r="P86" s="5">
        <f t="shared" si="10"/>
        <v>0.99414075042241301</v>
      </c>
      <c r="Q86" s="5" t="str">
        <f t="shared" si="11"/>
        <v/>
      </c>
      <c r="R86" s="5" t="str">
        <f t="shared" si="12"/>
        <v/>
      </c>
      <c r="S86" s="5">
        <f t="shared" si="13"/>
        <v>0.986192801596667</v>
      </c>
      <c r="T86" s="5">
        <f t="shared" si="14"/>
        <v>0.95260365228509702</v>
      </c>
      <c r="U86" s="5" t="str">
        <f t="shared" si="15"/>
        <v/>
      </c>
      <c r="V86" s="5">
        <f t="shared" si="16"/>
        <v>0.98083399159184204</v>
      </c>
      <c r="W86" s="5">
        <f t="shared" si="17"/>
        <v>0.92860916146680295</v>
      </c>
      <c r="X86" s="4">
        <f t="shared" si="18"/>
        <v>0.96847607147256443</v>
      </c>
      <c r="Y86" s="5">
        <f t="shared" si="19"/>
        <v>0</v>
      </c>
    </row>
    <row r="87" spans="1:25" x14ac:dyDescent="0.2">
      <c r="A87" t="s">
        <v>743</v>
      </c>
      <c r="B87">
        <v>0.96836613678475303</v>
      </c>
      <c r="C87">
        <v>3.4811936256308101E-2</v>
      </c>
      <c r="D87">
        <v>0.96912633504701695</v>
      </c>
      <c r="E87">
        <v>3.0712682707091099E-2</v>
      </c>
      <c r="F87">
        <v>0.96278402310401001</v>
      </c>
      <c r="G87">
        <f>VLOOKUP(A87,ref2_mutant__defect_counts!$A:$I,9,FALSE)</f>
        <v>0</v>
      </c>
      <c r="H87" s="6" t="s">
        <v>16</v>
      </c>
      <c r="I87" s="6">
        <v>0.98156238197877899</v>
      </c>
      <c r="J87" s="6">
        <v>0.967747554826899</v>
      </c>
      <c r="K87" s="6">
        <v>0.98923589843896798</v>
      </c>
      <c r="L87" s="6">
        <v>0.91662111729740003</v>
      </c>
      <c r="M87" s="6">
        <v>0.99046472269303898</v>
      </c>
      <c r="N87" s="6" t="s">
        <v>16</v>
      </c>
      <c r="O87" s="6" t="s">
        <v>16</v>
      </c>
      <c r="P87" s="5" t="str">
        <f t="shared" si="10"/>
        <v/>
      </c>
      <c r="Q87" s="5">
        <f t="shared" si="11"/>
        <v>0.98156238197877899</v>
      </c>
      <c r="R87" s="5">
        <f t="shared" si="12"/>
        <v>0.967747554826899</v>
      </c>
      <c r="S87" s="5">
        <f t="shared" si="13"/>
        <v>0.98923589843896798</v>
      </c>
      <c r="T87" s="5">
        <f t="shared" si="14"/>
        <v>0.91662111729740003</v>
      </c>
      <c r="U87" s="5">
        <f t="shared" si="15"/>
        <v>0.99046472269303898</v>
      </c>
      <c r="V87" s="5" t="str">
        <f t="shared" si="16"/>
        <v/>
      </c>
      <c r="W87" s="5" t="str">
        <f t="shared" si="17"/>
        <v/>
      </c>
      <c r="X87" s="4">
        <f t="shared" si="18"/>
        <v>0.96912633504701695</v>
      </c>
      <c r="Y87" s="5">
        <f t="shared" si="19"/>
        <v>0</v>
      </c>
    </row>
    <row r="88" spans="1:25" x14ac:dyDescent="0.2">
      <c r="A88" t="s">
        <v>742</v>
      </c>
      <c r="B88">
        <v>0.92127660303197401</v>
      </c>
      <c r="C88">
        <v>7.9159737559693605E-2</v>
      </c>
      <c r="D88">
        <v>0.87835636504046</v>
      </c>
      <c r="E88">
        <v>0.124971966612208</v>
      </c>
      <c r="F88">
        <v>0.45501757229991802</v>
      </c>
      <c r="G88">
        <f>VLOOKUP(A88,ref2_mutant__defect_counts!$A:$I,9,FALSE)</f>
        <v>1151</v>
      </c>
      <c r="H88" s="6">
        <v>0.79755934421217201</v>
      </c>
      <c r="I88" s="6">
        <v>0.98809760736346997</v>
      </c>
      <c r="J88" s="6" t="s">
        <v>16</v>
      </c>
      <c r="K88" s="6">
        <v>0.663644178576553</v>
      </c>
      <c r="L88" s="6">
        <v>0.92298876332512503</v>
      </c>
      <c r="M88" s="6" t="s">
        <v>16</v>
      </c>
      <c r="N88" s="6">
        <v>0.92185326671202705</v>
      </c>
      <c r="O88" s="6">
        <v>0.97599503005341204</v>
      </c>
      <c r="P88" s="5">
        <f t="shared" si="10"/>
        <v>0.79755934421217201</v>
      </c>
      <c r="Q88" s="5">
        <f t="shared" si="11"/>
        <v>0.98809760736346997</v>
      </c>
      <c r="R88" s="5" t="str">
        <f t="shared" si="12"/>
        <v/>
      </c>
      <c r="S88" s="5">
        <f t="shared" si="13"/>
        <v>0.663644178576553</v>
      </c>
      <c r="T88" s="5">
        <f t="shared" si="14"/>
        <v>0.92298876332512503</v>
      </c>
      <c r="U88" s="5" t="str">
        <f t="shared" si="15"/>
        <v/>
      </c>
      <c r="V88" s="5">
        <f t="shared" si="16"/>
        <v>0.92185326671202705</v>
      </c>
      <c r="W88" s="5">
        <f t="shared" si="17"/>
        <v>0.97599503005341204</v>
      </c>
      <c r="X88" s="4">
        <f t="shared" si="18"/>
        <v>0.87835636504045989</v>
      </c>
      <c r="Y88" s="5">
        <f t="shared" si="19"/>
        <v>0</v>
      </c>
    </row>
    <row r="89" spans="1:25" x14ac:dyDescent="0.2">
      <c r="A89" t="s">
        <v>741</v>
      </c>
      <c r="B89">
        <v>0.92970164289552404</v>
      </c>
      <c r="C89">
        <v>6.4222215458367607E-2</v>
      </c>
      <c r="D89">
        <v>0.97287704625319404</v>
      </c>
      <c r="E89">
        <v>1.8677162103896298E-2</v>
      </c>
      <c r="F89">
        <v>1.4573811028560601E-2</v>
      </c>
      <c r="G89">
        <f>VLOOKUP(A89,ref2_mutant__defect_counts!$A:$I,9,FALSE)</f>
        <v>0</v>
      </c>
      <c r="H89" s="6">
        <v>0.99552368087248599</v>
      </c>
      <c r="I89" s="6" t="s">
        <v>16</v>
      </c>
      <c r="J89" s="6" t="s">
        <v>16</v>
      </c>
      <c r="K89" s="6">
        <v>0.94835312509418102</v>
      </c>
      <c r="L89" s="6">
        <v>0.95990934137134398</v>
      </c>
      <c r="M89" s="6" t="s">
        <v>16</v>
      </c>
      <c r="N89" s="6">
        <v>0.98146240768531401</v>
      </c>
      <c r="O89" s="6">
        <v>0.979136676242643</v>
      </c>
      <c r="P89" s="5">
        <f t="shared" si="10"/>
        <v>0.99552368087248599</v>
      </c>
      <c r="Q89" s="5" t="str">
        <f t="shared" si="11"/>
        <v/>
      </c>
      <c r="R89" s="5" t="str">
        <f t="shared" si="12"/>
        <v/>
      </c>
      <c r="S89" s="5">
        <f t="shared" si="13"/>
        <v>0.94835312509418102</v>
      </c>
      <c r="T89" s="5">
        <f t="shared" si="14"/>
        <v>0.95990934137134398</v>
      </c>
      <c r="U89" s="5" t="str">
        <f t="shared" si="15"/>
        <v/>
      </c>
      <c r="V89" s="5">
        <f t="shared" si="16"/>
        <v>0.98146240768531401</v>
      </c>
      <c r="W89" s="5">
        <f t="shared" si="17"/>
        <v>0.979136676242643</v>
      </c>
      <c r="X89" s="4">
        <f t="shared" si="18"/>
        <v>0.97287704625319371</v>
      </c>
      <c r="Y89" s="5">
        <f t="shared" si="19"/>
        <v>0</v>
      </c>
    </row>
    <row r="90" spans="1:25" x14ac:dyDescent="0.2">
      <c r="A90" t="s">
        <v>191</v>
      </c>
      <c r="B90">
        <v>0.92880535536046605</v>
      </c>
      <c r="C90">
        <v>6.6041117886840195E-2</v>
      </c>
      <c r="D90">
        <v>0.88800027761723499</v>
      </c>
      <c r="E90">
        <v>6.6388258013424795E-2</v>
      </c>
      <c r="F90">
        <v>0.218626968688554</v>
      </c>
      <c r="G90">
        <f>VLOOKUP(A90,ref2_mutant__defect_counts!$A:$I,9,FALSE)</f>
        <v>0</v>
      </c>
      <c r="H90" s="6">
        <v>0.80587923965870101</v>
      </c>
      <c r="I90" s="6">
        <v>0.87315037040360799</v>
      </c>
      <c r="J90" s="6" t="s">
        <v>16</v>
      </c>
      <c r="K90" s="6">
        <v>0.93749811978961495</v>
      </c>
      <c r="L90" s="6">
        <v>0.83515290110704898</v>
      </c>
      <c r="M90" s="6" t="s">
        <v>16</v>
      </c>
      <c r="N90" s="6">
        <v>0.98713825977812597</v>
      </c>
      <c r="O90" s="6">
        <v>0.88918277496630804</v>
      </c>
      <c r="P90" s="5">
        <f t="shared" si="10"/>
        <v>0.80587923965870101</v>
      </c>
      <c r="Q90" s="5">
        <f t="shared" si="11"/>
        <v>0.87315037040360799</v>
      </c>
      <c r="R90" s="5" t="str">
        <f t="shared" si="12"/>
        <v/>
      </c>
      <c r="S90" s="5">
        <f t="shared" si="13"/>
        <v>0.93749811978961495</v>
      </c>
      <c r="T90" s="5">
        <f t="shared" si="14"/>
        <v>0.83515290110704898</v>
      </c>
      <c r="U90" s="5" t="str">
        <f t="shared" si="15"/>
        <v/>
      </c>
      <c r="V90" s="5">
        <f t="shared" si="16"/>
        <v>0.98713825977812597</v>
      </c>
      <c r="W90" s="5">
        <f t="shared" si="17"/>
        <v>0.88918277496630804</v>
      </c>
      <c r="X90" s="4">
        <f t="shared" si="18"/>
        <v>0.88800027761723443</v>
      </c>
      <c r="Y90" s="5">
        <f t="shared" si="19"/>
        <v>0</v>
      </c>
    </row>
    <row r="91" spans="1:25" x14ac:dyDescent="0.2">
      <c r="A91" t="s">
        <v>740</v>
      </c>
      <c r="B91">
        <v>0.94634985369332203</v>
      </c>
      <c r="C91">
        <v>0.10782501071263401</v>
      </c>
      <c r="D91">
        <v>0.97437408519294499</v>
      </c>
      <c r="E91">
        <v>4.38473113586198E-2</v>
      </c>
      <c r="F91">
        <v>0.37976335468859301</v>
      </c>
      <c r="G91">
        <f>VLOOKUP(A91,ref2_mutant__defect_counts!$A:$I,9,FALSE)</f>
        <v>209</v>
      </c>
      <c r="H91" s="6">
        <v>0.99745342045432395</v>
      </c>
      <c r="I91" s="6" t="s">
        <v>16</v>
      </c>
      <c r="J91" s="6" t="s">
        <v>16</v>
      </c>
      <c r="K91" s="6">
        <v>0.99123823270987499</v>
      </c>
      <c r="L91" s="6">
        <v>0.896145147028515</v>
      </c>
      <c r="M91" s="6" t="s">
        <v>16</v>
      </c>
      <c r="N91" s="6">
        <v>0.99030458215458805</v>
      </c>
      <c r="O91" s="6">
        <v>0.99672904361742098</v>
      </c>
      <c r="P91" s="5">
        <f t="shared" si="10"/>
        <v>0.99745342045432395</v>
      </c>
      <c r="Q91" s="5" t="str">
        <f t="shared" si="11"/>
        <v/>
      </c>
      <c r="R91" s="5" t="str">
        <f t="shared" si="12"/>
        <v/>
      </c>
      <c r="S91" s="5">
        <f t="shared" si="13"/>
        <v>0.99123823270987499</v>
      </c>
      <c r="T91" s="5">
        <f t="shared" si="14"/>
        <v>0.896145147028515</v>
      </c>
      <c r="U91" s="5" t="str">
        <f t="shared" si="15"/>
        <v/>
      </c>
      <c r="V91" s="5">
        <f t="shared" si="16"/>
        <v>0.99030458215458805</v>
      </c>
      <c r="W91" s="5">
        <f t="shared" si="17"/>
        <v>0.99672904361742098</v>
      </c>
      <c r="X91" s="4">
        <f t="shared" si="18"/>
        <v>0.97437408519294455</v>
      </c>
      <c r="Y91" s="5">
        <f t="shared" si="19"/>
        <v>0</v>
      </c>
    </row>
    <row r="92" spans="1:25" x14ac:dyDescent="0.2">
      <c r="A92" t="s">
        <v>739</v>
      </c>
      <c r="B92">
        <v>0.97390479399671603</v>
      </c>
      <c r="C92">
        <v>6.4557260317793602E-2</v>
      </c>
      <c r="D92">
        <v>0.97700328888807497</v>
      </c>
      <c r="E92">
        <v>2.26959809681931E-2</v>
      </c>
      <c r="F92">
        <v>0.86019398186785201</v>
      </c>
      <c r="G92">
        <f>VLOOKUP(A92,ref2_mutant__defect_counts!$A:$I,9,FALSE)</f>
        <v>209</v>
      </c>
      <c r="H92" s="6">
        <v>0.98216487421499199</v>
      </c>
      <c r="I92" s="6" t="s">
        <v>16</v>
      </c>
      <c r="J92" s="6" t="s">
        <v>16</v>
      </c>
      <c r="K92" s="6">
        <v>0.93727715702714198</v>
      </c>
      <c r="L92" s="6">
        <v>0.98246247510648099</v>
      </c>
      <c r="M92" s="6" t="s">
        <v>16</v>
      </c>
      <c r="N92" s="6">
        <v>0.99049319461143803</v>
      </c>
      <c r="O92" s="6">
        <v>0.99261874348032297</v>
      </c>
      <c r="P92" s="5">
        <f t="shared" si="10"/>
        <v>0.98216487421499199</v>
      </c>
      <c r="Q92" s="5" t="str">
        <f t="shared" si="11"/>
        <v/>
      </c>
      <c r="R92" s="5" t="str">
        <f t="shared" si="12"/>
        <v/>
      </c>
      <c r="S92" s="5">
        <f t="shared" si="13"/>
        <v>0.93727715702714198</v>
      </c>
      <c r="T92" s="5">
        <f t="shared" si="14"/>
        <v>0.98246247510648099</v>
      </c>
      <c r="U92" s="5" t="str">
        <f t="shared" si="15"/>
        <v/>
      </c>
      <c r="V92" s="5">
        <f t="shared" si="16"/>
        <v>0.99049319461143803</v>
      </c>
      <c r="W92" s="5">
        <f t="shared" si="17"/>
        <v>0.99261874348032297</v>
      </c>
      <c r="X92" s="4">
        <f t="shared" si="18"/>
        <v>0.97700328888807508</v>
      </c>
      <c r="Y92" s="5">
        <f t="shared" si="19"/>
        <v>0</v>
      </c>
    </row>
    <row r="93" spans="1:25" x14ac:dyDescent="0.2">
      <c r="A93" t="s">
        <v>181</v>
      </c>
      <c r="B93">
        <v>0.97835977371518501</v>
      </c>
      <c r="C93">
        <v>1.70292872778403E-2</v>
      </c>
      <c r="D93">
        <v>0.88393537723517701</v>
      </c>
      <c r="E93">
        <v>0.13350411784400401</v>
      </c>
      <c r="F93">
        <v>0.14392837227150901</v>
      </c>
      <c r="G93">
        <f>VLOOKUP(A93,ref2_mutant__defect_counts!$A:$I,9,FALSE)</f>
        <v>0</v>
      </c>
      <c r="H93" s="6">
        <v>0.68198979610093302</v>
      </c>
      <c r="I93" s="6">
        <v>0.97275458745857901</v>
      </c>
      <c r="J93" s="6" t="s">
        <v>16</v>
      </c>
      <c r="K93" s="6">
        <v>0.74696864525675899</v>
      </c>
      <c r="L93" s="6">
        <v>0.97825119625174894</v>
      </c>
      <c r="M93" s="6" t="s">
        <v>16</v>
      </c>
      <c r="N93" s="6">
        <v>0.94369618020514701</v>
      </c>
      <c r="O93" s="6">
        <v>0.97995185813789498</v>
      </c>
      <c r="P93" s="5">
        <f t="shared" si="10"/>
        <v>0.68198979610093302</v>
      </c>
      <c r="Q93" s="5">
        <f t="shared" si="11"/>
        <v>0.97275458745857901</v>
      </c>
      <c r="R93" s="5" t="str">
        <f t="shared" si="12"/>
        <v/>
      </c>
      <c r="S93" s="5">
        <f t="shared" si="13"/>
        <v>0.74696864525675899</v>
      </c>
      <c r="T93" s="5">
        <f t="shared" si="14"/>
        <v>0.97825119625174894</v>
      </c>
      <c r="U93" s="5" t="str">
        <f t="shared" si="15"/>
        <v/>
      </c>
      <c r="V93" s="5">
        <f t="shared" si="16"/>
        <v>0.94369618020514701</v>
      </c>
      <c r="W93" s="5">
        <f t="shared" si="17"/>
        <v>0.97995185813789498</v>
      </c>
      <c r="X93" s="4">
        <f t="shared" si="18"/>
        <v>0.88393537723517701</v>
      </c>
      <c r="Y93" s="5">
        <f t="shared" si="19"/>
        <v>0</v>
      </c>
    </row>
    <row r="94" spans="1:25" x14ac:dyDescent="0.2">
      <c r="A94" t="s">
        <v>738</v>
      </c>
      <c r="B94">
        <v>0.94234871717235802</v>
      </c>
      <c r="C94">
        <v>5.6143876318198803E-2</v>
      </c>
      <c r="D94">
        <v>0.89119436913758598</v>
      </c>
      <c r="E94">
        <v>5.5125149460704598E-2</v>
      </c>
      <c r="F94">
        <v>7.9335793252503797E-2</v>
      </c>
      <c r="G94">
        <f>VLOOKUP(A94,ref2_mutant__defect_counts!$A:$I,9,FALSE)</f>
        <v>0</v>
      </c>
      <c r="H94" s="6">
        <v>0.83640161765544296</v>
      </c>
      <c r="I94" s="6">
        <v>0.96136859907786898</v>
      </c>
      <c r="J94" s="6" t="s">
        <v>16</v>
      </c>
      <c r="K94" s="6">
        <v>0.93266908827262196</v>
      </c>
      <c r="L94" s="6">
        <v>0.87552629955879302</v>
      </c>
      <c r="M94" s="6" t="s">
        <v>16</v>
      </c>
      <c r="N94" s="6">
        <v>0.82341253830302197</v>
      </c>
      <c r="O94" s="6">
        <v>0.91778807195776602</v>
      </c>
      <c r="P94" s="5">
        <f t="shared" si="10"/>
        <v>0.83640161765544296</v>
      </c>
      <c r="Q94" s="5">
        <f t="shared" si="11"/>
        <v>0.96136859907786898</v>
      </c>
      <c r="R94" s="5" t="str">
        <f t="shared" si="12"/>
        <v/>
      </c>
      <c r="S94" s="5">
        <f t="shared" si="13"/>
        <v>0.93266908827262196</v>
      </c>
      <c r="T94" s="5">
        <f t="shared" si="14"/>
        <v>0.87552629955879302</v>
      </c>
      <c r="U94" s="5" t="str">
        <f t="shared" si="15"/>
        <v/>
      </c>
      <c r="V94" s="5">
        <f t="shared" si="16"/>
        <v>0.82341253830302197</v>
      </c>
      <c r="W94" s="5">
        <f t="shared" si="17"/>
        <v>0.91778807195776602</v>
      </c>
      <c r="X94" s="4">
        <f t="shared" si="18"/>
        <v>0.89119436913758587</v>
      </c>
      <c r="Y94" s="5">
        <f t="shared" si="19"/>
        <v>0</v>
      </c>
    </row>
    <row r="95" spans="1:25" x14ac:dyDescent="0.2">
      <c r="A95" t="s">
        <v>737</v>
      </c>
      <c r="B95">
        <v>0.97392792081866397</v>
      </c>
      <c r="C95">
        <v>2.3307674372790601E-2</v>
      </c>
      <c r="D95">
        <v>0.97760952330284201</v>
      </c>
      <c r="E95">
        <v>3.2595512415421302E-2</v>
      </c>
      <c r="F95">
        <v>0.82175278300037702</v>
      </c>
      <c r="G95">
        <f>VLOOKUP(A95,ref2_mutant__defect_counts!$A:$I,9,FALSE)</f>
        <v>33</v>
      </c>
      <c r="H95" s="6">
        <v>0.99708848031703701</v>
      </c>
      <c r="I95" s="6" t="s">
        <v>16</v>
      </c>
      <c r="J95" s="6" t="s">
        <v>16</v>
      </c>
      <c r="K95" s="6">
        <v>0.99847533113097098</v>
      </c>
      <c r="L95" s="6">
        <v>0.92161938749028305</v>
      </c>
      <c r="M95" s="6" t="s">
        <v>16</v>
      </c>
      <c r="N95" s="6">
        <v>0.99486019614230303</v>
      </c>
      <c r="O95" s="6">
        <v>0.97600422143361398</v>
      </c>
      <c r="P95" s="5">
        <f t="shared" si="10"/>
        <v>0.99708848031703701</v>
      </c>
      <c r="Q95" s="5" t="str">
        <f t="shared" si="11"/>
        <v/>
      </c>
      <c r="R95" s="5" t="str">
        <f t="shared" si="12"/>
        <v/>
      </c>
      <c r="S95" s="5">
        <f t="shared" si="13"/>
        <v>0.99847533113097098</v>
      </c>
      <c r="T95" s="5">
        <f t="shared" si="14"/>
        <v>0.92161938749028305</v>
      </c>
      <c r="U95" s="5" t="str">
        <f t="shared" si="15"/>
        <v/>
      </c>
      <c r="V95" s="5">
        <f t="shared" si="16"/>
        <v>0.99486019614230303</v>
      </c>
      <c r="W95" s="5">
        <f t="shared" si="17"/>
        <v>0.97600422143361398</v>
      </c>
      <c r="X95" s="4">
        <f t="shared" si="18"/>
        <v>0.97760952330284157</v>
      </c>
      <c r="Y95" s="5">
        <f t="shared" si="19"/>
        <v>0</v>
      </c>
    </row>
    <row r="96" spans="1:25" x14ac:dyDescent="0.2">
      <c r="A96" t="s">
        <v>736</v>
      </c>
      <c r="B96">
        <v>0.94388429329333501</v>
      </c>
      <c r="C96">
        <v>5.6239263814395098E-2</v>
      </c>
      <c r="D96">
        <v>0.88581795815647102</v>
      </c>
      <c r="E96">
        <v>0.13158774155161199</v>
      </c>
      <c r="F96">
        <v>0.33551767859154702</v>
      </c>
      <c r="G96">
        <f>VLOOKUP(A96,ref2_mutant__defect_counts!$A:$I,9,FALSE)</f>
        <v>33</v>
      </c>
      <c r="H96" s="6">
        <v>0.62343493285722296</v>
      </c>
      <c r="I96" s="6">
        <v>0.91876751048662397</v>
      </c>
      <c r="J96" s="6" t="s">
        <v>16</v>
      </c>
      <c r="K96" s="6">
        <v>0.93662939253626298</v>
      </c>
      <c r="L96" s="6">
        <v>0.93026652878055605</v>
      </c>
      <c r="M96" s="6" t="s">
        <v>16</v>
      </c>
      <c r="N96" s="6">
        <v>0.99219468209939499</v>
      </c>
      <c r="O96" s="6">
        <v>0.91361470217876595</v>
      </c>
      <c r="P96" s="5">
        <f t="shared" si="10"/>
        <v>0.62343493285722296</v>
      </c>
      <c r="Q96" s="5">
        <f t="shared" si="11"/>
        <v>0.91876751048662397</v>
      </c>
      <c r="R96" s="5" t="str">
        <f t="shared" si="12"/>
        <v/>
      </c>
      <c r="S96" s="5">
        <f t="shared" si="13"/>
        <v>0.93662939253626298</v>
      </c>
      <c r="T96" s="5">
        <f t="shared" si="14"/>
        <v>0.93026652878055605</v>
      </c>
      <c r="U96" s="5" t="str">
        <f t="shared" si="15"/>
        <v/>
      </c>
      <c r="V96" s="5">
        <f t="shared" si="16"/>
        <v>0.99219468209939499</v>
      </c>
      <c r="W96" s="5">
        <f t="shared" si="17"/>
        <v>0.91361470217876595</v>
      </c>
      <c r="X96" s="4">
        <f t="shared" si="18"/>
        <v>0.88581795815647124</v>
      </c>
      <c r="Y96" s="5">
        <f t="shared" si="19"/>
        <v>0</v>
      </c>
    </row>
    <row r="97" spans="1:25" x14ac:dyDescent="0.2">
      <c r="A97" t="s">
        <v>102</v>
      </c>
      <c r="B97">
        <v>0.93095479011578597</v>
      </c>
      <c r="C97">
        <v>8.7307455759314895E-2</v>
      </c>
      <c r="D97">
        <v>0.97945714814648499</v>
      </c>
      <c r="E97">
        <v>1.38681524002404E-2</v>
      </c>
      <c r="F97">
        <v>2.7118915553485001E-2</v>
      </c>
      <c r="G97">
        <f>VLOOKUP(A97,ref2_mutant__defect_counts!$A:$I,9,FALSE)</f>
        <v>21</v>
      </c>
      <c r="H97" s="6">
        <v>0.97054027243265795</v>
      </c>
      <c r="I97" s="6" t="s">
        <v>16</v>
      </c>
      <c r="J97" s="6" t="s">
        <v>16</v>
      </c>
      <c r="K97" s="6">
        <v>0.98330751872377398</v>
      </c>
      <c r="L97" s="6">
        <v>0.96214813998284299</v>
      </c>
      <c r="M97" s="6" t="s">
        <v>16</v>
      </c>
      <c r="N97" s="6">
        <v>0.99855164295382304</v>
      </c>
      <c r="O97" s="6">
        <v>0.982738166639329</v>
      </c>
      <c r="P97" s="5">
        <f t="shared" si="10"/>
        <v>0.97054027243265795</v>
      </c>
      <c r="Q97" s="5" t="str">
        <f t="shared" si="11"/>
        <v/>
      </c>
      <c r="R97" s="5" t="str">
        <f t="shared" si="12"/>
        <v/>
      </c>
      <c r="S97" s="5">
        <f t="shared" si="13"/>
        <v>0.98330751872377398</v>
      </c>
      <c r="T97" s="5">
        <f t="shared" si="14"/>
        <v>0.96214813998284299</v>
      </c>
      <c r="U97" s="5" t="str">
        <f t="shared" si="15"/>
        <v/>
      </c>
      <c r="V97" s="5">
        <f t="shared" si="16"/>
        <v>0.99855164295382304</v>
      </c>
      <c r="W97" s="5">
        <f t="shared" si="17"/>
        <v>0.982738166639329</v>
      </c>
      <c r="X97" s="4">
        <f t="shared" si="18"/>
        <v>0.97945714814648555</v>
      </c>
      <c r="Y97" s="5">
        <f t="shared" si="19"/>
        <v>0</v>
      </c>
    </row>
    <row r="98" spans="1:25" x14ac:dyDescent="0.2">
      <c r="A98" t="s">
        <v>185</v>
      </c>
      <c r="B98">
        <v>0.96620575629855399</v>
      </c>
      <c r="C98">
        <v>2.72867550915811E-2</v>
      </c>
      <c r="D98">
        <v>0.892792759253487</v>
      </c>
      <c r="E98">
        <v>6.2212010311952198E-2</v>
      </c>
      <c r="F98">
        <v>3.3250505247066901E-2</v>
      </c>
      <c r="G98">
        <f>VLOOKUP(A98,ref2_mutant__defect_counts!$A:$I,9,FALSE)</f>
        <v>0</v>
      </c>
      <c r="H98" s="6">
        <v>0.89473997608868105</v>
      </c>
      <c r="I98" s="6">
        <v>0.80555762382552798</v>
      </c>
      <c r="J98" s="6" t="s">
        <v>16</v>
      </c>
      <c r="K98" s="6">
        <v>0.89972432616949505</v>
      </c>
      <c r="L98" s="6">
        <v>0.84479362807434499</v>
      </c>
      <c r="M98" s="6" t="s">
        <v>16</v>
      </c>
      <c r="N98" s="6">
        <v>0.92948377390180603</v>
      </c>
      <c r="O98" s="6">
        <v>0.98245722746106601</v>
      </c>
      <c r="P98" s="5">
        <f t="shared" si="10"/>
        <v>0.89473997608868105</v>
      </c>
      <c r="Q98" s="5">
        <f t="shared" si="11"/>
        <v>0.80555762382552798</v>
      </c>
      <c r="R98" s="5" t="str">
        <f t="shared" si="12"/>
        <v/>
      </c>
      <c r="S98" s="5">
        <f t="shared" si="13"/>
        <v>0.89972432616949505</v>
      </c>
      <c r="T98" s="5">
        <f t="shared" si="14"/>
        <v>0.84479362807434499</v>
      </c>
      <c r="U98" s="5" t="str">
        <f t="shared" si="15"/>
        <v/>
      </c>
      <c r="V98" s="5">
        <f t="shared" si="16"/>
        <v>0.92948377390180603</v>
      </c>
      <c r="W98" s="5">
        <f t="shared" si="17"/>
        <v>0.98245722746106601</v>
      </c>
      <c r="X98" s="4">
        <f t="shared" si="18"/>
        <v>0.89279275925348689</v>
      </c>
      <c r="Y98" s="5">
        <f t="shared" si="19"/>
        <v>0</v>
      </c>
    </row>
    <row r="99" spans="1:25" x14ac:dyDescent="0.2">
      <c r="A99" t="s">
        <v>735</v>
      </c>
      <c r="B99">
        <v>0.96641229740865697</v>
      </c>
      <c r="C99">
        <v>3.4687305114958301E-2</v>
      </c>
      <c r="D99">
        <v>0.98027835719050604</v>
      </c>
      <c r="E99">
        <v>1.55447340635373E-2</v>
      </c>
      <c r="F99">
        <v>0.192554259695286</v>
      </c>
      <c r="G99">
        <f>VLOOKUP(A99,ref2_mutant__defect_counts!$A:$I,9,FALSE)</f>
        <v>0</v>
      </c>
      <c r="H99" s="6">
        <v>0.97112594997521096</v>
      </c>
      <c r="I99" s="6" t="s">
        <v>16</v>
      </c>
      <c r="J99" s="6" t="s">
        <v>16</v>
      </c>
      <c r="K99" s="6">
        <v>0.99985833153979198</v>
      </c>
      <c r="L99" s="6">
        <v>0.97433694405177496</v>
      </c>
      <c r="M99" s="6" t="s">
        <v>16</v>
      </c>
      <c r="N99" s="6">
        <v>0.962967933111332</v>
      </c>
      <c r="O99" s="6">
        <v>0.99310262727442</v>
      </c>
      <c r="P99" s="5">
        <f t="shared" si="10"/>
        <v>0.97112594997521096</v>
      </c>
      <c r="Q99" s="5" t="str">
        <f t="shared" si="11"/>
        <v/>
      </c>
      <c r="R99" s="5" t="str">
        <f t="shared" si="12"/>
        <v/>
      </c>
      <c r="S99" s="5">
        <f t="shared" si="13"/>
        <v>0.99985833153979198</v>
      </c>
      <c r="T99" s="5">
        <f t="shared" si="14"/>
        <v>0.97433694405177496</v>
      </c>
      <c r="U99" s="5" t="str">
        <f t="shared" si="15"/>
        <v/>
      </c>
      <c r="V99" s="5">
        <f t="shared" si="16"/>
        <v>0.962967933111332</v>
      </c>
      <c r="W99" s="5">
        <f t="shared" si="17"/>
        <v>0.99310262727442</v>
      </c>
      <c r="X99" s="4">
        <f t="shared" si="18"/>
        <v>0.98027835719050604</v>
      </c>
      <c r="Y99" s="5">
        <f t="shared" si="19"/>
        <v>0</v>
      </c>
    </row>
    <row r="100" spans="1:25" x14ac:dyDescent="0.2">
      <c r="A100" t="s">
        <v>734</v>
      </c>
      <c r="B100">
        <v>0.96424214493482097</v>
      </c>
      <c r="C100">
        <v>3.46457796213194E-2</v>
      </c>
      <c r="D100">
        <v>0.98079350581239499</v>
      </c>
      <c r="E100">
        <v>1.24980806964389E-2</v>
      </c>
      <c r="F100">
        <v>0.117734257427402</v>
      </c>
      <c r="G100">
        <f>VLOOKUP(A100,ref2_mutant__defect_counts!$A:$I,9,FALSE)</f>
        <v>33</v>
      </c>
      <c r="H100" s="6">
        <v>0.98207788936295204</v>
      </c>
      <c r="I100" s="6" t="s">
        <v>16</v>
      </c>
      <c r="J100" s="6" t="s">
        <v>16</v>
      </c>
      <c r="K100" s="6">
        <v>0.973945070076076</v>
      </c>
      <c r="L100" s="6">
        <v>0.98273407584532002</v>
      </c>
      <c r="M100" s="6" t="s">
        <v>16</v>
      </c>
      <c r="N100" s="6">
        <v>0.965783731681636</v>
      </c>
      <c r="O100" s="6">
        <v>0.99942676209599401</v>
      </c>
      <c r="P100" s="5">
        <f t="shared" si="10"/>
        <v>0.98207788936295204</v>
      </c>
      <c r="Q100" s="5" t="str">
        <f t="shared" si="11"/>
        <v/>
      </c>
      <c r="R100" s="5" t="str">
        <f t="shared" si="12"/>
        <v/>
      </c>
      <c r="S100" s="5">
        <f t="shared" si="13"/>
        <v>0.973945070076076</v>
      </c>
      <c r="T100" s="5">
        <f t="shared" si="14"/>
        <v>0.98273407584532002</v>
      </c>
      <c r="U100" s="5" t="str">
        <f t="shared" si="15"/>
        <v/>
      </c>
      <c r="V100" s="5">
        <f t="shared" si="16"/>
        <v>0.965783731681636</v>
      </c>
      <c r="W100" s="5">
        <f t="shared" si="17"/>
        <v>0.99942676209599401</v>
      </c>
      <c r="X100" s="4">
        <f t="shared" si="18"/>
        <v>0.98079350581239555</v>
      </c>
      <c r="Y100" s="5">
        <f t="shared" si="19"/>
        <v>0</v>
      </c>
    </row>
    <row r="101" spans="1:25" x14ac:dyDescent="0.2">
      <c r="A101" t="s">
        <v>111</v>
      </c>
      <c r="B101">
        <v>0.94341972336007096</v>
      </c>
      <c r="C101">
        <v>7.2181441261625706E-2</v>
      </c>
      <c r="D101">
        <v>0.98094504333683397</v>
      </c>
      <c r="E101">
        <v>2.0750606662630001E-2</v>
      </c>
      <c r="F101">
        <v>5.1839877105451002E-2</v>
      </c>
      <c r="G101">
        <f>VLOOKUP(A101,ref2_mutant__defect_counts!$A:$I,9,FALSE)</f>
        <v>9227</v>
      </c>
      <c r="H101" s="6">
        <v>0.99999633607689997</v>
      </c>
      <c r="I101" s="6" t="s">
        <v>16</v>
      </c>
      <c r="J101" s="6" t="s">
        <v>16</v>
      </c>
      <c r="K101" s="6">
        <v>0.97634492703315601</v>
      </c>
      <c r="L101" s="6">
        <v>0.94915144279211205</v>
      </c>
      <c r="M101" s="6" t="s">
        <v>16</v>
      </c>
      <c r="N101" s="6">
        <v>0.98020814692490499</v>
      </c>
      <c r="O101" s="6">
        <v>0.99902436385709803</v>
      </c>
      <c r="P101" s="5">
        <f t="shared" si="10"/>
        <v>0.99999633607689997</v>
      </c>
      <c r="Q101" s="5" t="str">
        <f t="shared" si="11"/>
        <v/>
      </c>
      <c r="R101" s="5" t="str">
        <f t="shared" si="12"/>
        <v/>
      </c>
      <c r="S101" s="5">
        <f t="shared" si="13"/>
        <v>0.97634492703315601</v>
      </c>
      <c r="T101" s="5">
        <f t="shared" si="14"/>
        <v>0.94915144279211205</v>
      </c>
      <c r="U101" s="5" t="str">
        <f t="shared" si="15"/>
        <v/>
      </c>
      <c r="V101" s="5">
        <f t="shared" si="16"/>
        <v>0.98020814692490499</v>
      </c>
      <c r="W101" s="5">
        <f t="shared" si="17"/>
        <v>0.99902436385709803</v>
      </c>
      <c r="X101" s="4">
        <f t="shared" si="18"/>
        <v>0.98094504333683419</v>
      </c>
      <c r="Y101" s="5">
        <f t="shared" si="19"/>
        <v>0</v>
      </c>
    </row>
    <row r="102" spans="1:25" x14ac:dyDescent="0.2">
      <c r="A102" t="s">
        <v>52</v>
      </c>
      <c r="B102">
        <v>0.93596219978210204</v>
      </c>
      <c r="C102">
        <v>6.3983242076765201E-2</v>
      </c>
      <c r="D102">
        <v>0.89052413572669598</v>
      </c>
      <c r="E102">
        <v>0.105279943967632</v>
      </c>
      <c r="F102">
        <v>0.35225044921693399</v>
      </c>
      <c r="G102">
        <f>VLOOKUP(A102,ref2_mutant__defect_counts!$A:$I,9,FALSE)</f>
        <v>0</v>
      </c>
      <c r="H102" s="6">
        <v>0.83934331148042995</v>
      </c>
      <c r="I102" s="6">
        <v>0.87012737118389205</v>
      </c>
      <c r="J102" s="6" t="s">
        <v>16</v>
      </c>
      <c r="K102" s="6">
        <v>0.98529003985133401</v>
      </c>
      <c r="L102" s="6">
        <v>0.97042224811469502</v>
      </c>
      <c r="M102" s="6" t="s">
        <v>16</v>
      </c>
      <c r="N102" s="6">
        <v>0.71307195177805105</v>
      </c>
      <c r="O102" s="6">
        <v>0.96488989195177699</v>
      </c>
      <c r="P102" s="5">
        <f t="shared" si="10"/>
        <v>0.83934331148042995</v>
      </c>
      <c r="Q102" s="5">
        <f t="shared" si="11"/>
        <v>0.87012737118389205</v>
      </c>
      <c r="R102" s="5" t="str">
        <f t="shared" si="12"/>
        <v/>
      </c>
      <c r="S102" s="5">
        <f t="shared" si="13"/>
        <v>0.98529003985133401</v>
      </c>
      <c r="T102" s="5">
        <f t="shared" si="14"/>
        <v>0.97042224811469502</v>
      </c>
      <c r="U102" s="5" t="str">
        <f t="shared" si="15"/>
        <v/>
      </c>
      <c r="V102" s="5">
        <f t="shared" si="16"/>
        <v>0.71307195177805105</v>
      </c>
      <c r="W102" s="5">
        <f t="shared" si="17"/>
        <v>0.96488989195177699</v>
      </c>
      <c r="X102" s="4">
        <f t="shared" si="18"/>
        <v>0.89052413572669653</v>
      </c>
      <c r="Y102" s="5">
        <f t="shared" si="19"/>
        <v>0</v>
      </c>
    </row>
    <row r="103" spans="1:25" x14ac:dyDescent="0.2">
      <c r="A103" t="s">
        <v>733</v>
      </c>
      <c r="B103">
        <v>0.97774178468881201</v>
      </c>
      <c r="C103">
        <v>2.47600833076147E-2</v>
      </c>
      <c r="D103">
        <v>0.98227951698301896</v>
      </c>
      <c r="E103">
        <v>2.0098710408850799E-2</v>
      </c>
      <c r="F103">
        <v>0.67630240342171399</v>
      </c>
      <c r="G103">
        <f>VLOOKUP(A103,ref2_mutant__defect_counts!$A:$I,9,FALSE)</f>
        <v>33</v>
      </c>
      <c r="H103" s="6">
        <v>0.99614307832952298</v>
      </c>
      <c r="I103" s="6" t="s">
        <v>16</v>
      </c>
      <c r="J103" s="6" t="s">
        <v>16</v>
      </c>
      <c r="K103" s="6">
        <v>0.94724480158714697</v>
      </c>
      <c r="L103" s="6">
        <v>0.98945283898272396</v>
      </c>
      <c r="M103" s="6" t="s">
        <v>16</v>
      </c>
      <c r="N103" s="6">
        <v>0.99411458978573997</v>
      </c>
      <c r="O103" s="6">
        <v>0.98444227622995795</v>
      </c>
      <c r="P103" s="5">
        <f t="shared" si="10"/>
        <v>0.99614307832952298</v>
      </c>
      <c r="Q103" s="5" t="str">
        <f t="shared" si="11"/>
        <v/>
      </c>
      <c r="R103" s="5" t="str">
        <f t="shared" si="12"/>
        <v/>
      </c>
      <c r="S103" s="5">
        <f t="shared" si="13"/>
        <v>0.94724480158714697</v>
      </c>
      <c r="T103" s="5">
        <f t="shared" si="14"/>
        <v>0.98945283898272396</v>
      </c>
      <c r="U103" s="5" t="str">
        <f t="shared" si="15"/>
        <v/>
      </c>
      <c r="V103" s="5">
        <f t="shared" si="16"/>
        <v>0.99411458978573997</v>
      </c>
      <c r="W103" s="5">
        <f t="shared" si="17"/>
        <v>0.98444227622995795</v>
      </c>
      <c r="X103" s="4">
        <f t="shared" si="18"/>
        <v>0.9822795169830183</v>
      </c>
      <c r="Y103" s="5">
        <f t="shared" si="19"/>
        <v>0</v>
      </c>
    </row>
    <row r="104" spans="1:25" x14ac:dyDescent="0.2">
      <c r="A104" t="s">
        <v>732</v>
      </c>
      <c r="B104">
        <v>0.932241402501089</v>
      </c>
      <c r="C104">
        <v>8.2044964702695497E-2</v>
      </c>
      <c r="D104">
        <v>0.89192891514333295</v>
      </c>
      <c r="E104">
        <v>0.107326130970508</v>
      </c>
      <c r="F104">
        <v>0.42242438449437703</v>
      </c>
      <c r="G104">
        <f>VLOOKUP(A104,ref2_mutant__defect_counts!$A:$I,9,FALSE)</f>
        <v>1474</v>
      </c>
      <c r="H104" s="6">
        <v>0.81870171631097599</v>
      </c>
      <c r="I104" s="6">
        <v>0.88030299755108499</v>
      </c>
      <c r="J104" s="6" t="s">
        <v>16</v>
      </c>
      <c r="K104" s="6">
        <v>0.94188372598061798</v>
      </c>
      <c r="L104" s="6">
        <v>0.99103935868419601</v>
      </c>
      <c r="M104" s="6" t="s">
        <v>16</v>
      </c>
      <c r="N104" s="6">
        <v>0.72249632858554103</v>
      </c>
      <c r="O104" s="6">
        <v>0.99714936374757901</v>
      </c>
      <c r="P104" s="5">
        <f t="shared" si="10"/>
        <v>0.81870171631097599</v>
      </c>
      <c r="Q104" s="5">
        <f t="shared" si="11"/>
        <v>0.88030299755108499</v>
      </c>
      <c r="R104" s="5" t="str">
        <f t="shared" si="12"/>
        <v/>
      </c>
      <c r="S104" s="5">
        <f t="shared" si="13"/>
        <v>0.94188372598061798</v>
      </c>
      <c r="T104" s="5">
        <f t="shared" si="14"/>
        <v>0.99103935868419601</v>
      </c>
      <c r="U104" s="5" t="str">
        <f t="shared" si="15"/>
        <v/>
      </c>
      <c r="V104" s="5">
        <f t="shared" si="16"/>
        <v>0.72249632858554103</v>
      </c>
      <c r="W104" s="5">
        <f t="shared" si="17"/>
        <v>0.99714936374757901</v>
      </c>
      <c r="X104" s="4">
        <f t="shared" si="18"/>
        <v>0.89192891514333261</v>
      </c>
      <c r="Y104" s="5">
        <f t="shared" si="19"/>
        <v>0</v>
      </c>
    </row>
    <row r="105" spans="1:25" x14ac:dyDescent="0.2">
      <c r="A105" t="s">
        <v>731</v>
      </c>
      <c r="B105">
        <v>0.96010175003658804</v>
      </c>
      <c r="C105">
        <v>3.8017334600424002E-2</v>
      </c>
      <c r="D105">
        <v>0.89332247993968905</v>
      </c>
      <c r="E105">
        <v>9.8617283596640695E-2</v>
      </c>
      <c r="F105">
        <v>0.16041301629649901</v>
      </c>
      <c r="G105">
        <f>VLOOKUP(A105,ref2_mutant__defect_counts!$A:$I,9,FALSE)</f>
        <v>1855</v>
      </c>
      <c r="H105" s="6">
        <v>0.99016483897427998</v>
      </c>
      <c r="I105" s="6">
        <v>0.95983476082013697</v>
      </c>
      <c r="J105" s="6" t="s">
        <v>16</v>
      </c>
      <c r="K105" s="6">
        <v>0.73043481839213598</v>
      </c>
      <c r="L105" s="6">
        <v>0.830052131472368</v>
      </c>
      <c r="M105" s="6" t="s">
        <v>16</v>
      </c>
      <c r="N105" s="6">
        <v>0.95875986816320102</v>
      </c>
      <c r="O105" s="6">
        <v>0.89068846181601502</v>
      </c>
      <c r="P105" s="5">
        <f t="shared" si="10"/>
        <v>0.99016483897427998</v>
      </c>
      <c r="Q105" s="5">
        <f t="shared" si="11"/>
        <v>0.95983476082013697</v>
      </c>
      <c r="R105" s="5" t="str">
        <f t="shared" si="12"/>
        <v/>
      </c>
      <c r="S105" s="5">
        <f t="shared" si="13"/>
        <v>0.73043481839213598</v>
      </c>
      <c r="T105" s="5">
        <f t="shared" si="14"/>
        <v>0.830052131472368</v>
      </c>
      <c r="U105" s="5" t="str">
        <f t="shared" si="15"/>
        <v/>
      </c>
      <c r="V105" s="5">
        <f t="shared" si="16"/>
        <v>0.95875986816320102</v>
      </c>
      <c r="W105" s="5">
        <f t="shared" si="17"/>
        <v>0.89068846181601502</v>
      </c>
      <c r="X105" s="4">
        <f t="shared" si="18"/>
        <v>0.89332247993968938</v>
      </c>
      <c r="Y105" s="5">
        <f t="shared" si="19"/>
        <v>0</v>
      </c>
    </row>
    <row r="106" spans="1:25" x14ac:dyDescent="0.2">
      <c r="A106" t="s">
        <v>730</v>
      </c>
      <c r="B106">
        <v>0.97160747882010201</v>
      </c>
      <c r="C106">
        <v>5.20872495414509E-2</v>
      </c>
      <c r="D106">
        <v>0.984163005015666</v>
      </c>
      <c r="E106">
        <v>1.5056914097166601E-2</v>
      </c>
      <c r="F106">
        <v>0.45841544550243002</v>
      </c>
      <c r="G106">
        <f>VLOOKUP(A106,ref2_mutant__defect_counts!$A:$I,9,FALSE)</f>
        <v>33</v>
      </c>
      <c r="H106" s="6">
        <v>0.99148321399414097</v>
      </c>
      <c r="I106" s="6" t="s">
        <v>16</v>
      </c>
      <c r="J106" s="6" t="s">
        <v>16</v>
      </c>
      <c r="K106" s="6">
        <v>0.98160348817216203</v>
      </c>
      <c r="L106" s="6">
        <v>0.95993999696448096</v>
      </c>
      <c r="M106" s="6" t="s">
        <v>16</v>
      </c>
      <c r="N106" s="6">
        <v>0.98795442084561103</v>
      </c>
      <c r="O106" s="6">
        <v>0.99983390510193304</v>
      </c>
      <c r="P106" s="5">
        <f t="shared" si="10"/>
        <v>0.99148321399414097</v>
      </c>
      <c r="Q106" s="5" t="str">
        <f t="shared" si="11"/>
        <v/>
      </c>
      <c r="R106" s="5" t="str">
        <f t="shared" si="12"/>
        <v/>
      </c>
      <c r="S106" s="5">
        <f t="shared" si="13"/>
        <v>0.98160348817216203</v>
      </c>
      <c r="T106" s="5">
        <f t="shared" si="14"/>
        <v>0.95993999696448096</v>
      </c>
      <c r="U106" s="5" t="str">
        <f t="shared" si="15"/>
        <v/>
      </c>
      <c r="V106" s="5">
        <f t="shared" si="16"/>
        <v>0.98795442084561103</v>
      </c>
      <c r="W106" s="5">
        <f t="shared" si="17"/>
        <v>0.99983390510193304</v>
      </c>
      <c r="X106" s="4">
        <f t="shared" si="18"/>
        <v>0.98416300501566556</v>
      </c>
      <c r="Y106" s="5">
        <f t="shared" si="19"/>
        <v>0</v>
      </c>
    </row>
    <row r="107" spans="1:25" x14ac:dyDescent="0.2">
      <c r="A107" t="s">
        <v>729</v>
      </c>
      <c r="B107">
        <v>0.98245280287016601</v>
      </c>
      <c r="C107">
        <v>2.4934326828894401E-2</v>
      </c>
      <c r="D107">
        <v>0.98543487190103995</v>
      </c>
      <c r="E107">
        <v>1.24067853789159E-2</v>
      </c>
      <c r="F107">
        <v>0.70738298156287505</v>
      </c>
      <c r="G107">
        <f>VLOOKUP(A107,ref2_mutant__defect_counts!$A:$I,9,FALSE)</f>
        <v>615</v>
      </c>
      <c r="H107" s="6" t="s">
        <v>16</v>
      </c>
      <c r="I107" s="6">
        <v>0.97434005121721001</v>
      </c>
      <c r="J107" s="6">
        <v>0.99948485663459596</v>
      </c>
      <c r="K107" s="6">
        <v>0.97249929313408001</v>
      </c>
      <c r="L107" s="6">
        <v>0.984176773900031</v>
      </c>
      <c r="M107" s="6">
        <v>0.99667338461928001</v>
      </c>
      <c r="N107" s="6" t="s">
        <v>16</v>
      </c>
      <c r="O107" s="6" t="s">
        <v>16</v>
      </c>
      <c r="P107" s="5" t="str">
        <f t="shared" si="10"/>
        <v/>
      </c>
      <c r="Q107" s="5">
        <f t="shared" si="11"/>
        <v>0.97434005121721001</v>
      </c>
      <c r="R107" s="5">
        <f t="shared" si="12"/>
        <v>0.99948485663459596</v>
      </c>
      <c r="S107" s="5">
        <f t="shared" si="13"/>
        <v>0.97249929313408001</v>
      </c>
      <c r="T107" s="5">
        <f t="shared" si="14"/>
        <v>0.984176773900031</v>
      </c>
      <c r="U107" s="5">
        <f t="shared" si="15"/>
        <v>0.99667338461928001</v>
      </c>
      <c r="V107" s="5" t="str">
        <f t="shared" si="16"/>
        <v/>
      </c>
      <c r="W107" s="5" t="str">
        <f t="shared" si="17"/>
        <v/>
      </c>
      <c r="X107" s="4">
        <f t="shared" si="18"/>
        <v>0.9854348719010394</v>
      </c>
      <c r="Y107" s="5">
        <f t="shared" si="19"/>
        <v>0</v>
      </c>
    </row>
    <row r="108" spans="1:25" x14ac:dyDescent="0.2">
      <c r="A108" t="s">
        <v>728</v>
      </c>
      <c r="B108">
        <v>0.98554140207405205</v>
      </c>
      <c r="C108">
        <v>7.9423616314428496E-3</v>
      </c>
      <c r="D108">
        <v>0.98671058964235703</v>
      </c>
      <c r="E108">
        <v>2.0282210293871301E-2</v>
      </c>
      <c r="F108">
        <v>0.90535590201474303</v>
      </c>
      <c r="G108">
        <f>VLOOKUP(A108,ref2_mutant__defect_counts!$A:$I,9,FALSE)</f>
        <v>33</v>
      </c>
      <c r="H108" s="6">
        <v>0.99256443064506195</v>
      </c>
      <c r="I108" s="6" t="s">
        <v>16</v>
      </c>
      <c r="J108" s="6" t="s">
        <v>16</v>
      </c>
      <c r="K108" s="6">
        <v>0.99764032773466205</v>
      </c>
      <c r="L108" s="6">
        <v>0.95069020382289404</v>
      </c>
      <c r="M108" s="6" t="s">
        <v>16</v>
      </c>
      <c r="N108" s="6">
        <v>0.99417840851334205</v>
      </c>
      <c r="O108" s="6">
        <v>0.99847957749582705</v>
      </c>
      <c r="P108" s="5">
        <f t="shared" si="10"/>
        <v>0.99256443064506195</v>
      </c>
      <c r="Q108" s="5" t="str">
        <f t="shared" si="11"/>
        <v/>
      </c>
      <c r="R108" s="5" t="str">
        <f t="shared" si="12"/>
        <v/>
      </c>
      <c r="S108" s="5">
        <f t="shared" si="13"/>
        <v>0.99764032773466205</v>
      </c>
      <c r="T108" s="5">
        <f t="shared" si="14"/>
        <v>0.95069020382289404</v>
      </c>
      <c r="U108" s="5" t="str">
        <f t="shared" si="15"/>
        <v/>
      </c>
      <c r="V108" s="5">
        <f t="shared" si="16"/>
        <v>0.99417840851334205</v>
      </c>
      <c r="W108" s="5">
        <f t="shared" si="17"/>
        <v>0.99847957749582705</v>
      </c>
      <c r="X108" s="4">
        <f t="shared" si="18"/>
        <v>0.98671058964235736</v>
      </c>
      <c r="Y108" s="5">
        <f t="shared" si="19"/>
        <v>0</v>
      </c>
    </row>
    <row r="109" spans="1:25" x14ac:dyDescent="0.2">
      <c r="A109" t="s">
        <v>727</v>
      </c>
      <c r="B109">
        <v>0.95829044241498496</v>
      </c>
      <c r="C109">
        <v>4.3552476307752601E-2</v>
      </c>
      <c r="D109">
        <v>0.900355836860665</v>
      </c>
      <c r="E109">
        <v>5.20427475893687E-2</v>
      </c>
      <c r="F109">
        <v>4.09298941781518E-2</v>
      </c>
      <c r="G109">
        <f>VLOOKUP(A109,ref2_mutant__defect_counts!$A:$I,9,FALSE)</f>
        <v>0</v>
      </c>
      <c r="H109" s="6">
        <v>0.88390562324206501</v>
      </c>
      <c r="I109" s="6">
        <v>0.812010564475945</v>
      </c>
      <c r="J109" s="6" t="s">
        <v>16</v>
      </c>
      <c r="K109" s="6">
        <v>0.92691405826330597</v>
      </c>
      <c r="L109" s="6">
        <v>0.91167866748081805</v>
      </c>
      <c r="M109" s="6" t="s">
        <v>16</v>
      </c>
      <c r="N109" s="6">
        <v>0.96841381141224603</v>
      </c>
      <c r="O109" s="6">
        <v>0.89921229628960697</v>
      </c>
      <c r="P109" s="5">
        <f t="shared" si="10"/>
        <v>0.88390562324206501</v>
      </c>
      <c r="Q109" s="5">
        <f t="shared" si="11"/>
        <v>0.812010564475945</v>
      </c>
      <c r="R109" s="5" t="str">
        <f t="shared" si="12"/>
        <v/>
      </c>
      <c r="S109" s="5">
        <f t="shared" si="13"/>
        <v>0.92691405826330597</v>
      </c>
      <c r="T109" s="5">
        <f t="shared" si="14"/>
        <v>0.91167866748081805</v>
      </c>
      <c r="U109" s="5" t="str">
        <f t="shared" si="15"/>
        <v/>
      </c>
      <c r="V109" s="5">
        <f t="shared" si="16"/>
        <v>0.96841381141224603</v>
      </c>
      <c r="W109" s="5">
        <f t="shared" si="17"/>
        <v>0.89921229628960697</v>
      </c>
      <c r="X109" s="4">
        <f t="shared" si="18"/>
        <v>0.90035583686066456</v>
      </c>
      <c r="Y109" s="5">
        <f t="shared" si="19"/>
        <v>0</v>
      </c>
    </row>
    <row r="110" spans="1:25" x14ac:dyDescent="0.2">
      <c r="A110" t="s">
        <v>726</v>
      </c>
      <c r="B110">
        <v>0.96289747534200099</v>
      </c>
      <c r="C110">
        <v>5.6862183019621398E-2</v>
      </c>
      <c r="D110">
        <v>0.90216414773987896</v>
      </c>
      <c r="E110">
        <v>3.5259286895599602E-2</v>
      </c>
      <c r="F110">
        <v>6.58614142595116E-3</v>
      </c>
      <c r="G110">
        <f>VLOOKUP(A110,ref2_mutant__defect_counts!$A:$I,9,FALSE)</f>
        <v>0</v>
      </c>
      <c r="H110" s="6">
        <v>0.88399265298433405</v>
      </c>
      <c r="I110" s="6">
        <v>0.90551734699991104</v>
      </c>
      <c r="J110" s="6" t="s">
        <v>16</v>
      </c>
      <c r="K110" s="6">
        <v>0.85991189276862001</v>
      </c>
      <c r="L110" s="6">
        <v>0.877070079672013</v>
      </c>
      <c r="M110" s="6" t="s">
        <v>16</v>
      </c>
      <c r="N110" s="6">
        <v>0.93675947684766603</v>
      </c>
      <c r="O110" s="6">
        <v>0.94973343716673098</v>
      </c>
      <c r="P110" s="5">
        <f t="shared" si="10"/>
        <v>0.88399265298433405</v>
      </c>
      <c r="Q110" s="5">
        <f t="shared" si="11"/>
        <v>0.90551734699991104</v>
      </c>
      <c r="R110" s="5" t="str">
        <f t="shared" si="12"/>
        <v/>
      </c>
      <c r="S110" s="5">
        <f t="shared" si="13"/>
        <v>0.85991189276862001</v>
      </c>
      <c r="T110" s="5">
        <f t="shared" si="14"/>
        <v>0.877070079672013</v>
      </c>
      <c r="U110" s="5" t="str">
        <f t="shared" si="15"/>
        <v/>
      </c>
      <c r="V110" s="5">
        <f t="shared" si="16"/>
        <v>0.93675947684766603</v>
      </c>
      <c r="W110" s="5">
        <f t="shared" si="17"/>
        <v>0.94973343716673098</v>
      </c>
      <c r="X110" s="4">
        <f t="shared" si="18"/>
        <v>0.90216414773987896</v>
      </c>
      <c r="Y110" s="5">
        <f t="shared" si="19"/>
        <v>0</v>
      </c>
    </row>
    <row r="111" spans="1:25" x14ac:dyDescent="0.2">
      <c r="A111" t="s">
        <v>725</v>
      </c>
      <c r="B111">
        <v>0.96494014300810704</v>
      </c>
      <c r="C111">
        <v>3.7406861006531601E-2</v>
      </c>
      <c r="D111">
        <v>0.89836434449517799</v>
      </c>
      <c r="E111">
        <v>0.101155833700334</v>
      </c>
      <c r="F111">
        <v>0.17019835735843</v>
      </c>
      <c r="G111">
        <f>VLOOKUP(A111,ref2_mutant__defect_counts!$A:$I,9,FALSE)</f>
        <v>0</v>
      </c>
      <c r="H111" s="6">
        <v>0.72257078394130103</v>
      </c>
      <c r="I111" s="6">
        <v>0.92947554380090103</v>
      </c>
      <c r="J111" s="6" t="s">
        <v>16</v>
      </c>
      <c r="K111" s="6">
        <v>0.91981007545071103</v>
      </c>
      <c r="L111" s="6">
        <v>0.84365382739406203</v>
      </c>
      <c r="M111" s="6" t="s">
        <v>16</v>
      </c>
      <c r="N111" s="6">
        <v>0.98568305971989501</v>
      </c>
      <c r="O111" s="6">
        <v>0.98899277666419705</v>
      </c>
      <c r="P111" s="5">
        <f t="shared" si="10"/>
        <v>0.72257078394130103</v>
      </c>
      <c r="Q111" s="5">
        <f t="shared" si="11"/>
        <v>0.92947554380090103</v>
      </c>
      <c r="R111" s="5" t="str">
        <f t="shared" si="12"/>
        <v/>
      </c>
      <c r="S111" s="5">
        <f t="shared" si="13"/>
        <v>0.91981007545071103</v>
      </c>
      <c r="T111" s="5">
        <f t="shared" si="14"/>
        <v>0.84365382739406203</v>
      </c>
      <c r="U111" s="5" t="str">
        <f t="shared" si="15"/>
        <v/>
      </c>
      <c r="V111" s="5">
        <f t="shared" si="16"/>
        <v>0.98568305971989501</v>
      </c>
      <c r="W111" s="5">
        <f t="shared" si="17"/>
        <v>0.98899277666419705</v>
      </c>
      <c r="X111" s="4">
        <f t="shared" si="18"/>
        <v>0.89836434449517777</v>
      </c>
      <c r="Y111" s="5">
        <f t="shared" si="19"/>
        <v>0</v>
      </c>
    </row>
    <row r="112" spans="1:25" x14ac:dyDescent="0.2">
      <c r="A112" t="s">
        <v>179</v>
      </c>
      <c r="B112">
        <v>0.93535926263477698</v>
      </c>
      <c r="C112">
        <v>9.1351358453037199E-2</v>
      </c>
      <c r="D112">
        <v>0.90357888308760004</v>
      </c>
      <c r="E112">
        <v>8.2566634910751793E-2</v>
      </c>
      <c r="F112">
        <v>0.43616427071670599</v>
      </c>
      <c r="G112">
        <f>VLOOKUP(A112,ref2_mutant__defect_counts!$A:$I,9,FALSE)</f>
        <v>0</v>
      </c>
      <c r="H112" s="6">
        <v>0.80162233155339702</v>
      </c>
      <c r="I112" s="6">
        <v>0.82760769339975604</v>
      </c>
      <c r="J112" s="6" t="s">
        <v>16</v>
      </c>
      <c r="K112" s="6">
        <v>0.86235152560847295</v>
      </c>
      <c r="L112" s="6">
        <v>0.96479599338778999</v>
      </c>
      <c r="M112" s="6" t="s">
        <v>16</v>
      </c>
      <c r="N112" s="6">
        <v>0.98238624374951</v>
      </c>
      <c r="O112" s="6">
        <v>0.98270951082667601</v>
      </c>
      <c r="P112" s="5">
        <f t="shared" si="10"/>
        <v>0.80162233155339702</v>
      </c>
      <c r="Q112" s="5">
        <f t="shared" si="11"/>
        <v>0.82760769339975604</v>
      </c>
      <c r="R112" s="5" t="str">
        <f t="shared" si="12"/>
        <v/>
      </c>
      <c r="S112" s="5">
        <f t="shared" si="13"/>
        <v>0.86235152560847295</v>
      </c>
      <c r="T112" s="5">
        <f t="shared" si="14"/>
        <v>0.96479599338778999</v>
      </c>
      <c r="U112" s="5" t="str">
        <f t="shared" si="15"/>
        <v/>
      </c>
      <c r="V112" s="5">
        <f t="shared" si="16"/>
        <v>0.98238624374951</v>
      </c>
      <c r="W112" s="5">
        <f t="shared" si="17"/>
        <v>0.98270951082667601</v>
      </c>
      <c r="X112" s="4">
        <f t="shared" si="18"/>
        <v>0.90357888308760037</v>
      </c>
      <c r="Y112" s="5">
        <f t="shared" si="19"/>
        <v>0</v>
      </c>
    </row>
    <row r="113" spans="1:25" x14ac:dyDescent="0.2">
      <c r="A113" t="s">
        <v>250</v>
      </c>
      <c r="B113">
        <v>0.930564266930206</v>
      </c>
      <c r="C113">
        <v>7.3910451797354296E-2</v>
      </c>
      <c r="D113">
        <v>0.90677359417321801</v>
      </c>
      <c r="E113">
        <v>3.6657846295523801E-2</v>
      </c>
      <c r="F113">
        <v>0.288726251525177</v>
      </c>
      <c r="G113">
        <f>VLOOKUP(A113,ref2_mutant__defect_counts!$A:$I,9,FALSE)</f>
        <v>1855</v>
      </c>
      <c r="H113" s="6">
        <v>0.967167819784019</v>
      </c>
      <c r="I113" s="6">
        <v>0.90533469484655704</v>
      </c>
      <c r="J113" s="6" t="s">
        <v>16</v>
      </c>
      <c r="K113" s="6">
        <v>0.87627148763447504</v>
      </c>
      <c r="L113" s="6">
        <v>0.87910489608715803</v>
      </c>
      <c r="M113" s="6" t="s">
        <v>16</v>
      </c>
      <c r="N113" s="6">
        <v>0.88017816118314796</v>
      </c>
      <c r="O113" s="6">
        <v>0.932584505503951</v>
      </c>
      <c r="P113" s="5">
        <f t="shared" si="10"/>
        <v>0.967167819784019</v>
      </c>
      <c r="Q113" s="5">
        <f t="shared" si="11"/>
        <v>0.90533469484655704</v>
      </c>
      <c r="R113" s="5" t="str">
        <f t="shared" si="12"/>
        <v/>
      </c>
      <c r="S113" s="5">
        <f t="shared" si="13"/>
        <v>0.87627148763447504</v>
      </c>
      <c r="T113" s="5">
        <f t="shared" si="14"/>
        <v>0.87910489608715803</v>
      </c>
      <c r="U113" s="5" t="str">
        <f t="shared" si="15"/>
        <v/>
      </c>
      <c r="V113" s="5">
        <f t="shared" si="16"/>
        <v>0.88017816118314796</v>
      </c>
      <c r="W113" s="5">
        <f t="shared" si="17"/>
        <v>0.932584505503951</v>
      </c>
      <c r="X113" s="4">
        <f t="shared" si="18"/>
        <v>0.90677359417321801</v>
      </c>
      <c r="Y113" s="5">
        <f t="shared" si="19"/>
        <v>0</v>
      </c>
    </row>
    <row r="114" spans="1:25" x14ac:dyDescent="0.2">
      <c r="A114" t="s">
        <v>724</v>
      </c>
      <c r="B114">
        <v>0.94651264879714203</v>
      </c>
      <c r="C114">
        <v>3.7579016114955698E-2</v>
      </c>
      <c r="D114">
        <v>0.90459940071779499</v>
      </c>
      <c r="E114">
        <v>8.8911756270160805E-2</v>
      </c>
      <c r="F114">
        <v>0.30631368610963899</v>
      </c>
      <c r="G114">
        <f>VLOOKUP(A114,ref2_mutant__defect_counts!$A:$I,9,FALSE)</f>
        <v>33</v>
      </c>
      <c r="H114" s="6">
        <v>0.98154271705310803</v>
      </c>
      <c r="I114" s="6">
        <v>0.96797264139480499</v>
      </c>
      <c r="J114" s="6" t="s">
        <v>16</v>
      </c>
      <c r="K114" s="6">
        <v>0.831185415855484</v>
      </c>
      <c r="L114" s="6">
        <v>0.92007542034373102</v>
      </c>
      <c r="M114" s="6" t="s">
        <v>16</v>
      </c>
      <c r="N114" s="6">
        <v>0.76200048027593603</v>
      </c>
      <c r="O114" s="6">
        <v>0.96481972938370697</v>
      </c>
      <c r="P114" s="5">
        <f t="shared" si="10"/>
        <v>0.98154271705310803</v>
      </c>
      <c r="Q114" s="5">
        <f t="shared" si="11"/>
        <v>0.96797264139480499</v>
      </c>
      <c r="R114" s="5" t="str">
        <f t="shared" si="12"/>
        <v/>
      </c>
      <c r="S114" s="5">
        <f t="shared" si="13"/>
        <v>0.831185415855484</v>
      </c>
      <c r="T114" s="5">
        <f t="shared" si="14"/>
        <v>0.92007542034373102</v>
      </c>
      <c r="U114" s="5" t="str">
        <f t="shared" si="15"/>
        <v/>
      </c>
      <c r="V114" s="5">
        <f t="shared" si="16"/>
        <v>0.76200048027593603</v>
      </c>
      <c r="W114" s="5">
        <f t="shared" si="17"/>
        <v>0.96481972938370697</v>
      </c>
      <c r="X114" s="4">
        <f t="shared" si="18"/>
        <v>0.9045994007177951</v>
      </c>
      <c r="Y114" s="5">
        <f t="shared" si="19"/>
        <v>0</v>
      </c>
    </row>
    <row r="115" spans="1:25" x14ac:dyDescent="0.2">
      <c r="A115" t="s">
        <v>723</v>
      </c>
      <c r="B115">
        <v>0.95941832786730896</v>
      </c>
      <c r="C115">
        <v>3.1221767403338901E-2</v>
      </c>
      <c r="D115">
        <v>0.906222744497586</v>
      </c>
      <c r="E115">
        <v>7.4689289854618701E-2</v>
      </c>
      <c r="F115">
        <v>0.143818896932766</v>
      </c>
      <c r="G115">
        <f>VLOOKUP(A115,ref2_mutant__defect_counts!$A:$I,9,FALSE)</f>
        <v>0</v>
      </c>
      <c r="H115" s="6">
        <v>0.94646903101646196</v>
      </c>
      <c r="I115" s="6">
        <v>0.82367749543340296</v>
      </c>
      <c r="J115" s="6" t="s">
        <v>16</v>
      </c>
      <c r="K115" s="6">
        <v>0.89349019950893505</v>
      </c>
      <c r="L115" s="6">
        <v>0.81449611484471496</v>
      </c>
      <c r="M115" s="6" t="s">
        <v>16</v>
      </c>
      <c r="N115" s="6">
        <v>0.98715498026350701</v>
      </c>
      <c r="O115" s="6">
        <v>0.97204864591849405</v>
      </c>
      <c r="P115" s="5">
        <f t="shared" si="10"/>
        <v>0.94646903101646196</v>
      </c>
      <c r="Q115" s="5">
        <f t="shared" si="11"/>
        <v>0.82367749543340296</v>
      </c>
      <c r="R115" s="5" t="str">
        <f t="shared" si="12"/>
        <v/>
      </c>
      <c r="S115" s="5">
        <f t="shared" si="13"/>
        <v>0.89349019950893505</v>
      </c>
      <c r="T115" s="5">
        <f t="shared" si="14"/>
        <v>0.81449611484471496</v>
      </c>
      <c r="U115" s="5" t="str">
        <f t="shared" si="15"/>
        <v/>
      </c>
      <c r="V115" s="5">
        <f t="shared" si="16"/>
        <v>0.98715498026350701</v>
      </c>
      <c r="W115" s="5">
        <f t="shared" si="17"/>
        <v>0.97204864591849405</v>
      </c>
      <c r="X115" s="4">
        <f t="shared" si="18"/>
        <v>0.906222744497586</v>
      </c>
      <c r="Y115" s="5">
        <f t="shared" si="19"/>
        <v>0</v>
      </c>
    </row>
    <row r="116" spans="1:25" x14ac:dyDescent="0.2">
      <c r="A116" t="s">
        <v>722</v>
      </c>
      <c r="B116">
        <v>0.95048625453468405</v>
      </c>
      <c r="C116">
        <v>5.1848230525424699E-2</v>
      </c>
      <c r="D116">
        <v>0.90216019220119403</v>
      </c>
      <c r="E116">
        <v>0.13674367041198601</v>
      </c>
      <c r="F116">
        <v>0.431823034705824</v>
      </c>
      <c r="G116">
        <f>VLOOKUP(A116,ref2_mutant__defect_counts!$A:$I,9,FALSE)</f>
        <v>1855</v>
      </c>
      <c r="H116" s="6">
        <v>0.98867898438651503</v>
      </c>
      <c r="I116" s="6">
        <v>0.96087756030008398</v>
      </c>
      <c r="J116" s="6" t="s">
        <v>16</v>
      </c>
      <c r="K116" s="6">
        <v>0.97994407075369305</v>
      </c>
      <c r="L116" s="6">
        <v>0.93859151482345604</v>
      </c>
      <c r="M116" s="6" t="s">
        <v>16</v>
      </c>
      <c r="N116" s="6">
        <v>0.62834105437023502</v>
      </c>
      <c r="O116" s="6">
        <v>0.91652796857318297</v>
      </c>
      <c r="P116" s="5">
        <f t="shared" si="10"/>
        <v>0.98867898438651503</v>
      </c>
      <c r="Q116" s="5">
        <f t="shared" si="11"/>
        <v>0.96087756030008398</v>
      </c>
      <c r="R116" s="5" t="str">
        <f t="shared" si="12"/>
        <v/>
      </c>
      <c r="S116" s="5">
        <f t="shared" si="13"/>
        <v>0.97994407075369305</v>
      </c>
      <c r="T116" s="5">
        <f t="shared" si="14"/>
        <v>0.93859151482345604</v>
      </c>
      <c r="U116" s="5" t="str">
        <f t="shared" si="15"/>
        <v/>
      </c>
      <c r="V116" s="5">
        <f t="shared" si="16"/>
        <v>0.62834105437023502</v>
      </c>
      <c r="W116" s="5">
        <f t="shared" si="17"/>
        <v>0.91652796857318297</v>
      </c>
      <c r="X116" s="4">
        <f t="shared" si="18"/>
        <v>0.90216019220119437</v>
      </c>
      <c r="Y116" s="5">
        <f t="shared" si="19"/>
        <v>0</v>
      </c>
    </row>
    <row r="117" spans="1:25" x14ac:dyDescent="0.2">
      <c r="A117" t="s">
        <v>721</v>
      </c>
      <c r="B117">
        <v>0.960205878606743</v>
      </c>
      <c r="C117">
        <v>4.4028019565796397E-2</v>
      </c>
      <c r="D117">
        <v>0.90954597197487796</v>
      </c>
      <c r="E117">
        <v>9.2685065116684007E-2</v>
      </c>
      <c r="F117">
        <v>0.24446124391872201</v>
      </c>
      <c r="G117">
        <f>VLOOKUP(A117,ref2_mutant__defect_counts!$A:$I,9,FALSE)</f>
        <v>0</v>
      </c>
      <c r="H117" s="6">
        <v>0.74560061568150104</v>
      </c>
      <c r="I117" s="6">
        <v>0.93300679454078905</v>
      </c>
      <c r="J117" s="6" t="s">
        <v>16</v>
      </c>
      <c r="K117" s="6">
        <v>0.99495429906252897</v>
      </c>
      <c r="L117" s="6">
        <v>0.97574736336296897</v>
      </c>
      <c r="M117" s="6" t="s">
        <v>16</v>
      </c>
      <c r="N117" s="6">
        <v>0.86048036242194903</v>
      </c>
      <c r="O117" s="6">
        <v>0.94748639677952995</v>
      </c>
      <c r="P117" s="5">
        <f t="shared" si="10"/>
        <v>0.74560061568150104</v>
      </c>
      <c r="Q117" s="5">
        <f t="shared" si="11"/>
        <v>0.93300679454078905</v>
      </c>
      <c r="R117" s="5" t="str">
        <f t="shared" si="12"/>
        <v/>
      </c>
      <c r="S117" s="5">
        <f t="shared" si="13"/>
        <v>0.99495429906252897</v>
      </c>
      <c r="T117" s="5">
        <f t="shared" si="14"/>
        <v>0.97574736336296897</v>
      </c>
      <c r="U117" s="5" t="str">
        <f t="shared" si="15"/>
        <v/>
      </c>
      <c r="V117" s="5">
        <f t="shared" si="16"/>
        <v>0.86048036242194903</v>
      </c>
      <c r="W117" s="5">
        <f t="shared" si="17"/>
        <v>0.94748639677952995</v>
      </c>
      <c r="X117" s="4">
        <f t="shared" si="18"/>
        <v>0.90954597197487785</v>
      </c>
      <c r="Y117" s="5">
        <f t="shared" si="19"/>
        <v>0</v>
      </c>
    </row>
    <row r="118" spans="1:25" x14ac:dyDescent="0.2">
      <c r="A118" t="s">
        <v>720</v>
      </c>
      <c r="B118">
        <v>0.94463342976608</v>
      </c>
      <c r="C118">
        <v>5.91519337128062E-2</v>
      </c>
      <c r="D118">
        <v>0.90989018911371999</v>
      </c>
      <c r="E118">
        <v>8.8808338922411897E-2</v>
      </c>
      <c r="F118">
        <v>0.40064581714813502</v>
      </c>
      <c r="G118">
        <f>VLOOKUP(A118,ref2_mutant__defect_counts!$A:$I,9,FALSE)</f>
        <v>2133</v>
      </c>
      <c r="H118" s="6">
        <v>0.96216571949877905</v>
      </c>
      <c r="I118" s="6">
        <v>0.79245847062636798</v>
      </c>
      <c r="J118" s="6" t="s">
        <v>16</v>
      </c>
      <c r="K118" s="6">
        <v>0.94635692977631103</v>
      </c>
      <c r="L118" s="6">
        <v>0.97010335768733003</v>
      </c>
      <c r="M118" s="6" t="s">
        <v>16</v>
      </c>
      <c r="N118" s="6">
        <v>0.98756104333544903</v>
      </c>
      <c r="O118" s="6">
        <v>0.80069561375808096</v>
      </c>
      <c r="P118" s="5">
        <f t="shared" si="10"/>
        <v>0.96216571949877905</v>
      </c>
      <c r="Q118" s="5">
        <f t="shared" si="11"/>
        <v>0.79245847062636798</v>
      </c>
      <c r="R118" s="5" t="str">
        <f t="shared" si="12"/>
        <v/>
      </c>
      <c r="S118" s="5">
        <f t="shared" si="13"/>
        <v>0.94635692977631103</v>
      </c>
      <c r="T118" s="5">
        <f t="shared" si="14"/>
        <v>0.97010335768733003</v>
      </c>
      <c r="U118" s="5" t="str">
        <f t="shared" si="15"/>
        <v/>
      </c>
      <c r="V118" s="5">
        <f t="shared" si="16"/>
        <v>0.98756104333544903</v>
      </c>
      <c r="W118" s="5">
        <f t="shared" si="17"/>
        <v>0.80069561375808096</v>
      </c>
      <c r="X118" s="4">
        <f t="shared" si="18"/>
        <v>0.90989018911371966</v>
      </c>
      <c r="Y118" s="5">
        <f t="shared" si="19"/>
        <v>0</v>
      </c>
    </row>
    <row r="119" spans="1:25" x14ac:dyDescent="0.2">
      <c r="A119" t="s">
        <v>719</v>
      </c>
      <c r="B119">
        <v>0.94280881925798798</v>
      </c>
      <c r="C119">
        <v>4.3269937078550702E-2</v>
      </c>
      <c r="D119">
        <v>0.91096588484243302</v>
      </c>
      <c r="E119">
        <v>7.6140581767695295E-2</v>
      </c>
      <c r="F119">
        <v>0.36455091307323401</v>
      </c>
      <c r="G119">
        <f>VLOOKUP(A119,ref2_mutant__defect_counts!$A:$I,9,FALSE)</f>
        <v>2045</v>
      </c>
      <c r="H119" s="6">
        <v>0.99661347893531405</v>
      </c>
      <c r="I119" s="6">
        <v>0.83930281633410997</v>
      </c>
      <c r="J119" s="6" t="s">
        <v>16</v>
      </c>
      <c r="K119" s="6">
        <v>0.95539530954912499</v>
      </c>
      <c r="L119" s="6">
        <v>0.93166865892638395</v>
      </c>
      <c r="M119" s="6" t="s">
        <v>16</v>
      </c>
      <c r="N119" s="6">
        <v>0.79730108391561605</v>
      </c>
      <c r="O119" s="6">
        <v>0.94551396139404897</v>
      </c>
      <c r="P119" s="5">
        <f t="shared" si="10"/>
        <v>0.99661347893531405</v>
      </c>
      <c r="Q119" s="5">
        <f t="shared" si="11"/>
        <v>0.83930281633410997</v>
      </c>
      <c r="R119" s="5" t="str">
        <f t="shared" si="12"/>
        <v/>
      </c>
      <c r="S119" s="5">
        <f t="shared" si="13"/>
        <v>0.95539530954912499</v>
      </c>
      <c r="T119" s="5">
        <f t="shared" si="14"/>
        <v>0.93166865892638395</v>
      </c>
      <c r="U119" s="5" t="str">
        <f t="shared" si="15"/>
        <v/>
      </c>
      <c r="V119" s="5">
        <f t="shared" si="16"/>
        <v>0.79730108391561605</v>
      </c>
      <c r="W119" s="5">
        <f t="shared" si="17"/>
        <v>0.94551396139404897</v>
      </c>
      <c r="X119" s="4">
        <f t="shared" si="18"/>
        <v>0.91096588484243302</v>
      </c>
      <c r="Y119" s="5">
        <f t="shared" si="19"/>
        <v>0</v>
      </c>
    </row>
    <row r="120" spans="1:25" x14ac:dyDescent="0.2">
      <c r="A120" t="s">
        <v>718</v>
      </c>
      <c r="B120">
        <v>0.96391438737478596</v>
      </c>
      <c r="C120">
        <v>4.0523928230052998E-2</v>
      </c>
      <c r="D120">
        <v>0.90368388735301097</v>
      </c>
      <c r="E120">
        <v>0.153905710241207</v>
      </c>
      <c r="F120">
        <v>0.38437569529880899</v>
      </c>
      <c r="G120">
        <f>VLOOKUP(A120,ref2_mutant__defect_counts!$A:$I,9,FALSE)</f>
        <v>0</v>
      </c>
      <c r="H120" s="6">
        <v>0.96641019007641404</v>
      </c>
      <c r="I120" s="6">
        <v>0.59196296632721601</v>
      </c>
      <c r="J120" s="6" t="s">
        <v>16</v>
      </c>
      <c r="K120" s="6">
        <v>0.97409962606574496</v>
      </c>
      <c r="L120" s="6">
        <v>0.99527086778191598</v>
      </c>
      <c r="M120" s="6" t="s">
        <v>16</v>
      </c>
      <c r="N120" s="6">
        <v>0.95717908849015099</v>
      </c>
      <c r="O120" s="6">
        <v>0.93718058537662596</v>
      </c>
      <c r="P120" s="5">
        <f t="shared" si="10"/>
        <v>0.96641019007641404</v>
      </c>
      <c r="Q120" s="5">
        <f t="shared" si="11"/>
        <v>0.59196296632721601</v>
      </c>
      <c r="R120" s="5" t="str">
        <f t="shared" si="12"/>
        <v/>
      </c>
      <c r="S120" s="5">
        <f t="shared" si="13"/>
        <v>0.97409962606574496</v>
      </c>
      <c r="T120" s="5">
        <f t="shared" si="14"/>
        <v>0.99527086778191598</v>
      </c>
      <c r="U120" s="5" t="str">
        <f t="shared" si="15"/>
        <v/>
      </c>
      <c r="V120" s="5">
        <f t="shared" si="16"/>
        <v>0.95717908849015099</v>
      </c>
      <c r="W120" s="5">
        <f t="shared" si="17"/>
        <v>0.93718058537662596</v>
      </c>
      <c r="X120" s="4">
        <f t="shared" si="18"/>
        <v>0.90368388735301142</v>
      </c>
      <c r="Y120" s="5">
        <f t="shared" si="19"/>
        <v>0</v>
      </c>
    </row>
    <row r="121" spans="1:25" x14ac:dyDescent="0.2">
      <c r="A121" t="s">
        <v>717</v>
      </c>
      <c r="B121">
        <v>0.93803319002770003</v>
      </c>
      <c r="C121">
        <v>5.6620162305792997E-2</v>
      </c>
      <c r="D121">
        <v>0.91786397376598905</v>
      </c>
      <c r="E121">
        <v>4.5013050118287601E-2</v>
      </c>
      <c r="F121">
        <v>0.38096345139496801</v>
      </c>
      <c r="G121">
        <f>VLOOKUP(A121,ref2_mutant__defect_counts!$A:$I,9,FALSE)</f>
        <v>0</v>
      </c>
      <c r="H121" s="6">
        <v>0.87318886114717897</v>
      </c>
      <c r="I121" s="6">
        <v>0.86729148575536696</v>
      </c>
      <c r="J121" s="6" t="s">
        <v>16</v>
      </c>
      <c r="K121" s="6">
        <v>0.931420847458032</v>
      </c>
      <c r="L121" s="6">
        <v>0.94778855595900002</v>
      </c>
      <c r="M121" s="6" t="s">
        <v>16</v>
      </c>
      <c r="N121" s="6">
        <v>0.98348553415101803</v>
      </c>
      <c r="O121" s="6">
        <v>0.90400855812533898</v>
      </c>
      <c r="P121" s="5">
        <f t="shared" si="10"/>
        <v>0.87318886114717897</v>
      </c>
      <c r="Q121" s="5">
        <f t="shared" si="11"/>
        <v>0.86729148575536696</v>
      </c>
      <c r="R121" s="5" t="str">
        <f t="shared" si="12"/>
        <v/>
      </c>
      <c r="S121" s="5">
        <f t="shared" si="13"/>
        <v>0.931420847458032</v>
      </c>
      <c r="T121" s="5">
        <f t="shared" si="14"/>
        <v>0.94778855595900002</v>
      </c>
      <c r="U121" s="5" t="str">
        <f t="shared" si="15"/>
        <v/>
      </c>
      <c r="V121" s="5">
        <f t="shared" si="16"/>
        <v>0.98348553415101803</v>
      </c>
      <c r="W121" s="5">
        <f t="shared" si="17"/>
        <v>0.90400855812533898</v>
      </c>
      <c r="X121" s="4">
        <f t="shared" si="18"/>
        <v>0.91786397376598927</v>
      </c>
      <c r="Y121" s="5">
        <f t="shared" si="19"/>
        <v>0</v>
      </c>
    </row>
    <row r="122" spans="1:25" x14ac:dyDescent="0.2">
      <c r="A122" t="s">
        <v>34</v>
      </c>
      <c r="B122">
        <v>0.96996817695945503</v>
      </c>
      <c r="C122">
        <v>2.0159147260673398E-2</v>
      </c>
      <c r="D122">
        <v>0.90958521494479905</v>
      </c>
      <c r="E122">
        <v>0.14513235098722399</v>
      </c>
      <c r="F122">
        <v>0.35562241044155801</v>
      </c>
      <c r="G122">
        <f>VLOOKUP(A122,ref2_mutant__defect_counts!$A:$I,9,FALSE)</f>
        <v>33</v>
      </c>
      <c r="H122" s="6">
        <v>0.98733737345588801</v>
      </c>
      <c r="I122" s="6">
        <v>0.61609368877699699</v>
      </c>
      <c r="J122" s="6" t="s">
        <v>16</v>
      </c>
      <c r="K122" s="6">
        <v>0.93562923258925601</v>
      </c>
      <c r="L122" s="6">
        <v>0.95745694232422096</v>
      </c>
      <c r="M122" s="6" t="s">
        <v>16</v>
      </c>
      <c r="N122" s="6">
        <v>0.98782366683688305</v>
      </c>
      <c r="O122" s="6">
        <v>0.97317038568554703</v>
      </c>
      <c r="P122" s="5">
        <f t="shared" si="10"/>
        <v>0.98733737345588801</v>
      </c>
      <c r="Q122" s="5">
        <f t="shared" si="11"/>
        <v>0.61609368877699699</v>
      </c>
      <c r="R122" s="5" t="str">
        <f t="shared" si="12"/>
        <v/>
      </c>
      <c r="S122" s="5">
        <f t="shared" si="13"/>
        <v>0.93562923258925601</v>
      </c>
      <c r="T122" s="5">
        <f t="shared" si="14"/>
        <v>0.95745694232422096</v>
      </c>
      <c r="U122" s="5" t="str">
        <f t="shared" si="15"/>
        <v/>
      </c>
      <c r="V122" s="5">
        <f t="shared" si="16"/>
        <v>0.98782366683688305</v>
      </c>
      <c r="W122" s="5">
        <f t="shared" si="17"/>
        <v>0.97317038568554703</v>
      </c>
      <c r="X122" s="4">
        <f t="shared" si="18"/>
        <v>0.90958521494479871</v>
      </c>
      <c r="Y122" s="5">
        <f t="shared" si="19"/>
        <v>0</v>
      </c>
    </row>
    <row r="123" spans="1:25" x14ac:dyDescent="0.2">
      <c r="A123" t="s">
        <v>716</v>
      </c>
      <c r="B123">
        <v>0.94785964002117795</v>
      </c>
      <c r="C123">
        <v>3.7965336926699997E-2</v>
      </c>
      <c r="D123">
        <v>0.91995234543011195</v>
      </c>
      <c r="E123">
        <v>3.1934376669388601E-2</v>
      </c>
      <c r="F123">
        <v>0.10136313479452901</v>
      </c>
      <c r="G123">
        <f>VLOOKUP(A123,ref2_mutant__defect_counts!$A:$I,9,FALSE)</f>
        <v>199</v>
      </c>
      <c r="H123" s="6">
        <v>0.92180442879526303</v>
      </c>
      <c r="I123" s="6">
        <v>0.89379973942288704</v>
      </c>
      <c r="J123" s="6" t="s">
        <v>16</v>
      </c>
      <c r="K123" s="6">
        <v>0.88305991225330205</v>
      </c>
      <c r="L123" s="6">
        <v>0.96379891611381996</v>
      </c>
      <c r="M123" s="6" t="s">
        <v>16</v>
      </c>
      <c r="N123" s="6">
        <v>0.90651659040294097</v>
      </c>
      <c r="O123" s="6">
        <v>0.95073448559245999</v>
      </c>
      <c r="P123" s="5">
        <f t="shared" si="10"/>
        <v>0.92180442879526303</v>
      </c>
      <c r="Q123" s="5">
        <f t="shared" si="11"/>
        <v>0.89379973942288704</v>
      </c>
      <c r="R123" s="5" t="str">
        <f t="shared" si="12"/>
        <v/>
      </c>
      <c r="S123" s="5">
        <f t="shared" si="13"/>
        <v>0.88305991225330205</v>
      </c>
      <c r="T123" s="5">
        <f t="shared" si="14"/>
        <v>0.96379891611381996</v>
      </c>
      <c r="U123" s="5" t="str">
        <f t="shared" si="15"/>
        <v/>
      </c>
      <c r="V123" s="5">
        <f t="shared" si="16"/>
        <v>0.90651659040294097</v>
      </c>
      <c r="W123" s="5">
        <f t="shared" si="17"/>
        <v>0.95073448559245999</v>
      </c>
      <c r="X123" s="4">
        <f t="shared" si="18"/>
        <v>0.91995234543011228</v>
      </c>
      <c r="Y123" s="5">
        <f t="shared" si="19"/>
        <v>0</v>
      </c>
    </row>
    <row r="124" spans="1:25" x14ac:dyDescent="0.2">
      <c r="A124" t="s">
        <v>715</v>
      </c>
      <c r="B124">
        <v>0.96248407186193397</v>
      </c>
      <c r="C124">
        <v>4.5406424652890701E-2</v>
      </c>
      <c r="D124">
        <v>0.916829193885914</v>
      </c>
      <c r="E124">
        <v>9.2607259288930099E-2</v>
      </c>
      <c r="F124">
        <v>0.28886639625489602</v>
      </c>
      <c r="G124">
        <f>VLOOKUP(A124,ref2_mutant__defect_counts!$A:$I,9,FALSE)</f>
        <v>0</v>
      </c>
      <c r="H124" s="6">
        <v>0.76323144785224895</v>
      </c>
      <c r="I124" s="6">
        <v>0.843427680604109</v>
      </c>
      <c r="J124" s="6" t="s">
        <v>16</v>
      </c>
      <c r="K124" s="6">
        <v>0.95417227853548503</v>
      </c>
      <c r="L124" s="6">
        <v>0.972595647443811</v>
      </c>
      <c r="M124" s="6" t="s">
        <v>16</v>
      </c>
      <c r="N124" s="6">
        <v>0.96906282397481003</v>
      </c>
      <c r="O124" s="6">
        <v>0.99848528490502098</v>
      </c>
      <c r="P124" s="5">
        <f t="shared" si="10"/>
        <v>0.76323144785224895</v>
      </c>
      <c r="Q124" s="5">
        <f t="shared" si="11"/>
        <v>0.843427680604109</v>
      </c>
      <c r="R124" s="5" t="str">
        <f t="shared" si="12"/>
        <v/>
      </c>
      <c r="S124" s="5">
        <f t="shared" si="13"/>
        <v>0.95417227853548503</v>
      </c>
      <c r="T124" s="5">
        <f t="shared" si="14"/>
        <v>0.972595647443811</v>
      </c>
      <c r="U124" s="5" t="str">
        <f t="shared" si="15"/>
        <v/>
      </c>
      <c r="V124" s="5">
        <f t="shared" si="16"/>
        <v>0.96906282397481003</v>
      </c>
      <c r="W124" s="5">
        <f t="shared" si="17"/>
        <v>0.99848528490502098</v>
      </c>
      <c r="X124" s="4">
        <f t="shared" si="18"/>
        <v>0.91682919388591422</v>
      </c>
      <c r="Y124" s="5">
        <f t="shared" si="19"/>
        <v>0</v>
      </c>
    </row>
    <row r="125" spans="1:25" x14ac:dyDescent="0.2">
      <c r="A125" t="s">
        <v>714</v>
      </c>
      <c r="B125">
        <v>0.96091796370070703</v>
      </c>
      <c r="C125">
        <v>3.2410235708073297E-2</v>
      </c>
      <c r="D125">
        <v>0.91996931058384801</v>
      </c>
      <c r="E125">
        <v>5.8342346393176897E-2</v>
      </c>
      <c r="F125">
        <v>0.15091981564044499</v>
      </c>
      <c r="G125">
        <f>VLOOKUP(A125,ref2_mutant__defect_counts!$A:$I,9,FALSE)</f>
        <v>0</v>
      </c>
      <c r="H125" s="6">
        <v>0.88139018454451601</v>
      </c>
      <c r="I125" s="6">
        <v>0.995991769879361</v>
      </c>
      <c r="J125" s="6" t="s">
        <v>16</v>
      </c>
      <c r="K125" s="6">
        <v>0.86904477427416704</v>
      </c>
      <c r="L125" s="6">
        <v>0.993247851397007</v>
      </c>
      <c r="M125" s="6" t="s">
        <v>16</v>
      </c>
      <c r="N125" s="6">
        <v>0.88958593231815497</v>
      </c>
      <c r="O125" s="6">
        <v>0.89055535108988004</v>
      </c>
      <c r="P125" s="5">
        <f t="shared" si="10"/>
        <v>0.88139018454451601</v>
      </c>
      <c r="Q125" s="5">
        <f t="shared" si="11"/>
        <v>0.995991769879361</v>
      </c>
      <c r="R125" s="5" t="str">
        <f t="shared" si="12"/>
        <v/>
      </c>
      <c r="S125" s="5">
        <f t="shared" si="13"/>
        <v>0.86904477427416704</v>
      </c>
      <c r="T125" s="5">
        <f t="shared" si="14"/>
        <v>0.993247851397007</v>
      </c>
      <c r="U125" s="5" t="str">
        <f t="shared" si="15"/>
        <v/>
      </c>
      <c r="V125" s="5">
        <f t="shared" si="16"/>
        <v>0.88958593231815497</v>
      </c>
      <c r="W125" s="5">
        <f t="shared" si="17"/>
        <v>0.89055535108988004</v>
      </c>
      <c r="X125" s="4">
        <f t="shared" si="18"/>
        <v>0.91996931058384757</v>
      </c>
      <c r="Y125" s="5">
        <f t="shared" si="19"/>
        <v>0</v>
      </c>
    </row>
    <row r="126" spans="1:25" x14ac:dyDescent="0.2">
      <c r="A126" t="s">
        <v>40</v>
      </c>
      <c r="B126">
        <v>0.93916126801405797</v>
      </c>
      <c r="C126">
        <v>6.4567708786203104E-2</v>
      </c>
      <c r="D126">
        <v>0.914432419668191</v>
      </c>
      <c r="E126">
        <v>0.12527831535704101</v>
      </c>
      <c r="F126">
        <v>0.65776058681994898</v>
      </c>
      <c r="G126">
        <f>VLOOKUP(A126,ref2_mutant__defect_counts!$A:$I,9,FALSE)</f>
        <v>4105</v>
      </c>
      <c r="H126" s="6">
        <v>0.66938030573316698</v>
      </c>
      <c r="I126" s="6">
        <v>0.97679368834083002</v>
      </c>
      <c r="J126" s="6" t="s">
        <v>16</v>
      </c>
      <c r="K126" s="6">
        <v>0.96344845853463101</v>
      </c>
      <c r="L126" s="6">
        <v>0.89515422104748699</v>
      </c>
      <c r="M126" s="6" t="s">
        <v>16</v>
      </c>
      <c r="N126" s="6">
        <v>0.996489389853073</v>
      </c>
      <c r="O126" s="6">
        <v>0.98532845449995998</v>
      </c>
      <c r="P126" s="5">
        <f t="shared" si="10"/>
        <v>0.66938030573316698</v>
      </c>
      <c r="Q126" s="5">
        <f t="shared" si="11"/>
        <v>0.97679368834083002</v>
      </c>
      <c r="R126" s="5" t="str">
        <f t="shared" si="12"/>
        <v/>
      </c>
      <c r="S126" s="5">
        <f t="shared" si="13"/>
        <v>0.96344845853463101</v>
      </c>
      <c r="T126" s="5">
        <f t="shared" si="14"/>
        <v>0.89515422104748699</v>
      </c>
      <c r="U126" s="5" t="str">
        <f t="shared" si="15"/>
        <v/>
      </c>
      <c r="V126" s="5">
        <f t="shared" si="16"/>
        <v>0.996489389853073</v>
      </c>
      <c r="W126" s="5">
        <f t="shared" si="17"/>
        <v>0.98532845449995998</v>
      </c>
      <c r="X126" s="4">
        <f t="shared" si="18"/>
        <v>0.91443241966819133</v>
      </c>
      <c r="Y126" s="5">
        <f t="shared" si="19"/>
        <v>0</v>
      </c>
    </row>
    <row r="127" spans="1:25" x14ac:dyDescent="0.2">
      <c r="A127" t="s">
        <v>713</v>
      </c>
      <c r="B127">
        <v>0.96813913675742302</v>
      </c>
      <c r="C127">
        <v>3.0081446644838E-2</v>
      </c>
      <c r="D127">
        <v>0.92144758794059201</v>
      </c>
      <c r="E127">
        <v>5.6301905806409598E-2</v>
      </c>
      <c r="F127">
        <v>9.9805697024426807E-2</v>
      </c>
      <c r="G127">
        <f>VLOOKUP(A127,ref2_mutant__defect_counts!$A:$I,9,FALSE)</f>
        <v>33</v>
      </c>
      <c r="H127" s="6">
        <v>0.84018019497330398</v>
      </c>
      <c r="I127" s="6">
        <v>0.94973524374513496</v>
      </c>
      <c r="J127" s="6" t="s">
        <v>16</v>
      </c>
      <c r="K127" s="6">
        <v>0.87649204951544502</v>
      </c>
      <c r="L127" s="6">
        <v>0.97433130722711103</v>
      </c>
      <c r="M127" s="6" t="s">
        <v>16</v>
      </c>
      <c r="N127" s="6">
        <v>0.98011498194679303</v>
      </c>
      <c r="O127" s="6">
        <v>0.90783175023576701</v>
      </c>
      <c r="P127" s="5">
        <f t="shared" si="10"/>
        <v>0.84018019497330398</v>
      </c>
      <c r="Q127" s="5">
        <f t="shared" si="11"/>
        <v>0.94973524374513496</v>
      </c>
      <c r="R127" s="5" t="str">
        <f t="shared" si="12"/>
        <v/>
      </c>
      <c r="S127" s="5">
        <f t="shared" si="13"/>
        <v>0.87649204951544502</v>
      </c>
      <c r="T127" s="5">
        <f t="shared" si="14"/>
        <v>0.97433130722711103</v>
      </c>
      <c r="U127" s="5" t="str">
        <f t="shared" si="15"/>
        <v/>
      </c>
      <c r="V127" s="5">
        <f t="shared" si="16"/>
        <v>0.98011498194679303</v>
      </c>
      <c r="W127" s="5">
        <f t="shared" si="17"/>
        <v>0.90783175023576701</v>
      </c>
      <c r="X127" s="4">
        <f t="shared" si="18"/>
        <v>0.92144758794059245</v>
      </c>
      <c r="Y127" s="5">
        <f t="shared" si="19"/>
        <v>0</v>
      </c>
    </row>
    <row r="128" spans="1:25" x14ac:dyDescent="0.2">
      <c r="A128" t="s">
        <v>712</v>
      </c>
      <c r="B128">
        <v>0.95621904959110304</v>
      </c>
      <c r="C128">
        <v>3.2681876307845498E-2</v>
      </c>
      <c r="D128">
        <v>0.92278169907419705</v>
      </c>
      <c r="E128">
        <v>8.3669236960512594E-2</v>
      </c>
      <c r="F128">
        <v>0.37826977492569003</v>
      </c>
      <c r="G128">
        <f>VLOOKUP(A128,ref2_mutant__defect_counts!$A:$I,9,FALSE)</f>
        <v>0</v>
      </c>
      <c r="H128" s="6">
        <v>0.98512285564060798</v>
      </c>
      <c r="I128" s="6">
        <v>0.89169087676512904</v>
      </c>
      <c r="J128" s="6" t="s">
        <v>16</v>
      </c>
      <c r="K128" s="6">
        <v>0.94022566500901605</v>
      </c>
      <c r="L128" s="6">
        <v>0.98138844245934298</v>
      </c>
      <c r="M128" s="6" t="s">
        <v>16</v>
      </c>
      <c r="N128" s="6">
        <v>0.76750970381722805</v>
      </c>
      <c r="O128" s="6">
        <v>0.97075265075385797</v>
      </c>
      <c r="P128" s="5">
        <f t="shared" si="10"/>
        <v>0.98512285564060798</v>
      </c>
      <c r="Q128" s="5">
        <f t="shared" si="11"/>
        <v>0.89169087676512904</v>
      </c>
      <c r="R128" s="5" t="str">
        <f t="shared" si="12"/>
        <v/>
      </c>
      <c r="S128" s="5">
        <f t="shared" si="13"/>
        <v>0.94022566500901605</v>
      </c>
      <c r="T128" s="5">
        <f t="shared" si="14"/>
        <v>0.98138844245934298</v>
      </c>
      <c r="U128" s="5" t="str">
        <f t="shared" si="15"/>
        <v/>
      </c>
      <c r="V128" s="5">
        <f t="shared" si="16"/>
        <v>0.76750970381722805</v>
      </c>
      <c r="W128" s="5">
        <f t="shared" si="17"/>
        <v>0.97075265075385797</v>
      </c>
      <c r="X128" s="4">
        <f t="shared" si="18"/>
        <v>0.92278169907419694</v>
      </c>
      <c r="Y128" s="5">
        <f t="shared" si="19"/>
        <v>0</v>
      </c>
    </row>
    <row r="129" spans="1:25" x14ac:dyDescent="0.2">
      <c r="A129" t="s">
        <v>711</v>
      </c>
      <c r="B129">
        <v>0.93926105684753902</v>
      </c>
      <c r="C129">
        <v>6.8597302408497193E-2</v>
      </c>
      <c r="D129">
        <v>0.92606793841845203</v>
      </c>
      <c r="E129">
        <v>4.9245747741943097E-2</v>
      </c>
      <c r="F129">
        <v>0.60623172586700702</v>
      </c>
      <c r="G129">
        <f>VLOOKUP(A129,ref2_mutant__defect_counts!$A:$I,9,FALSE)</f>
        <v>0</v>
      </c>
      <c r="H129" s="6">
        <v>0.887148449778288</v>
      </c>
      <c r="I129" s="6">
        <v>0.91193540383972005</v>
      </c>
      <c r="J129" s="6" t="s">
        <v>16</v>
      </c>
      <c r="K129" s="6">
        <v>0.98672596688431702</v>
      </c>
      <c r="L129" s="6">
        <v>0.914529980181227</v>
      </c>
      <c r="M129" s="6" t="s">
        <v>16</v>
      </c>
      <c r="N129" s="6">
        <v>0.87062741615744499</v>
      </c>
      <c r="O129" s="6">
        <v>0.98544041366971402</v>
      </c>
      <c r="P129" s="5">
        <f t="shared" si="10"/>
        <v>0.887148449778288</v>
      </c>
      <c r="Q129" s="5">
        <f t="shared" si="11"/>
        <v>0.91193540383972005</v>
      </c>
      <c r="R129" s="5" t="str">
        <f t="shared" si="12"/>
        <v/>
      </c>
      <c r="S129" s="5">
        <f t="shared" si="13"/>
        <v>0.98672596688431702</v>
      </c>
      <c r="T129" s="5">
        <f t="shared" si="14"/>
        <v>0.914529980181227</v>
      </c>
      <c r="U129" s="5" t="str">
        <f t="shared" si="15"/>
        <v/>
      </c>
      <c r="V129" s="5">
        <f t="shared" si="16"/>
        <v>0.87062741615744499</v>
      </c>
      <c r="W129" s="5">
        <f t="shared" si="17"/>
        <v>0.98544041366971402</v>
      </c>
      <c r="X129" s="4">
        <f t="shared" si="18"/>
        <v>0.92606793841845192</v>
      </c>
      <c r="Y129" s="5">
        <f t="shared" si="19"/>
        <v>0</v>
      </c>
    </row>
    <row r="130" spans="1:25" x14ac:dyDescent="0.2">
      <c r="A130" t="s">
        <v>83</v>
      </c>
      <c r="B130">
        <v>0.96989681944924999</v>
      </c>
      <c r="C130">
        <v>3.4971618747483703E-2</v>
      </c>
      <c r="D130">
        <v>0.92582367221721396</v>
      </c>
      <c r="E130">
        <v>6.0397663542623901E-2</v>
      </c>
      <c r="F130">
        <v>0.138675463011077</v>
      </c>
      <c r="G130">
        <f>VLOOKUP(A130,ref2_mutant__defect_counts!$A:$I,9,FALSE)</f>
        <v>1855</v>
      </c>
      <c r="H130" s="6" t="s">
        <v>16</v>
      </c>
      <c r="I130" s="6">
        <v>0.95296960199950398</v>
      </c>
      <c r="J130" s="6">
        <v>0.88066569660373795</v>
      </c>
      <c r="K130" s="6">
        <v>0.99418404516665104</v>
      </c>
      <c r="L130" s="6">
        <v>0.82875784056451096</v>
      </c>
      <c r="M130" s="6">
        <v>0.96095242156615901</v>
      </c>
      <c r="N130" s="6" t="s">
        <v>16</v>
      </c>
      <c r="O130" s="6">
        <v>0.93741242740272201</v>
      </c>
      <c r="P130" s="5" t="str">
        <f t="shared" ref="P130:P193" si="20">IF(ISNUMBER(H130),ABS(H130),"")</f>
        <v/>
      </c>
      <c r="Q130" s="5">
        <f t="shared" ref="Q130:Q193" si="21">IF(ISNUMBER(I130),ABS(I130),"")</f>
        <v>0.95296960199950398</v>
      </c>
      <c r="R130" s="5">
        <f t="shared" ref="R130:R193" si="22">IF(ISNUMBER(J130),ABS(J130),"")</f>
        <v>0.88066569660373795</v>
      </c>
      <c r="S130" s="5">
        <f t="shared" ref="S130:S193" si="23">IF(ISNUMBER(K130),ABS(K130),"")</f>
        <v>0.99418404516665104</v>
      </c>
      <c r="T130" s="5">
        <f t="shared" ref="T130:T193" si="24">IF(ISNUMBER(L130),ABS(L130),"")</f>
        <v>0.82875784056451096</v>
      </c>
      <c r="U130" s="5">
        <f t="shared" ref="U130:U193" si="25">IF(ISNUMBER(M130),ABS(M130),"")</f>
        <v>0.96095242156615901</v>
      </c>
      <c r="V130" s="5" t="str">
        <f t="shared" ref="V130:V193" si="26">IF(ISNUMBER(N130),ABS(N130),"")</f>
        <v/>
      </c>
      <c r="W130" s="5">
        <f t="shared" ref="W130:W193" si="27">IF(ISNUMBER(O130),ABS(O130),"")</f>
        <v>0.93741242740272201</v>
      </c>
      <c r="X130" s="4">
        <f t="shared" ref="X130:X193" si="28">AVERAGE(P130:W130)</f>
        <v>0.92582367221721418</v>
      </c>
      <c r="Y130" s="5">
        <f t="shared" ref="Y130:Y193" si="29">COUNTIF(P130:W130,"&lt;0.5")</f>
        <v>0</v>
      </c>
    </row>
    <row r="131" spans="1:25" x14ac:dyDescent="0.2">
      <c r="A131" t="s">
        <v>710</v>
      </c>
      <c r="B131">
        <v>0.98003754270899102</v>
      </c>
      <c r="C131">
        <v>1.89449667770062E-2</v>
      </c>
      <c r="D131">
        <v>0.92723565735496505</v>
      </c>
      <c r="E131">
        <v>4.8835377004276301E-2</v>
      </c>
      <c r="F131">
        <v>4.4958333884745599E-2</v>
      </c>
      <c r="G131">
        <f>VLOOKUP(A131,ref2_mutant__defect_counts!$A:$I,9,FALSE)</f>
        <v>0</v>
      </c>
      <c r="H131" s="6">
        <v>0.97279211032656898</v>
      </c>
      <c r="I131" s="6">
        <v>0.86567793954352701</v>
      </c>
      <c r="J131" s="6" t="s">
        <v>16</v>
      </c>
      <c r="K131" s="6">
        <v>0.90392636208826505</v>
      </c>
      <c r="L131" s="6">
        <v>0.91810283501717904</v>
      </c>
      <c r="M131" s="6" t="s">
        <v>16</v>
      </c>
      <c r="N131" s="6">
        <v>0.99760718533325798</v>
      </c>
      <c r="O131" s="6">
        <v>0.905307511820995</v>
      </c>
      <c r="P131" s="5">
        <f t="shared" si="20"/>
        <v>0.97279211032656898</v>
      </c>
      <c r="Q131" s="5">
        <f t="shared" si="21"/>
        <v>0.86567793954352701</v>
      </c>
      <c r="R131" s="5" t="str">
        <f t="shared" si="22"/>
        <v/>
      </c>
      <c r="S131" s="5">
        <f t="shared" si="23"/>
        <v>0.90392636208826505</v>
      </c>
      <c r="T131" s="5">
        <f t="shared" si="24"/>
        <v>0.91810283501717904</v>
      </c>
      <c r="U131" s="5" t="str">
        <f t="shared" si="25"/>
        <v/>
      </c>
      <c r="V131" s="5">
        <f t="shared" si="26"/>
        <v>0.99760718533325798</v>
      </c>
      <c r="W131" s="5">
        <f t="shared" si="27"/>
        <v>0.905307511820995</v>
      </c>
      <c r="X131" s="4">
        <f t="shared" si="28"/>
        <v>0.9272356573549656</v>
      </c>
      <c r="Y131" s="5">
        <f t="shared" si="29"/>
        <v>0</v>
      </c>
    </row>
    <row r="132" spans="1:25" x14ac:dyDescent="0.2">
      <c r="A132" t="s">
        <v>709</v>
      </c>
      <c r="B132">
        <v>0.94855132628052297</v>
      </c>
      <c r="C132">
        <v>6.3099334270440496E-2</v>
      </c>
      <c r="D132">
        <v>0.92694422338490501</v>
      </c>
      <c r="E132">
        <v>6.8016697092498704E-2</v>
      </c>
      <c r="F132">
        <v>0.50482425377999995</v>
      </c>
      <c r="G132">
        <f>VLOOKUP(A132,ref2_mutant__defect_counts!$A:$I,9,FALSE)</f>
        <v>3134</v>
      </c>
      <c r="H132" s="6">
        <v>0.81650405447924201</v>
      </c>
      <c r="I132" s="6">
        <v>0.91966016059084699</v>
      </c>
      <c r="J132" s="6" t="s">
        <v>16</v>
      </c>
      <c r="K132" s="6">
        <v>0.88499528303195296</v>
      </c>
      <c r="L132" s="6">
        <v>0.95979221070183995</v>
      </c>
      <c r="M132" s="6" t="s">
        <v>16</v>
      </c>
      <c r="N132" s="6">
        <v>0.99000373712943901</v>
      </c>
      <c r="O132" s="6">
        <v>0.99070989437610901</v>
      </c>
      <c r="P132" s="5">
        <f t="shared" si="20"/>
        <v>0.81650405447924201</v>
      </c>
      <c r="Q132" s="5">
        <f t="shared" si="21"/>
        <v>0.91966016059084699</v>
      </c>
      <c r="R132" s="5" t="str">
        <f t="shared" si="22"/>
        <v/>
      </c>
      <c r="S132" s="5">
        <f t="shared" si="23"/>
        <v>0.88499528303195296</v>
      </c>
      <c r="T132" s="5">
        <f t="shared" si="24"/>
        <v>0.95979221070183995</v>
      </c>
      <c r="U132" s="5" t="str">
        <f t="shared" si="25"/>
        <v/>
      </c>
      <c r="V132" s="5">
        <f t="shared" si="26"/>
        <v>0.99000373712943901</v>
      </c>
      <c r="W132" s="5">
        <f t="shared" si="27"/>
        <v>0.99070989437610901</v>
      </c>
      <c r="X132" s="4">
        <f t="shared" si="28"/>
        <v>0.92694422338490501</v>
      </c>
      <c r="Y132" s="5">
        <f t="shared" si="29"/>
        <v>0</v>
      </c>
    </row>
    <row r="133" spans="1:25" x14ac:dyDescent="0.2">
      <c r="A133" t="s">
        <v>708</v>
      </c>
      <c r="B133">
        <v>0.93467278315235502</v>
      </c>
      <c r="C133">
        <v>7.5974629605335894E-2</v>
      </c>
      <c r="D133">
        <v>0.92698193253946504</v>
      </c>
      <c r="E133">
        <v>7.2279321737932695E-2</v>
      </c>
      <c r="F133">
        <v>0.82481210788208803</v>
      </c>
      <c r="G133">
        <f>VLOOKUP(A133,ref2_mutant__defect_counts!$A:$I,9,FALSE)</f>
        <v>0</v>
      </c>
      <c r="H133" s="6">
        <v>0.84528728624720595</v>
      </c>
      <c r="I133" s="6">
        <v>0.93361563793547198</v>
      </c>
      <c r="J133" s="6" t="s">
        <v>16</v>
      </c>
      <c r="K133" s="6">
        <v>0.83071122029003397</v>
      </c>
      <c r="L133" s="6">
        <v>0.99584687468625099</v>
      </c>
      <c r="M133" s="6" t="s">
        <v>16</v>
      </c>
      <c r="N133" s="6">
        <v>0.96974957043728705</v>
      </c>
      <c r="O133" s="6">
        <v>0.98668100564054095</v>
      </c>
      <c r="P133" s="5">
        <f t="shared" si="20"/>
        <v>0.84528728624720595</v>
      </c>
      <c r="Q133" s="5">
        <f t="shared" si="21"/>
        <v>0.93361563793547198</v>
      </c>
      <c r="R133" s="5" t="str">
        <f t="shared" si="22"/>
        <v/>
      </c>
      <c r="S133" s="5">
        <f t="shared" si="23"/>
        <v>0.83071122029003397</v>
      </c>
      <c r="T133" s="5">
        <f t="shared" si="24"/>
        <v>0.99584687468625099</v>
      </c>
      <c r="U133" s="5" t="str">
        <f t="shared" si="25"/>
        <v/>
      </c>
      <c r="V133" s="5">
        <f t="shared" si="26"/>
        <v>0.96974957043728705</v>
      </c>
      <c r="W133" s="5">
        <f t="shared" si="27"/>
        <v>0.98668100564054095</v>
      </c>
      <c r="X133" s="4">
        <f t="shared" si="28"/>
        <v>0.92698193253946515</v>
      </c>
      <c r="Y133" s="5">
        <f t="shared" si="29"/>
        <v>0</v>
      </c>
    </row>
    <row r="134" spans="1:25" x14ac:dyDescent="0.2">
      <c r="A134" t="s">
        <v>707</v>
      </c>
      <c r="B134">
        <v>0.95556200287874704</v>
      </c>
      <c r="C134">
        <v>6.6582544449825101E-2</v>
      </c>
      <c r="D134">
        <v>0.92744486543587401</v>
      </c>
      <c r="E134">
        <v>6.6817484746355807E-2</v>
      </c>
      <c r="F134">
        <v>0.38746532661383398</v>
      </c>
      <c r="G134">
        <f>VLOOKUP(A134,ref2_mutant__defect_counts!$A:$I,9,FALSE)</f>
        <v>0</v>
      </c>
      <c r="H134" s="6">
        <v>0.92665679520789601</v>
      </c>
      <c r="I134" s="6">
        <v>0.98108979752648395</v>
      </c>
      <c r="J134" s="6" t="s">
        <v>16</v>
      </c>
      <c r="K134" s="6">
        <v>0.96754002471382705</v>
      </c>
      <c r="L134" s="6">
        <v>0.88013957734861903</v>
      </c>
      <c r="M134" s="6" t="s">
        <v>16</v>
      </c>
      <c r="N134" s="6">
        <v>0.81930661935208404</v>
      </c>
      <c r="O134" s="6">
        <v>0.98993637846633498</v>
      </c>
      <c r="P134" s="5">
        <f t="shared" si="20"/>
        <v>0.92665679520789601</v>
      </c>
      <c r="Q134" s="5">
        <f t="shared" si="21"/>
        <v>0.98108979752648395</v>
      </c>
      <c r="R134" s="5" t="str">
        <f t="shared" si="22"/>
        <v/>
      </c>
      <c r="S134" s="5">
        <f t="shared" si="23"/>
        <v>0.96754002471382705</v>
      </c>
      <c r="T134" s="5">
        <f t="shared" si="24"/>
        <v>0.88013957734861903</v>
      </c>
      <c r="U134" s="5" t="str">
        <f t="shared" si="25"/>
        <v/>
      </c>
      <c r="V134" s="5">
        <f t="shared" si="26"/>
        <v>0.81930661935208404</v>
      </c>
      <c r="W134" s="5">
        <f t="shared" si="27"/>
        <v>0.98993637846633498</v>
      </c>
      <c r="X134" s="4">
        <f t="shared" si="28"/>
        <v>0.92744486543587412</v>
      </c>
      <c r="Y134" s="5">
        <f t="shared" si="29"/>
        <v>0</v>
      </c>
    </row>
    <row r="135" spans="1:25" x14ac:dyDescent="0.2">
      <c r="A135" t="s">
        <v>127</v>
      </c>
      <c r="B135">
        <v>0.97581908670147399</v>
      </c>
      <c r="C135">
        <v>2.6104594746907898E-2</v>
      </c>
      <c r="D135">
        <v>0.92808180528131201</v>
      </c>
      <c r="E135">
        <v>5.6398213706148601E-2</v>
      </c>
      <c r="F135">
        <v>9.3906662350233594E-2</v>
      </c>
      <c r="G135">
        <f>VLOOKUP(A135,ref2_mutant__defect_counts!$A:$I,9,FALSE)</f>
        <v>0</v>
      </c>
      <c r="H135" s="6">
        <v>0.845256362114853</v>
      </c>
      <c r="I135" s="6">
        <v>0.99631043204687397</v>
      </c>
      <c r="J135" s="6" t="s">
        <v>16</v>
      </c>
      <c r="K135" s="6">
        <v>0.93592728339717601</v>
      </c>
      <c r="L135" s="6">
        <v>0.96773146861104598</v>
      </c>
      <c r="M135" s="6" t="s">
        <v>16</v>
      </c>
      <c r="N135" s="6">
        <v>0.87836256779822497</v>
      </c>
      <c r="O135" s="6">
        <v>0.94490271771970002</v>
      </c>
      <c r="P135" s="5">
        <f t="shared" si="20"/>
        <v>0.845256362114853</v>
      </c>
      <c r="Q135" s="5">
        <f t="shared" si="21"/>
        <v>0.99631043204687397</v>
      </c>
      <c r="R135" s="5" t="str">
        <f t="shared" si="22"/>
        <v/>
      </c>
      <c r="S135" s="5">
        <f t="shared" si="23"/>
        <v>0.93592728339717601</v>
      </c>
      <c r="T135" s="5">
        <f t="shared" si="24"/>
        <v>0.96773146861104598</v>
      </c>
      <c r="U135" s="5" t="str">
        <f t="shared" si="25"/>
        <v/>
      </c>
      <c r="V135" s="5">
        <f t="shared" si="26"/>
        <v>0.87836256779822497</v>
      </c>
      <c r="W135" s="5">
        <f t="shared" si="27"/>
        <v>0.94490271771970002</v>
      </c>
      <c r="X135" s="4">
        <f t="shared" si="28"/>
        <v>0.92808180528131212</v>
      </c>
      <c r="Y135" s="5">
        <f t="shared" si="29"/>
        <v>0</v>
      </c>
    </row>
    <row r="136" spans="1:25" x14ac:dyDescent="0.2">
      <c r="A136" t="s">
        <v>706</v>
      </c>
      <c r="B136">
        <v>0.97013986584015899</v>
      </c>
      <c r="C136">
        <v>1.9058428522834799E-2</v>
      </c>
      <c r="D136">
        <v>0.92597781914505195</v>
      </c>
      <c r="E136">
        <v>0.100109293335351</v>
      </c>
      <c r="F136">
        <v>0.33048049107424199</v>
      </c>
      <c r="G136">
        <f>VLOOKUP(A136,ref2_mutant__defect_counts!$A:$I,9,FALSE)</f>
        <v>8551</v>
      </c>
      <c r="H136" s="6">
        <v>0.72558433809896405</v>
      </c>
      <c r="I136" s="6">
        <v>0.95221743717497997</v>
      </c>
      <c r="J136" s="6" t="s">
        <v>16</v>
      </c>
      <c r="K136" s="6">
        <v>0.94312112568436102</v>
      </c>
      <c r="L136" s="6">
        <v>0.97503885967853199</v>
      </c>
      <c r="M136" s="6" t="s">
        <v>16</v>
      </c>
      <c r="N136" s="6">
        <v>0.96077106770195098</v>
      </c>
      <c r="O136" s="6">
        <v>0.99913408653152203</v>
      </c>
      <c r="P136" s="5">
        <f t="shared" si="20"/>
        <v>0.72558433809896405</v>
      </c>
      <c r="Q136" s="5">
        <f t="shared" si="21"/>
        <v>0.95221743717497997</v>
      </c>
      <c r="R136" s="5" t="str">
        <f t="shared" si="22"/>
        <v/>
      </c>
      <c r="S136" s="5">
        <f t="shared" si="23"/>
        <v>0.94312112568436102</v>
      </c>
      <c r="T136" s="5">
        <f t="shared" si="24"/>
        <v>0.97503885967853199</v>
      </c>
      <c r="U136" s="5" t="str">
        <f t="shared" si="25"/>
        <v/>
      </c>
      <c r="V136" s="5">
        <f t="shared" si="26"/>
        <v>0.96077106770195098</v>
      </c>
      <c r="W136" s="5">
        <f t="shared" si="27"/>
        <v>0.99913408653152203</v>
      </c>
      <c r="X136" s="4">
        <f t="shared" si="28"/>
        <v>0.92597781914505173</v>
      </c>
      <c r="Y136" s="5">
        <f t="shared" si="29"/>
        <v>0</v>
      </c>
    </row>
    <row r="137" spans="1:25" x14ac:dyDescent="0.2">
      <c r="A137" t="s">
        <v>705</v>
      </c>
      <c r="B137">
        <v>0.96889681587246002</v>
      </c>
      <c r="C137">
        <v>3.0354391104530601E-2</v>
      </c>
      <c r="D137">
        <v>0.92823356094638199</v>
      </c>
      <c r="E137">
        <v>7.9113176816758293E-2</v>
      </c>
      <c r="F137">
        <v>0.26796634526220098</v>
      </c>
      <c r="G137">
        <f>VLOOKUP(A137,ref2_mutant__defect_counts!$A:$I,9,FALSE)</f>
        <v>3097</v>
      </c>
      <c r="H137" s="6">
        <v>0.93649026115815204</v>
      </c>
      <c r="I137" s="6">
        <v>0.94356340680919004</v>
      </c>
      <c r="J137" s="6" t="s">
        <v>16</v>
      </c>
      <c r="K137" s="6">
        <v>0.95254788203388396</v>
      </c>
      <c r="L137" s="6">
        <v>0.98695460705083404</v>
      </c>
      <c r="M137" s="6" t="s">
        <v>16</v>
      </c>
      <c r="N137" s="6">
        <v>0.77180172185524798</v>
      </c>
      <c r="O137" s="6">
        <v>0.97804348677098196</v>
      </c>
      <c r="P137" s="5">
        <f t="shared" si="20"/>
        <v>0.93649026115815204</v>
      </c>
      <c r="Q137" s="5">
        <f t="shared" si="21"/>
        <v>0.94356340680919004</v>
      </c>
      <c r="R137" s="5" t="str">
        <f t="shared" si="22"/>
        <v/>
      </c>
      <c r="S137" s="5">
        <f t="shared" si="23"/>
        <v>0.95254788203388396</v>
      </c>
      <c r="T137" s="5">
        <f t="shared" si="24"/>
        <v>0.98695460705083404</v>
      </c>
      <c r="U137" s="5" t="str">
        <f t="shared" si="25"/>
        <v/>
      </c>
      <c r="V137" s="5">
        <f t="shared" si="26"/>
        <v>0.77180172185524798</v>
      </c>
      <c r="W137" s="5">
        <f t="shared" si="27"/>
        <v>0.97804348677098196</v>
      </c>
      <c r="X137" s="4">
        <f t="shared" si="28"/>
        <v>0.92823356094638176</v>
      </c>
      <c r="Y137" s="5">
        <f t="shared" si="29"/>
        <v>0</v>
      </c>
    </row>
    <row r="138" spans="1:25" x14ac:dyDescent="0.2">
      <c r="A138" t="s">
        <v>90</v>
      </c>
      <c r="B138">
        <v>0.96415630408853803</v>
      </c>
      <c r="C138">
        <v>3.8796876680174397E-2</v>
      </c>
      <c r="D138">
        <v>0.93095195340253101</v>
      </c>
      <c r="E138">
        <v>4.7629139539709799E-2</v>
      </c>
      <c r="F138">
        <v>0.16058580761395899</v>
      </c>
      <c r="G138">
        <f>VLOOKUP(A138,ref2_mutant__defect_counts!$A:$I,9,FALSE)</f>
        <v>0</v>
      </c>
      <c r="H138" s="6">
        <v>0.92185887672614097</v>
      </c>
      <c r="I138" s="6">
        <v>0.95114079129568496</v>
      </c>
      <c r="J138" s="6" t="s">
        <v>16</v>
      </c>
      <c r="K138" s="6">
        <v>0.86810797298735698</v>
      </c>
      <c r="L138" s="6">
        <v>0.88507378307472495</v>
      </c>
      <c r="M138" s="6" t="s">
        <v>16</v>
      </c>
      <c r="N138" s="6">
        <v>0.97571711811787198</v>
      </c>
      <c r="O138" s="6">
        <v>0.98381317821340197</v>
      </c>
      <c r="P138" s="5">
        <f t="shared" si="20"/>
        <v>0.92185887672614097</v>
      </c>
      <c r="Q138" s="5">
        <f t="shared" si="21"/>
        <v>0.95114079129568496</v>
      </c>
      <c r="R138" s="5" t="str">
        <f t="shared" si="22"/>
        <v/>
      </c>
      <c r="S138" s="5">
        <f t="shared" si="23"/>
        <v>0.86810797298735698</v>
      </c>
      <c r="T138" s="5">
        <f t="shared" si="24"/>
        <v>0.88507378307472495</v>
      </c>
      <c r="U138" s="5" t="str">
        <f t="shared" si="25"/>
        <v/>
      </c>
      <c r="V138" s="5">
        <f t="shared" si="26"/>
        <v>0.97571711811787198</v>
      </c>
      <c r="W138" s="5">
        <f t="shared" si="27"/>
        <v>0.98381317821340197</v>
      </c>
      <c r="X138" s="4">
        <f t="shared" si="28"/>
        <v>0.93095195340253023</v>
      </c>
      <c r="Y138" s="5">
        <f t="shared" si="29"/>
        <v>0</v>
      </c>
    </row>
    <row r="139" spans="1:25" x14ac:dyDescent="0.2">
      <c r="A139" t="s">
        <v>704</v>
      </c>
      <c r="B139">
        <v>0.94675566927244503</v>
      </c>
      <c r="C139">
        <v>4.4756232992248797E-2</v>
      </c>
      <c r="D139">
        <v>0.92961467346890203</v>
      </c>
      <c r="E139">
        <v>7.30603428026185E-2</v>
      </c>
      <c r="F139">
        <v>0.60368951594229703</v>
      </c>
      <c r="G139">
        <f>VLOOKUP(A139,ref2_mutant__defect_counts!$A:$I,9,FALSE)</f>
        <v>33</v>
      </c>
      <c r="H139" s="6">
        <v>0.96899322674950805</v>
      </c>
      <c r="I139" s="6">
        <v>0.96795181454443102</v>
      </c>
      <c r="J139" s="6" t="s">
        <v>16</v>
      </c>
      <c r="K139" s="6">
        <v>0.783704925631169</v>
      </c>
      <c r="L139" s="6">
        <v>0.94580855030724298</v>
      </c>
      <c r="M139" s="6" t="s">
        <v>16</v>
      </c>
      <c r="N139" s="6">
        <v>0.93606027047432305</v>
      </c>
      <c r="O139" s="6">
        <v>0.97516925310673497</v>
      </c>
      <c r="P139" s="5">
        <f t="shared" si="20"/>
        <v>0.96899322674950805</v>
      </c>
      <c r="Q139" s="5">
        <f t="shared" si="21"/>
        <v>0.96795181454443102</v>
      </c>
      <c r="R139" s="5" t="str">
        <f t="shared" si="22"/>
        <v/>
      </c>
      <c r="S139" s="5">
        <f t="shared" si="23"/>
        <v>0.783704925631169</v>
      </c>
      <c r="T139" s="5">
        <f t="shared" si="24"/>
        <v>0.94580855030724298</v>
      </c>
      <c r="U139" s="5" t="str">
        <f t="shared" si="25"/>
        <v/>
      </c>
      <c r="V139" s="5">
        <f t="shared" si="26"/>
        <v>0.93606027047432305</v>
      </c>
      <c r="W139" s="5">
        <f t="shared" si="27"/>
        <v>0.97516925310673497</v>
      </c>
      <c r="X139" s="4">
        <f t="shared" si="28"/>
        <v>0.92961467346890148</v>
      </c>
      <c r="Y139" s="5">
        <f t="shared" si="29"/>
        <v>0</v>
      </c>
    </row>
    <row r="140" spans="1:25" x14ac:dyDescent="0.2">
      <c r="A140" t="s">
        <v>703</v>
      </c>
      <c r="B140">
        <v>0.96359814873858096</v>
      </c>
      <c r="C140">
        <v>4.2098719310021099E-2</v>
      </c>
      <c r="D140">
        <v>0.92582194496728698</v>
      </c>
      <c r="E140">
        <v>0.119657424829145</v>
      </c>
      <c r="F140">
        <v>0.47911859500799298</v>
      </c>
      <c r="G140">
        <f>VLOOKUP(A140,ref2_mutant__defect_counts!$A:$I,9,FALSE)</f>
        <v>33</v>
      </c>
      <c r="H140" s="6">
        <v>0.94837756886211599</v>
      </c>
      <c r="I140" s="6">
        <v>0.984068907330091</v>
      </c>
      <c r="J140" s="6" t="s">
        <v>16</v>
      </c>
      <c r="K140" s="6">
        <v>0.96580364020199805</v>
      </c>
      <c r="L140" s="6">
        <v>0.99820157653397201</v>
      </c>
      <c r="M140" s="6" t="s">
        <v>16</v>
      </c>
      <c r="N140" s="6">
        <v>0.97448897486491404</v>
      </c>
      <c r="O140" s="6">
        <v>0.68399100201062901</v>
      </c>
      <c r="P140" s="5">
        <f t="shared" si="20"/>
        <v>0.94837756886211599</v>
      </c>
      <c r="Q140" s="5">
        <f t="shared" si="21"/>
        <v>0.984068907330091</v>
      </c>
      <c r="R140" s="5" t="str">
        <f t="shared" si="22"/>
        <v/>
      </c>
      <c r="S140" s="5">
        <f t="shared" si="23"/>
        <v>0.96580364020199805</v>
      </c>
      <c r="T140" s="5">
        <f t="shared" si="24"/>
        <v>0.99820157653397201</v>
      </c>
      <c r="U140" s="5" t="str">
        <f t="shared" si="25"/>
        <v/>
      </c>
      <c r="V140" s="5">
        <f t="shared" si="26"/>
        <v>0.97448897486491404</v>
      </c>
      <c r="W140" s="5">
        <f t="shared" si="27"/>
        <v>0.68399100201062901</v>
      </c>
      <c r="X140" s="4">
        <f t="shared" si="28"/>
        <v>0.92582194496728665</v>
      </c>
      <c r="Y140" s="5">
        <f t="shared" si="29"/>
        <v>0</v>
      </c>
    </row>
    <row r="141" spans="1:25" x14ac:dyDescent="0.2">
      <c r="A141" t="s">
        <v>702</v>
      </c>
      <c r="B141">
        <v>0.90901603143689602</v>
      </c>
      <c r="C141">
        <v>8.8373015990886705E-2</v>
      </c>
      <c r="D141">
        <v>0.93198569600964598</v>
      </c>
      <c r="E141">
        <v>5.3159578209035503E-2</v>
      </c>
      <c r="F141">
        <v>0.437950073688815</v>
      </c>
      <c r="G141">
        <f>VLOOKUP(A141,ref2_mutant__defect_counts!$A:$I,9,FALSE)</f>
        <v>0</v>
      </c>
      <c r="H141" s="6">
        <v>0.88783606766009304</v>
      </c>
      <c r="I141" s="6">
        <v>0.85758560667445405</v>
      </c>
      <c r="J141" s="6" t="s">
        <v>16</v>
      </c>
      <c r="K141" s="6">
        <v>0.92412868399985904</v>
      </c>
      <c r="L141" s="6">
        <v>0.98484665469723298</v>
      </c>
      <c r="M141" s="6" t="s">
        <v>16</v>
      </c>
      <c r="N141" s="6">
        <v>0.99204631425730005</v>
      </c>
      <c r="O141" s="6">
        <v>0.94547084876893595</v>
      </c>
      <c r="P141" s="5">
        <f t="shared" si="20"/>
        <v>0.88783606766009304</v>
      </c>
      <c r="Q141" s="5">
        <f t="shared" si="21"/>
        <v>0.85758560667445405</v>
      </c>
      <c r="R141" s="5" t="str">
        <f t="shared" si="22"/>
        <v/>
      </c>
      <c r="S141" s="5">
        <f t="shared" si="23"/>
        <v>0.92412868399985904</v>
      </c>
      <c r="T141" s="5">
        <f t="shared" si="24"/>
        <v>0.98484665469723298</v>
      </c>
      <c r="U141" s="5" t="str">
        <f t="shared" si="25"/>
        <v/>
      </c>
      <c r="V141" s="5">
        <f t="shared" si="26"/>
        <v>0.99204631425730005</v>
      </c>
      <c r="W141" s="5">
        <f t="shared" si="27"/>
        <v>0.94547084876893595</v>
      </c>
      <c r="X141" s="4">
        <f t="shared" si="28"/>
        <v>0.93198569600964598</v>
      </c>
      <c r="Y141" s="5">
        <f t="shared" si="29"/>
        <v>0</v>
      </c>
    </row>
    <row r="142" spans="1:25" x14ac:dyDescent="0.2">
      <c r="A142" t="s">
        <v>701</v>
      </c>
      <c r="B142">
        <v>0.96065027910053002</v>
      </c>
      <c r="C142">
        <v>4.9172349521974801E-2</v>
      </c>
      <c r="D142">
        <v>0.93248309295076404</v>
      </c>
      <c r="E142">
        <v>4.8106794387694198E-2</v>
      </c>
      <c r="F142">
        <v>0.240974798764339</v>
      </c>
      <c r="G142">
        <f>VLOOKUP(A142,ref2_mutant__defect_counts!$A:$I,9,FALSE)</f>
        <v>0</v>
      </c>
      <c r="H142" s="6">
        <v>0.935750340601474</v>
      </c>
      <c r="I142" s="6">
        <v>0.84891656152273298</v>
      </c>
      <c r="J142" s="6" t="s">
        <v>16</v>
      </c>
      <c r="K142" s="6">
        <v>0.94894083170822796</v>
      </c>
      <c r="L142" s="6">
        <v>0.91011279239027598</v>
      </c>
      <c r="M142" s="6" t="s">
        <v>16</v>
      </c>
      <c r="N142" s="6">
        <v>0.96889015099322795</v>
      </c>
      <c r="O142" s="6">
        <v>0.98228788048864502</v>
      </c>
      <c r="P142" s="5">
        <f t="shared" si="20"/>
        <v>0.935750340601474</v>
      </c>
      <c r="Q142" s="5">
        <f t="shared" si="21"/>
        <v>0.84891656152273298</v>
      </c>
      <c r="R142" s="5" t="str">
        <f t="shared" si="22"/>
        <v/>
      </c>
      <c r="S142" s="5">
        <f t="shared" si="23"/>
        <v>0.94894083170822796</v>
      </c>
      <c r="T142" s="5">
        <f t="shared" si="24"/>
        <v>0.91011279239027598</v>
      </c>
      <c r="U142" s="5" t="str">
        <f t="shared" si="25"/>
        <v/>
      </c>
      <c r="V142" s="5">
        <f t="shared" si="26"/>
        <v>0.96889015099322795</v>
      </c>
      <c r="W142" s="5">
        <f t="shared" si="27"/>
        <v>0.98228788048864502</v>
      </c>
      <c r="X142" s="4">
        <f t="shared" si="28"/>
        <v>0.93248309295076393</v>
      </c>
      <c r="Y142" s="5">
        <f t="shared" si="29"/>
        <v>0</v>
      </c>
    </row>
    <row r="143" spans="1:25" x14ac:dyDescent="0.2">
      <c r="A143" t="s">
        <v>700</v>
      </c>
      <c r="B143">
        <v>0.94512456991604499</v>
      </c>
      <c r="C143">
        <v>5.3028343878031799E-2</v>
      </c>
      <c r="D143">
        <v>0.93318598110213502</v>
      </c>
      <c r="E143">
        <v>4.4787922891578201E-2</v>
      </c>
      <c r="F143">
        <v>0.59185734707670201</v>
      </c>
      <c r="G143">
        <f>VLOOKUP(A143,ref2_mutant__defect_counts!$A:$I,9,FALSE)</f>
        <v>0</v>
      </c>
      <c r="H143" s="6">
        <v>0.90128747920574503</v>
      </c>
      <c r="I143" s="6">
        <v>0.98260395627297004</v>
      </c>
      <c r="J143" s="6" t="s">
        <v>16</v>
      </c>
      <c r="K143" s="6">
        <v>0.88984442186999801</v>
      </c>
      <c r="L143" s="6">
        <v>0.89357632337708504</v>
      </c>
      <c r="M143" s="6" t="s">
        <v>16</v>
      </c>
      <c r="N143" s="6">
        <v>0.94374257487494395</v>
      </c>
      <c r="O143" s="6">
        <v>0.98806113101207105</v>
      </c>
      <c r="P143" s="5">
        <f t="shared" si="20"/>
        <v>0.90128747920574503</v>
      </c>
      <c r="Q143" s="5">
        <f t="shared" si="21"/>
        <v>0.98260395627297004</v>
      </c>
      <c r="R143" s="5" t="str">
        <f t="shared" si="22"/>
        <v/>
      </c>
      <c r="S143" s="5">
        <f t="shared" si="23"/>
        <v>0.88984442186999801</v>
      </c>
      <c r="T143" s="5">
        <f t="shared" si="24"/>
        <v>0.89357632337708504</v>
      </c>
      <c r="U143" s="5" t="str">
        <f t="shared" si="25"/>
        <v/>
      </c>
      <c r="V143" s="5">
        <f t="shared" si="26"/>
        <v>0.94374257487494395</v>
      </c>
      <c r="W143" s="5">
        <f t="shared" si="27"/>
        <v>0.98806113101207105</v>
      </c>
      <c r="X143" s="4">
        <f t="shared" si="28"/>
        <v>0.93318598110213546</v>
      </c>
      <c r="Y143" s="5">
        <f t="shared" si="29"/>
        <v>0</v>
      </c>
    </row>
    <row r="144" spans="1:25" x14ac:dyDescent="0.2">
      <c r="A144" t="s">
        <v>699</v>
      </c>
      <c r="B144">
        <v>0.93546961071047396</v>
      </c>
      <c r="C144">
        <v>5.7697944806127097E-2</v>
      </c>
      <c r="D144">
        <v>0.93020992604147001</v>
      </c>
      <c r="E144">
        <v>9.3685177872649905E-2</v>
      </c>
      <c r="F144">
        <v>0.90007220326585702</v>
      </c>
      <c r="G144">
        <f>VLOOKUP(A144,ref2_mutant__defect_counts!$A:$I,9,FALSE)</f>
        <v>0</v>
      </c>
      <c r="H144" s="6">
        <v>0.98215791614590597</v>
      </c>
      <c r="I144" s="6">
        <v>0.92043461066195797</v>
      </c>
      <c r="J144" s="6" t="s">
        <v>16</v>
      </c>
      <c r="K144" s="6">
        <v>0.99529684516318095</v>
      </c>
      <c r="L144" s="6">
        <v>0.96089022334429897</v>
      </c>
      <c r="M144" s="6" t="s">
        <v>16</v>
      </c>
      <c r="N144" s="6">
        <v>0.97612931380534995</v>
      </c>
      <c r="O144" s="6">
        <v>0.74635064712812504</v>
      </c>
      <c r="P144" s="5">
        <f t="shared" si="20"/>
        <v>0.98215791614590597</v>
      </c>
      <c r="Q144" s="5">
        <f t="shared" si="21"/>
        <v>0.92043461066195797</v>
      </c>
      <c r="R144" s="5" t="str">
        <f t="shared" si="22"/>
        <v/>
      </c>
      <c r="S144" s="5">
        <f t="shared" si="23"/>
        <v>0.99529684516318095</v>
      </c>
      <c r="T144" s="5">
        <f t="shared" si="24"/>
        <v>0.96089022334429897</v>
      </c>
      <c r="U144" s="5" t="str">
        <f t="shared" si="25"/>
        <v/>
      </c>
      <c r="V144" s="5">
        <f t="shared" si="26"/>
        <v>0.97612931380534995</v>
      </c>
      <c r="W144" s="5">
        <f t="shared" si="27"/>
        <v>0.74635064712812504</v>
      </c>
      <c r="X144" s="4">
        <f t="shared" si="28"/>
        <v>0.93020992604146979</v>
      </c>
      <c r="Y144" s="5">
        <f t="shared" si="29"/>
        <v>0</v>
      </c>
    </row>
    <row r="145" spans="1:25" x14ac:dyDescent="0.2">
      <c r="A145" t="s">
        <v>698</v>
      </c>
      <c r="B145">
        <v>0.96255514298592904</v>
      </c>
      <c r="C145">
        <v>3.0253860658481398E-2</v>
      </c>
      <c r="D145">
        <v>0.93475560915909195</v>
      </c>
      <c r="E145">
        <v>2.2869503311285001E-2</v>
      </c>
      <c r="F145">
        <v>3.3518524717616002E-2</v>
      </c>
      <c r="G145">
        <f>VLOOKUP(A145,ref2_mutant__defect_counts!$A:$I,9,FALSE)</f>
        <v>0</v>
      </c>
      <c r="H145" s="6">
        <v>0.90629046705327299</v>
      </c>
      <c r="I145" s="6">
        <v>0.93644970308667197</v>
      </c>
      <c r="J145" s="6" t="s">
        <v>16</v>
      </c>
      <c r="K145" s="6">
        <v>0.96504761169771403</v>
      </c>
      <c r="L145" s="6">
        <v>0.92901151471528398</v>
      </c>
      <c r="M145" s="6" t="s">
        <v>16</v>
      </c>
      <c r="N145" s="6">
        <v>0.915265414416083</v>
      </c>
      <c r="O145" s="6">
        <v>0.95646894398552496</v>
      </c>
      <c r="P145" s="5">
        <f t="shared" si="20"/>
        <v>0.90629046705327299</v>
      </c>
      <c r="Q145" s="5">
        <f t="shared" si="21"/>
        <v>0.93644970308667197</v>
      </c>
      <c r="R145" s="5" t="str">
        <f t="shared" si="22"/>
        <v/>
      </c>
      <c r="S145" s="5">
        <f t="shared" si="23"/>
        <v>0.96504761169771403</v>
      </c>
      <c r="T145" s="5">
        <f t="shared" si="24"/>
        <v>0.92901151471528398</v>
      </c>
      <c r="U145" s="5" t="str">
        <f t="shared" si="25"/>
        <v/>
      </c>
      <c r="V145" s="5">
        <f t="shared" si="26"/>
        <v>0.915265414416083</v>
      </c>
      <c r="W145" s="5">
        <f t="shared" si="27"/>
        <v>0.95646894398552496</v>
      </c>
      <c r="X145" s="4">
        <f t="shared" si="28"/>
        <v>0.93475560915909173</v>
      </c>
      <c r="Y145" s="5">
        <f t="shared" si="29"/>
        <v>0</v>
      </c>
    </row>
    <row r="146" spans="1:25" x14ac:dyDescent="0.2">
      <c r="A146" t="s">
        <v>697</v>
      </c>
      <c r="B146">
        <v>0.91652374732862096</v>
      </c>
      <c r="C146">
        <v>8.4784901771762705E-2</v>
      </c>
      <c r="D146">
        <v>0.93423171515746195</v>
      </c>
      <c r="E146">
        <v>6.5062901658680006E-2</v>
      </c>
      <c r="F146">
        <v>0.59341602982322605</v>
      </c>
      <c r="G146">
        <f>VLOOKUP(A146,ref2_mutant__defect_counts!$A:$I,9,FALSE)</f>
        <v>33</v>
      </c>
      <c r="H146" s="6">
        <v>0.88494752118306697</v>
      </c>
      <c r="I146" s="6">
        <v>0.99573219897573495</v>
      </c>
      <c r="J146" s="6" t="s">
        <v>16</v>
      </c>
      <c r="K146" s="6">
        <v>0.94159692397863104</v>
      </c>
      <c r="L146" s="6">
        <v>0.828630573727695</v>
      </c>
      <c r="M146" s="6" t="s">
        <v>16</v>
      </c>
      <c r="N146" s="6">
        <v>0.98219773128548504</v>
      </c>
      <c r="O146" s="6">
        <v>0.97228534179415804</v>
      </c>
      <c r="P146" s="5">
        <f t="shared" si="20"/>
        <v>0.88494752118306697</v>
      </c>
      <c r="Q146" s="5">
        <f t="shared" si="21"/>
        <v>0.99573219897573495</v>
      </c>
      <c r="R146" s="5" t="str">
        <f t="shared" si="22"/>
        <v/>
      </c>
      <c r="S146" s="5">
        <f t="shared" si="23"/>
        <v>0.94159692397863104</v>
      </c>
      <c r="T146" s="5">
        <f t="shared" si="24"/>
        <v>0.828630573727695</v>
      </c>
      <c r="U146" s="5" t="str">
        <f t="shared" si="25"/>
        <v/>
      </c>
      <c r="V146" s="5">
        <f t="shared" si="26"/>
        <v>0.98219773128548504</v>
      </c>
      <c r="W146" s="5">
        <f t="shared" si="27"/>
        <v>0.97228534179415804</v>
      </c>
      <c r="X146" s="4">
        <f t="shared" si="28"/>
        <v>0.93423171515746173</v>
      </c>
      <c r="Y146" s="5">
        <f t="shared" si="29"/>
        <v>0</v>
      </c>
    </row>
    <row r="147" spans="1:25" x14ac:dyDescent="0.2">
      <c r="A147" t="s">
        <v>696</v>
      </c>
      <c r="B147">
        <v>0.95630894274482303</v>
      </c>
      <c r="C147">
        <v>4.1431277676774E-2</v>
      </c>
      <c r="D147">
        <v>0.93558405821002599</v>
      </c>
      <c r="E147">
        <v>3.6008771605866498E-2</v>
      </c>
      <c r="F147">
        <v>0.25772752039561098</v>
      </c>
      <c r="G147">
        <f>VLOOKUP(A147,ref2_mutant__defect_counts!$A:$I,9,FALSE)</f>
        <v>0</v>
      </c>
      <c r="H147" s="6">
        <v>0.88760719184455705</v>
      </c>
      <c r="I147" s="6">
        <v>0.971454413991236</v>
      </c>
      <c r="J147" s="6" t="s">
        <v>16</v>
      </c>
      <c r="K147" s="6">
        <v>0.96636662511988902</v>
      </c>
      <c r="L147" s="6">
        <v>0.957694675994466</v>
      </c>
      <c r="M147" s="6" t="s">
        <v>16</v>
      </c>
      <c r="N147" s="6">
        <v>0.93288922103278304</v>
      </c>
      <c r="O147" s="6">
        <v>0.89749222127722705</v>
      </c>
      <c r="P147" s="5">
        <f t="shared" si="20"/>
        <v>0.88760719184455705</v>
      </c>
      <c r="Q147" s="5">
        <f t="shared" si="21"/>
        <v>0.971454413991236</v>
      </c>
      <c r="R147" s="5" t="str">
        <f t="shared" si="22"/>
        <v/>
      </c>
      <c r="S147" s="5">
        <f t="shared" si="23"/>
        <v>0.96636662511988902</v>
      </c>
      <c r="T147" s="5">
        <f t="shared" si="24"/>
        <v>0.957694675994466</v>
      </c>
      <c r="U147" s="5" t="str">
        <f t="shared" si="25"/>
        <v/>
      </c>
      <c r="V147" s="5">
        <f t="shared" si="26"/>
        <v>0.93288922103278304</v>
      </c>
      <c r="W147" s="5">
        <f t="shared" si="27"/>
        <v>0.89749222127722705</v>
      </c>
      <c r="X147" s="4">
        <f t="shared" si="28"/>
        <v>0.93558405821002655</v>
      </c>
      <c r="Y147" s="5">
        <f t="shared" si="29"/>
        <v>0</v>
      </c>
    </row>
    <row r="148" spans="1:25" x14ac:dyDescent="0.2">
      <c r="A148" t="s">
        <v>695</v>
      </c>
      <c r="B148">
        <v>0.952296058736116</v>
      </c>
      <c r="C148">
        <v>3.9752412068864998E-2</v>
      </c>
      <c r="D148">
        <v>0.93500360226898005</v>
      </c>
      <c r="E148">
        <v>5.7941502698520601E-2</v>
      </c>
      <c r="F148">
        <v>0.51569994711261202</v>
      </c>
      <c r="G148">
        <f>VLOOKUP(A148,ref2_mutant__defect_counts!$A:$I,9,FALSE)</f>
        <v>1151</v>
      </c>
      <c r="H148" s="6">
        <v>0.84332916001171798</v>
      </c>
      <c r="I148" s="6">
        <v>0.89585723893833602</v>
      </c>
      <c r="J148" s="6" t="s">
        <v>16</v>
      </c>
      <c r="K148" s="6">
        <v>0.993117925788087</v>
      </c>
      <c r="L148" s="6">
        <v>0.99056164572394401</v>
      </c>
      <c r="M148" s="6" t="s">
        <v>16</v>
      </c>
      <c r="N148" s="6">
        <v>0.93265897810359399</v>
      </c>
      <c r="O148" s="6">
        <v>0.95449666504819897</v>
      </c>
      <c r="P148" s="5">
        <f t="shared" si="20"/>
        <v>0.84332916001171798</v>
      </c>
      <c r="Q148" s="5">
        <f t="shared" si="21"/>
        <v>0.89585723893833602</v>
      </c>
      <c r="R148" s="5" t="str">
        <f t="shared" si="22"/>
        <v/>
      </c>
      <c r="S148" s="5">
        <f t="shared" si="23"/>
        <v>0.993117925788087</v>
      </c>
      <c r="T148" s="5">
        <f t="shared" si="24"/>
        <v>0.99056164572394401</v>
      </c>
      <c r="U148" s="5" t="str">
        <f t="shared" si="25"/>
        <v/>
      </c>
      <c r="V148" s="5">
        <f t="shared" si="26"/>
        <v>0.93265897810359399</v>
      </c>
      <c r="W148" s="5">
        <f t="shared" si="27"/>
        <v>0.95449666504819897</v>
      </c>
      <c r="X148" s="4">
        <f t="shared" si="28"/>
        <v>0.93500360226897961</v>
      </c>
      <c r="Y148" s="5">
        <f t="shared" si="29"/>
        <v>0</v>
      </c>
    </row>
    <row r="149" spans="1:25" x14ac:dyDescent="0.2">
      <c r="A149" t="s">
        <v>193</v>
      </c>
      <c r="B149">
        <v>0.95119997988858596</v>
      </c>
      <c r="C149">
        <v>3.9963549110378097E-2</v>
      </c>
      <c r="D149">
        <v>0.93557846329385697</v>
      </c>
      <c r="E149">
        <v>5.2574471351187098E-2</v>
      </c>
      <c r="F149">
        <v>0.52153169076195005</v>
      </c>
      <c r="G149">
        <f>VLOOKUP(A149,ref2_mutant__defect_counts!$A:$I,9,FALSE)</f>
        <v>0</v>
      </c>
      <c r="H149" s="6">
        <v>0.89332133923613699</v>
      </c>
      <c r="I149" s="6">
        <v>0.92530250805342795</v>
      </c>
      <c r="J149" s="6" t="s">
        <v>16</v>
      </c>
      <c r="K149" s="6">
        <v>0.99951670414557803</v>
      </c>
      <c r="L149" s="6">
        <v>0.860492867064929</v>
      </c>
      <c r="M149" s="6" t="s">
        <v>16</v>
      </c>
      <c r="N149" s="6">
        <v>0.97678807535754997</v>
      </c>
      <c r="O149" s="6">
        <v>0.95804928590551997</v>
      </c>
      <c r="P149" s="5">
        <f t="shared" si="20"/>
        <v>0.89332133923613699</v>
      </c>
      <c r="Q149" s="5">
        <f t="shared" si="21"/>
        <v>0.92530250805342795</v>
      </c>
      <c r="R149" s="5" t="str">
        <f t="shared" si="22"/>
        <v/>
      </c>
      <c r="S149" s="5">
        <f t="shared" si="23"/>
        <v>0.99951670414557803</v>
      </c>
      <c r="T149" s="5">
        <f t="shared" si="24"/>
        <v>0.860492867064929</v>
      </c>
      <c r="U149" s="5" t="str">
        <f t="shared" si="25"/>
        <v/>
      </c>
      <c r="V149" s="5">
        <f t="shared" si="26"/>
        <v>0.97678807535754997</v>
      </c>
      <c r="W149" s="5">
        <f t="shared" si="27"/>
        <v>0.95804928590551997</v>
      </c>
      <c r="X149" s="4">
        <f t="shared" si="28"/>
        <v>0.93557846329385697</v>
      </c>
      <c r="Y149" s="5">
        <f t="shared" si="29"/>
        <v>0</v>
      </c>
    </row>
    <row r="150" spans="1:25" x14ac:dyDescent="0.2">
      <c r="A150" t="s">
        <v>694</v>
      </c>
      <c r="B150">
        <v>0.94164073286649197</v>
      </c>
      <c r="C150">
        <v>3.74245519588495E-2</v>
      </c>
      <c r="D150">
        <v>0.93671030092830099</v>
      </c>
      <c r="E150">
        <v>3.9582295957809703E-2</v>
      </c>
      <c r="F150">
        <v>0.79166931189134704</v>
      </c>
      <c r="G150">
        <f>VLOOKUP(A150,ref2_mutant__defect_counts!$A:$I,9,FALSE)</f>
        <v>0</v>
      </c>
      <c r="H150" s="6">
        <v>0.97828445937748998</v>
      </c>
      <c r="I150" s="6">
        <v>0.89876120525882897</v>
      </c>
      <c r="J150" s="6" t="s">
        <v>16</v>
      </c>
      <c r="K150" s="6">
        <v>0.94966288788508302</v>
      </c>
      <c r="L150" s="6">
        <v>0.89314425883054405</v>
      </c>
      <c r="M150" s="6" t="s">
        <v>16</v>
      </c>
      <c r="N150" s="6">
        <v>0.91677329865965096</v>
      </c>
      <c r="O150" s="6">
        <v>0.98363569555820796</v>
      </c>
      <c r="P150" s="5">
        <f t="shared" si="20"/>
        <v>0.97828445937748998</v>
      </c>
      <c r="Q150" s="5">
        <f t="shared" si="21"/>
        <v>0.89876120525882897</v>
      </c>
      <c r="R150" s="5" t="str">
        <f t="shared" si="22"/>
        <v/>
      </c>
      <c r="S150" s="5">
        <f t="shared" si="23"/>
        <v>0.94966288788508302</v>
      </c>
      <c r="T150" s="5">
        <f t="shared" si="24"/>
        <v>0.89314425883054405</v>
      </c>
      <c r="U150" s="5" t="str">
        <f t="shared" si="25"/>
        <v/>
      </c>
      <c r="V150" s="5">
        <f t="shared" si="26"/>
        <v>0.91677329865965096</v>
      </c>
      <c r="W150" s="5">
        <f t="shared" si="27"/>
        <v>0.98363569555820796</v>
      </c>
      <c r="X150" s="4">
        <f t="shared" si="28"/>
        <v>0.93671030092830077</v>
      </c>
      <c r="Y150" s="5">
        <f t="shared" si="29"/>
        <v>0</v>
      </c>
    </row>
    <row r="151" spans="1:25" x14ac:dyDescent="0.2">
      <c r="A151" t="s">
        <v>693</v>
      </c>
      <c r="B151">
        <v>0.956069271248844</v>
      </c>
      <c r="C151">
        <v>4.6302999438184098E-2</v>
      </c>
      <c r="D151">
        <v>0.93678699158215295</v>
      </c>
      <c r="E151">
        <v>4.5868783479794902E-2</v>
      </c>
      <c r="F151">
        <v>0.38891730870157998</v>
      </c>
      <c r="G151">
        <f>VLOOKUP(A151,ref2_mutant__defect_counts!$A:$I,9,FALSE)</f>
        <v>0</v>
      </c>
      <c r="H151" s="6">
        <v>0.99086101205274502</v>
      </c>
      <c r="I151" s="6">
        <v>0.89087691852621798</v>
      </c>
      <c r="J151" s="6" t="s">
        <v>16</v>
      </c>
      <c r="K151" s="6">
        <v>0.90547923524234097</v>
      </c>
      <c r="L151" s="6">
        <v>0.97764010335876805</v>
      </c>
      <c r="M151" s="6" t="s">
        <v>16</v>
      </c>
      <c r="N151" s="6">
        <v>0.89131246891744897</v>
      </c>
      <c r="O151" s="6">
        <v>0.96455221139539804</v>
      </c>
      <c r="P151" s="5">
        <f t="shared" si="20"/>
        <v>0.99086101205274502</v>
      </c>
      <c r="Q151" s="5">
        <f t="shared" si="21"/>
        <v>0.89087691852621798</v>
      </c>
      <c r="R151" s="5" t="str">
        <f t="shared" si="22"/>
        <v/>
      </c>
      <c r="S151" s="5">
        <f t="shared" si="23"/>
        <v>0.90547923524234097</v>
      </c>
      <c r="T151" s="5">
        <f t="shared" si="24"/>
        <v>0.97764010335876805</v>
      </c>
      <c r="U151" s="5" t="str">
        <f t="shared" si="25"/>
        <v/>
      </c>
      <c r="V151" s="5">
        <f t="shared" si="26"/>
        <v>0.89131246891744897</v>
      </c>
      <c r="W151" s="5">
        <f t="shared" si="27"/>
        <v>0.96455221139539804</v>
      </c>
      <c r="X151" s="4">
        <f t="shared" si="28"/>
        <v>0.93678699158215328</v>
      </c>
      <c r="Y151" s="5">
        <f t="shared" si="29"/>
        <v>0</v>
      </c>
    </row>
    <row r="152" spans="1:25" x14ac:dyDescent="0.2">
      <c r="A152" t="s">
        <v>692</v>
      </c>
      <c r="B152">
        <v>0.93699515425843505</v>
      </c>
      <c r="C152">
        <v>8.4568585625111103E-2</v>
      </c>
      <c r="D152">
        <v>0.79176868651013799</v>
      </c>
      <c r="E152">
        <v>0.194282603245893</v>
      </c>
      <c r="F152">
        <v>7.5156735658698196E-2</v>
      </c>
      <c r="G152">
        <f>VLOOKUP(A152,ref2_mutant__defect_counts!$A:$I,9,FALSE)</f>
        <v>0</v>
      </c>
      <c r="H152" s="6">
        <v>0.69446540434005399</v>
      </c>
      <c r="I152" s="6">
        <v>0.99608074845370498</v>
      </c>
      <c r="J152" s="6">
        <v>0.90148261697224996</v>
      </c>
      <c r="K152" s="6">
        <v>0.95962185140195699</v>
      </c>
      <c r="L152" s="6">
        <v>0.50243376432238596</v>
      </c>
      <c r="M152" s="6">
        <v>0.62810498124101299</v>
      </c>
      <c r="N152" s="6">
        <v>0.65283909633287895</v>
      </c>
      <c r="O152" s="6">
        <v>0.99912102901686295</v>
      </c>
      <c r="P152" s="5">
        <f t="shared" si="20"/>
        <v>0.69446540434005399</v>
      </c>
      <c r="Q152" s="5">
        <f t="shared" si="21"/>
        <v>0.99608074845370498</v>
      </c>
      <c r="R152" s="5">
        <f t="shared" si="22"/>
        <v>0.90148261697224996</v>
      </c>
      <c r="S152" s="5">
        <f t="shared" si="23"/>
        <v>0.95962185140195699</v>
      </c>
      <c r="T152" s="5">
        <f t="shared" si="24"/>
        <v>0.50243376432238596</v>
      </c>
      <c r="U152" s="5">
        <f t="shared" si="25"/>
        <v>0.62810498124101299</v>
      </c>
      <c r="V152" s="5">
        <f t="shared" si="26"/>
        <v>0.65283909633287895</v>
      </c>
      <c r="W152" s="5">
        <f t="shared" si="27"/>
        <v>0.99912102901686295</v>
      </c>
      <c r="X152" s="4">
        <f t="shared" si="28"/>
        <v>0.79176868651013832</v>
      </c>
      <c r="Y152" s="5">
        <f t="shared" si="29"/>
        <v>0</v>
      </c>
    </row>
    <row r="153" spans="1:25" x14ac:dyDescent="0.2">
      <c r="A153" t="s">
        <v>691</v>
      </c>
      <c r="B153">
        <v>0.935420313645553</v>
      </c>
      <c r="C153">
        <v>6.2120411379855599E-2</v>
      </c>
      <c r="D153">
        <v>0.93687424731527902</v>
      </c>
      <c r="E153">
        <v>5.1690829510619103E-2</v>
      </c>
      <c r="F153">
        <v>0.95469011079820898</v>
      </c>
      <c r="G153">
        <f>VLOOKUP(A153,ref2_mutant__defect_counts!$A:$I,9,FALSE)</f>
        <v>33</v>
      </c>
      <c r="H153" s="6">
        <v>0.97339907514963198</v>
      </c>
      <c r="I153" s="6">
        <v>0.92061316118891401</v>
      </c>
      <c r="J153" s="6" t="s">
        <v>16</v>
      </c>
      <c r="K153" s="6">
        <v>0.98567528699215001</v>
      </c>
      <c r="L153" s="6">
        <v>0.84179504359574597</v>
      </c>
      <c r="M153" s="6" t="s">
        <v>16</v>
      </c>
      <c r="N153" s="6">
        <v>0.94909032987302799</v>
      </c>
      <c r="O153" s="6">
        <v>0.95067258709220503</v>
      </c>
      <c r="P153" s="5">
        <f t="shared" si="20"/>
        <v>0.97339907514963198</v>
      </c>
      <c r="Q153" s="5">
        <f t="shared" si="21"/>
        <v>0.92061316118891401</v>
      </c>
      <c r="R153" s="5" t="str">
        <f t="shared" si="22"/>
        <v/>
      </c>
      <c r="S153" s="5">
        <f t="shared" si="23"/>
        <v>0.98567528699215001</v>
      </c>
      <c r="T153" s="5">
        <f t="shared" si="24"/>
        <v>0.84179504359574597</v>
      </c>
      <c r="U153" s="5" t="str">
        <f t="shared" si="25"/>
        <v/>
      </c>
      <c r="V153" s="5">
        <f t="shared" si="26"/>
        <v>0.94909032987302799</v>
      </c>
      <c r="W153" s="5">
        <f t="shared" si="27"/>
        <v>0.95067258709220503</v>
      </c>
      <c r="X153" s="4">
        <f t="shared" si="28"/>
        <v>0.93687424731527924</v>
      </c>
      <c r="Y153" s="5">
        <f t="shared" si="29"/>
        <v>0</v>
      </c>
    </row>
    <row r="154" spans="1:25" x14ac:dyDescent="0.2">
      <c r="A154" t="s">
        <v>690</v>
      </c>
      <c r="B154">
        <v>0.96980649517420603</v>
      </c>
      <c r="C154">
        <v>2.3152866870562901E-2</v>
      </c>
      <c r="D154">
        <v>0.93560123497430103</v>
      </c>
      <c r="E154">
        <v>7.8053346306065405E-2</v>
      </c>
      <c r="F154">
        <v>0.33519585563203702</v>
      </c>
      <c r="G154">
        <f>VLOOKUP(A154,ref2_mutant__defect_counts!$A:$I,9,FALSE)</f>
        <v>1721</v>
      </c>
      <c r="H154" s="6">
        <v>0.96764930112853098</v>
      </c>
      <c r="I154" s="6">
        <v>0.94620510766157495</v>
      </c>
      <c r="J154" s="6" t="s">
        <v>16</v>
      </c>
      <c r="K154" s="6">
        <v>0.99754569334473198</v>
      </c>
      <c r="L154" s="6">
        <v>0.96092632838932102</v>
      </c>
      <c r="M154" s="6" t="s">
        <v>16</v>
      </c>
      <c r="N154" s="6">
        <v>0.78007606357356696</v>
      </c>
      <c r="O154" s="6">
        <v>0.96120491574808198</v>
      </c>
      <c r="P154" s="5">
        <f t="shared" si="20"/>
        <v>0.96764930112853098</v>
      </c>
      <c r="Q154" s="5">
        <f t="shared" si="21"/>
        <v>0.94620510766157495</v>
      </c>
      <c r="R154" s="5" t="str">
        <f t="shared" si="22"/>
        <v/>
      </c>
      <c r="S154" s="5">
        <f t="shared" si="23"/>
        <v>0.99754569334473198</v>
      </c>
      <c r="T154" s="5">
        <f t="shared" si="24"/>
        <v>0.96092632838932102</v>
      </c>
      <c r="U154" s="5" t="str">
        <f t="shared" si="25"/>
        <v/>
      </c>
      <c r="V154" s="5">
        <f t="shared" si="26"/>
        <v>0.78007606357356696</v>
      </c>
      <c r="W154" s="5">
        <f t="shared" si="27"/>
        <v>0.96120491574808198</v>
      </c>
      <c r="X154" s="4">
        <f t="shared" si="28"/>
        <v>0.93560123497430137</v>
      </c>
      <c r="Y154" s="5">
        <f t="shared" si="29"/>
        <v>0</v>
      </c>
    </row>
    <row r="155" spans="1:25" x14ac:dyDescent="0.2">
      <c r="A155" t="s">
        <v>689</v>
      </c>
      <c r="B155">
        <v>0.94792324685290097</v>
      </c>
      <c r="C155">
        <v>4.9066870937503497E-2</v>
      </c>
      <c r="D155">
        <v>0.93618240052866297</v>
      </c>
      <c r="E155">
        <v>7.2522793779231806E-2</v>
      </c>
      <c r="F155">
        <v>0.72073554934652195</v>
      </c>
      <c r="G155">
        <f>VLOOKUP(A155,ref2_mutant__defect_counts!$A:$I,9,FALSE)</f>
        <v>0</v>
      </c>
      <c r="H155" s="6">
        <v>0.97946043761991497</v>
      </c>
      <c r="I155" s="6">
        <v>0.98218854358049701</v>
      </c>
      <c r="J155" s="6" t="s">
        <v>16</v>
      </c>
      <c r="K155" s="6">
        <v>0.81975345933302501</v>
      </c>
      <c r="L155" s="6">
        <v>0.87007004335385096</v>
      </c>
      <c r="M155" s="6" t="s">
        <v>16</v>
      </c>
      <c r="N155" s="6">
        <v>0.97873436636095101</v>
      </c>
      <c r="O155" s="6">
        <v>0.98688755292373798</v>
      </c>
      <c r="P155" s="5">
        <f t="shared" si="20"/>
        <v>0.97946043761991497</v>
      </c>
      <c r="Q155" s="5">
        <f t="shared" si="21"/>
        <v>0.98218854358049701</v>
      </c>
      <c r="R155" s="5" t="str">
        <f t="shared" si="22"/>
        <v/>
      </c>
      <c r="S155" s="5">
        <f t="shared" si="23"/>
        <v>0.81975345933302501</v>
      </c>
      <c r="T155" s="5">
        <f t="shared" si="24"/>
        <v>0.87007004335385096</v>
      </c>
      <c r="U155" s="5" t="str">
        <f t="shared" si="25"/>
        <v/>
      </c>
      <c r="V155" s="5">
        <f t="shared" si="26"/>
        <v>0.97873436636095101</v>
      </c>
      <c r="W155" s="5">
        <f t="shared" si="27"/>
        <v>0.98688755292373798</v>
      </c>
      <c r="X155" s="4">
        <f t="shared" si="28"/>
        <v>0.93618240052866275</v>
      </c>
      <c r="Y155" s="5">
        <f t="shared" si="29"/>
        <v>0</v>
      </c>
    </row>
    <row r="156" spans="1:25" x14ac:dyDescent="0.2">
      <c r="A156" t="s">
        <v>688</v>
      </c>
      <c r="B156">
        <v>0.97599817424968305</v>
      </c>
      <c r="C156">
        <v>2.0796320080499399E-2</v>
      </c>
      <c r="D156">
        <v>0.93837325856444398</v>
      </c>
      <c r="E156">
        <v>5.3824707853776001E-2</v>
      </c>
      <c r="F156">
        <v>0.149616768805096</v>
      </c>
      <c r="G156">
        <f>VLOOKUP(A156,ref2_mutant__defect_counts!$A:$I,9,FALSE)</f>
        <v>199</v>
      </c>
      <c r="H156" s="6">
        <v>0.85694505887469297</v>
      </c>
      <c r="I156" s="6">
        <v>0.99961850340617198</v>
      </c>
      <c r="J156" s="6" t="s">
        <v>16</v>
      </c>
      <c r="K156" s="6">
        <v>0.92662268028093997</v>
      </c>
      <c r="L156" s="6">
        <v>0.98215777018947903</v>
      </c>
      <c r="M156" s="6" t="s">
        <v>16</v>
      </c>
      <c r="N156" s="6">
        <v>0.96390076411483105</v>
      </c>
      <c r="O156" s="6">
        <v>0.90099477452054699</v>
      </c>
      <c r="P156" s="5">
        <f t="shared" si="20"/>
        <v>0.85694505887469297</v>
      </c>
      <c r="Q156" s="5">
        <f t="shared" si="21"/>
        <v>0.99961850340617198</v>
      </c>
      <c r="R156" s="5" t="str">
        <f t="shared" si="22"/>
        <v/>
      </c>
      <c r="S156" s="5">
        <f t="shared" si="23"/>
        <v>0.92662268028093997</v>
      </c>
      <c r="T156" s="5">
        <f t="shared" si="24"/>
        <v>0.98215777018947903</v>
      </c>
      <c r="U156" s="5" t="str">
        <f t="shared" si="25"/>
        <v/>
      </c>
      <c r="V156" s="5">
        <f t="shared" si="26"/>
        <v>0.96390076411483105</v>
      </c>
      <c r="W156" s="5">
        <f t="shared" si="27"/>
        <v>0.90099477452054699</v>
      </c>
      <c r="X156" s="4">
        <f t="shared" si="28"/>
        <v>0.93837325856444365</v>
      </c>
      <c r="Y156" s="5">
        <f t="shared" si="29"/>
        <v>0</v>
      </c>
    </row>
    <row r="157" spans="1:25" x14ac:dyDescent="0.2">
      <c r="A157" t="s">
        <v>687</v>
      </c>
      <c r="B157">
        <v>0.94011127468020395</v>
      </c>
      <c r="C157">
        <v>4.3358801684501999E-2</v>
      </c>
      <c r="D157">
        <v>0.93670914333427102</v>
      </c>
      <c r="E157">
        <v>8.4105356563064906E-2</v>
      </c>
      <c r="F157">
        <v>0.92702723555882105</v>
      </c>
      <c r="G157">
        <f>VLOOKUP(A157,ref2_mutant__defect_counts!$A:$I,9,FALSE)</f>
        <v>33</v>
      </c>
      <c r="H157" s="6">
        <v>0.98576192065942503</v>
      </c>
      <c r="I157" s="6">
        <v>0.95038351666121001</v>
      </c>
      <c r="J157" s="6" t="s">
        <v>16</v>
      </c>
      <c r="K157" s="6">
        <v>0.97007637252499501</v>
      </c>
      <c r="L157" s="6">
        <v>0.76797837614772801</v>
      </c>
      <c r="M157" s="6" t="s">
        <v>16</v>
      </c>
      <c r="N157" s="6">
        <v>0.98966953339673103</v>
      </c>
      <c r="O157" s="6">
        <v>0.95638514061553603</v>
      </c>
      <c r="P157" s="5">
        <f t="shared" si="20"/>
        <v>0.98576192065942503</v>
      </c>
      <c r="Q157" s="5">
        <f t="shared" si="21"/>
        <v>0.95038351666121001</v>
      </c>
      <c r="R157" s="5" t="str">
        <f t="shared" si="22"/>
        <v/>
      </c>
      <c r="S157" s="5">
        <f t="shared" si="23"/>
        <v>0.97007637252499501</v>
      </c>
      <c r="T157" s="5">
        <f t="shared" si="24"/>
        <v>0.76797837614772801</v>
      </c>
      <c r="U157" s="5" t="str">
        <f t="shared" si="25"/>
        <v/>
      </c>
      <c r="V157" s="5">
        <f t="shared" si="26"/>
        <v>0.98966953339673103</v>
      </c>
      <c r="W157" s="5">
        <f t="shared" si="27"/>
        <v>0.95638514061553603</v>
      </c>
      <c r="X157" s="4">
        <f t="shared" si="28"/>
        <v>0.9367091433342708</v>
      </c>
      <c r="Y157" s="5">
        <f t="shared" si="29"/>
        <v>0</v>
      </c>
    </row>
    <row r="158" spans="1:25" x14ac:dyDescent="0.2">
      <c r="A158" t="s">
        <v>686</v>
      </c>
      <c r="B158">
        <v>0.95586180015167999</v>
      </c>
      <c r="C158">
        <v>3.5392661507197498E-2</v>
      </c>
      <c r="D158">
        <v>0.93843513206779505</v>
      </c>
      <c r="E158">
        <v>6.0569549255243202E-2</v>
      </c>
      <c r="F158">
        <v>0.52552656698854305</v>
      </c>
      <c r="G158">
        <f>VLOOKUP(A158,ref2_mutant__defect_counts!$A:$I,9,FALSE)</f>
        <v>33</v>
      </c>
      <c r="H158" s="6">
        <v>0.99070827481231805</v>
      </c>
      <c r="I158" s="6">
        <v>0.98862956349293896</v>
      </c>
      <c r="J158" s="6" t="s">
        <v>16</v>
      </c>
      <c r="K158" s="6">
        <v>0.90951123413430002</v>
      </c>
      <c r="L158" s="6">
        <v>0.85332701838466096</v>
      </c>
      <c r="M158" s="6" t="s">
        <v>16</v>
      </c>
      <c r="N158" s="6">
        <v>0.89449543362523698</v>
      </c>
      <c r="O158" s="6">
        <v>0.99393926795731602</v>
      </c>
      <c r="P158" s="5">
        <f t="shared" si="20"/>
        <v>0.99070827481231805</v>
      </c>
      <c r="Q158" s="5">
        <f t="shared" si="21"/>
        <v>0.98862956349293896</v>
      </c>
      <c r="R158" s="5" t="str">
        <f t="shared" si="22"/>
        <v/>
      </c>
      <c r="S158" s="5">
        <f t="shared" si="23"/>
        <v>0.90951123413430002</v>
      </c>
      <c r="T158" s="5">
        <f t="shared" si="24"/>
        <v>0.85332701838466096</v>
      </c>
      <c r="U158" s="5" t="str">
        <f t="shared" si="25"/>
        <v/>
      </c>
      <c r="V158" s="5">
        <f t="shared" si="26"/>
        <v>0.89449543362523698</v>
      </c>
      <c r="W158" s="5">
        <f t="shared" si="27"/>
        <v>0.99393926795731602</v>
      </c>
      <c r="X158" s="4">
        <f t="shared" si="28"/>
        <v>0.93843513206779516</v>
      </c>
      <c r="Y158" s="5">
        <f t="shared" si="29"/>
        <v>0</v>
      </c>
    </row>
    <row r="159" spans="1:25" x14ac:dyDescent="0.2">
      <c r="A159" t="s">
        <v>685</v>
      </c>
      <c r="B159">
        <v>0.95824705603543503</v>
      </c>
      <c r="C159">
        <v>4.1175279713901801E-2</v>
      </c>
      <c r="D159">
        <v>0.93901055808259604</v>
      </c>
      <c r="E159">
        <v>5.0003565624227898E-2</v>
      </c>
      <c r="F159">
        <v>0.41549424507428301</v>
      </c>
      <c r="G159">
        <f>VLOOKUP(A159,ref2_mutant__defect_counts!$A:$I,9,FALSE)</f>
        <v>0</v>
      </c>
      <c r="H159" s="6">
        <v>0.91482328552514303</v>
      </c>
      <c r="I159" s="6">
        <v>0.99378722590889201</v>
      </c>
      <c r="J159" s="6" t="s">
        <v>16</v>
      </c>
      <c r="K159" s="6">
        <v>0.98241292756028797</v>
      </c>
      <c r="L159" s="6">
        <v>0.96026101417140497</v>
      </c>
      <c r="M159" s="6" t="s">
        <v>16</v>
      </c>
      <c r="N159" s="6">
        <v>0.92336903106337598</v>
      </c>
      <c r="O159" s="6">
        <v>0.85940986426647403</v>
      </c>
      <c r="P159" s="5">
        <f t="shared" si="20"/>
        <v>0.91482328552514303</v>
      </c>
      <c r="Q159" s="5">
        <f t="shared" si="21"/>
        <v>0.99378722590889201</v>
      </c>
      <c r="R159" s="5" t="str">
        <f t="shared" si="22"/>
        <v/>
      </c>
      <c r="S159" s="5">
        <f t="shared" si="23"/>
        <v>0.98241292756028797</v>
      </c>
      <c r="T159" s="5">
        <f t="shared" si="24"/>
        <v>0.96026101417140497</v>
      </c>
      <c r="U159" s="5" t="str">
        <f t="shared" si="25"/>
        <v/>
      </c>
      <c r="V159" s="5">
        <f t="shared" si="26"/>
        <v>0.92336903106337598</v>
      </c>
      <c r="W159" s="5">
        <f t="shared" si="27"/>
        <v>0.85940986426647403</v>
      </c>
      <c r="X159" s="4">
        <f t="shared" si="28"/>
        <v>0.93901055808259626</v>
      </c>
      <c r="Y159" s="5">
        <f t="shared" si="29"/>
        <v>0</v>
      </c>
    </row>
    <row r="160" spans="1:25" x14ac:dyDescent="0.2">
      <c r="A160" t="s">
        <v>684</v>
      </c>
      <c r="B160">
        <v>0.94005358521122795</v>
      </c>
      <c r="C160">
        <v>6.2584110088343595E-2</v>
      </c>
      <c r="D160">
        <v>0.93881371728093899</v>
      </c>
      <c r="E160">
        <v>5.8311324133603001E-2</v>
      </c>
      <c r="F160">
        <v>0.96481904441674005</v>
      </c>
      <c r="G160">
        <f>VLOOKUP(A160,ref2_mutant__defect_counts!$A:$I,9,FALSE)</f>
        <v>33</v>
      </c>
      <c r="H160" s="6">
        <v>0.97904814273346796</v>
      </c>
      <c r="I160" s="6">
        <v>0.97296196847962402</v>
      </c>
      <c r="J160" s="6" t="s">
        <v>16</v>
      </c>
      <c r="K160" s="6">
        <v>0.85583610012854205</v>
      </c>
      <c r="L160" s="6">
        <v>0.968901938774545</v>
      </c>
      <c r="M160" s="6" t="s">
        <v>16</v>
      </c>
      <c r="N160" s="6">
        <v>0.98372035150777903</v>
      </c>
      <c r="O160" s="6">
        <v>0.87241380206167296</v>
      </c>
      <c r="P160" s="5">
        <f t="shared" si="20"/>
        <v>0.97904814273346796</v>
      </c>
      <c r="Q160" s="5">
        <f t="shared" si="21"/>
        <v>0.97296196847962402</v>
      </c>
      <c r="R160" s="5" t="str">
        <f t="shared" si="22"/>
        <v/>
      </c>
      <c r="S160" s="5">
        <f t="shared" si="23"/>
        <v>0.85583610012854205</v>
      </c>
      <c r="T160" s="5">
        <f t="shared" si="24"/>
        <v>0.968901938774545</v>
      </c>
      <c r="U160" s="5" t="str">
        <f t="shared" si="25"/>
        <v/>
      </c>
      <c r="V160" s="5">
        <f t="shared" si="26"/>
        <v>0.98372035150777903</v>
      </c>
      <c r="W160" s="5">
        <f t="shared" si="27"/>
        <v>0.87241380206167296</v>
      </c>
      <c r="X160" s="4">
        <f t="shared" si="28"/>
        <v>0.93881371728093843</v>
      </c>
      <c r="Y160" s="5">
        <f t="shared" si="29"/>
        <v>0</v>
      </c>
    </row>
    <row r="161" spans="1:25" x14ac:dyDescent="0.2">
      <c r="A161" t="s">
        <v>683</v>
      </c>
      <c r="B161">
        <v>0.94072385059035202</v>
      </c>
      <c r="C161">
        <v>6.0932292137660597E-2</v>
      </c>
      <c r="D161">
        <v>0.93805745506461902</v>
      </c>
      <c r="E161">
        <v>8.2444995047392097E-2</v>
      </c>
      <c r="F161">
        <v>0.94328564492435796</v>
      </c>
      <c r="G161">
        <f>VLOOKUP(A161,ref2_mutant__defect_counts!$A:$I,9,FALSE)</f>
        <v>33</v>
      </c>
      <c r="H161" s="6">
        <v>0.97704475579130301</v>
      </c>
      <c r="I161" s="6">
        <v>0.84276546718018097</v>
      </c>
      <c r="J161" s="6" t="s">
        <v>16</v>
      </c>
      <c r="K161" s="6">
        <v>0.991759642758126</v>
      </c>
      <c r="L161" s="6">
        <v>0.99984837779385705</v>
      </c>
      <c r="M161" s="6" t="s">
        <v>16</v>
      </c>
      <c r="N161" s="6">
        <v>0.82205827931025099</v>
      </c>
      <c r="O161" s="6">
        <v>0.99486820755399996</v>
      </c>
      <c r="P161" s="5">
        <f t="shared" si="20"/>
        <v>0.97704475579130301</v>
      </c>
      <c r="Q161" s="5">
        <f t="shared" si="21"/>
        <v>0.84276546718018097</v>
      </c>
      <c r="R161" s="5" t="str">
        <f t="shared" si="22"/>
        <v/>
      </c>
      <c r="S161" s="5">
        <f t="shared" si="23"/>
        <v>0.991759642758126</v>
      </c>
      <c r="T161" s="5">
        <f t="shared" si="24"/>
        <v>0.99984837779385705</v>
      </c>
      <c r="U161" s="5" t="str">
        <f t="shared" si="25"/>
        <v/>
      </c>
      <c r="V161" s="5">
        <f t="shared" si="26"/>
        <v>0.82205827931025099</v>
      </c>
      <c r="W161" s="5">
        <f t="shared" si="27"/>
        <v>0.99486820755399996</v>
      </c>
      <c r="X161" s="4">
        <f t="shared" si="28"/>
        <v>0.93805745506461957</v>
      </c>
      <c r="Y161" s="5">
        <f t="shared" si="29"/>
        <v>0</v>
      </c>
    </row>
    <row r="162" spans="1:25" x14ac:dyDescent="0.2">
      <c r="A162" t="s">
        <v>682</v>
      </c>
      <c r="B162">
        <v>0.95708052284537903</v>
      </c>
      <c r="C162">
        <v>5.1439674547594703E-2</v>
      </c>
      <c r="D162">
        <v>0.93987488900485905</v>
      </c>
      <c r="E162">
        <v>5.88222768147015E-2</v>
      </c>
      <c r="F162">
        <v>0.53474005868046204</v>
      </c>
      <c r="G162">
        <f>VLOOKUP(A162,ref2_mutant__defect_counts!$A:$I,9,FALSE)</f>
        <v>0</v>
      </c>
      <c r="H162" s="6">
        <v>0.94937514333796902</v>
      </c>
      <c r="I162" s="6">
        <v>0.824699815955235</v>
      </c>
      <c r="J162" s="6" t="s">
        <v>16</v>
      </c>
      <c r="K162" s="6">
        <v>0.93846261164009703</v>
      </c>
      <c r="L162" s="6">
        <v>0.98052844772314096</v>
      </c>
      <c r="M162" s="6" t="s">
        <v>16</v>
      </c>
      <c r="N162" s="6">
        <v>0.96663661481853802</v>
      </c>
      <c r="O162" s="6">
        <v>0.97954670055417503</v>
      </c>
      <c r="P162" s="5">
        <f t="shared" si="20"/>
        <v>0.94937514333796902</v>
      </c>
      <c r="Q162" s="5">
        <f t="shared" si="21"/>
        <v>0.824699815955235</v>
      </c>
      <c r="R162" s="5" t="str">
        <f t="shared" si="22"/>
        <v/>
      </c>
      <c r="S162" s="5">
        <f t="shared" si="23"/>
        <v>0.93846261164009703</v>
      </c>
      <c r="T162" s="5">
        <f t="shared" si="24"/>
        <v>0.98052844772314096</v>
      </c>
      <c r="U162" s="5" t="str">
        <f t="shared" si="25"/>
        <v/>
      </c>
      <c r="V162" s="5">
        <f t="shared" si="26"/>
        <v>0.96663661481853802</v>
      </c>
      <c r="W162" s="5">
        <f t="shared" si="27"/>
        <v>0.97954670055417503</v>
      </c>
      <c r="X162" s="4">
        <f t="shared" si="28"/>
        <v>0.93987488900485916</v>
      </c>
      <c r="Y162" s="5">
        <f t="shared" si="29"/>
        <v>0</v>
      </c>
    </row>
    <row r="163" spans="1:25" x14ac:dyDescent="0.2">
      <c r="A163" t="s">
        <v>204</v>
      </c>
      <c r="B163">
        <v>0.96507047643518695</v>
      </c>
      <c r="C163">
        <v>2.6466645391562099E-2</v>
      </c>
      <c r="D163">
        <v>0.94127303643535598</v>
      </c>
      <c r="E163">
        <v>6.0547007281411297E-2</v>
      </c>
      <c r="F163">
        <v>0.38708807073267698</v>
      </c>
      <c r="G163">
        <f>VLOOKUP(A163,ref2_mutant__defect_counts!$A:$I,9,FALSE)</f>
        <v>184</v>
      </c>
      <c r="H163" s="6">
        <v>0.93227464097289003</v>
      </c>
      <c r="I163" s="6">
        <v>0.97438427454106502</v>
      </c>
      <c r="J163" s="6" t="s">
        <v>16</v>
      </c>
      <c r="K163" s="6">
        <v>0.978339217671507</v>
      </c>
      <c r="L163" s="6">
        <v>0.82339387152496102</v>
      </c>
      <c r="M163" s="6" t="s">
        <v>16</v>
      </c>
      <c r="N163" s="6">
        <v>0.981360290088507</v>
      </c>
      <c r="O163" s="6">
        <v>0.95788592381320703</v>
      </c>
      <c r="P163" s="5">
        <f t="shared" si="20"/>
        <v>0.93227464097289003</v>
      </c>
      <c r="Q163" s="5">
        <f t="shared" si="21"/>
        <v>0.97438427454106502</v>
      </c>
      <c r="R163" s="5" t="str">
        <f t="shared" si="22"/>
        <v/>
      </c>
      <c r="S163" s="5">
        <f t="shared" si="23"/>
        <v>0.978339217671507</v>
      </c>
      <c r="T163" s="5">
        <f t="shared" si="24"/>
        <v>0.82339387152496102</v>
      </c>
      <c r="U163" s="5" t="str">
        <f t="shared" si="25"/>
        <v/>
      </c>
      <c r="V163" s="5">
        <f t="shared" si="26"/>
        <v>0.981360290088507</v>
      </c>
      <c r="W163" s="5">
        <f t="shared" si="27"/>
        <v>0.95788592381320703</v>
      </c>
      <c r="X163" s="4">
        <f t="shared" si="28"/>
        <v>0.94127303643535631</v>
      </c>
      <c r="Y163" s="5">
        <f t="shared" si="29"/>
        <v>0</v>
      </c>
    </row>
    <row r="164" spans="1:25" x14ac:dyDescent="0.2">
      <c r="A164" t="s">
        <v>681</v>
      </c>
      <c r="B164">
        <v>0.91368366699477199</v>
      </c>
      <c r="C164">
        <v>9.1475583424004303E-2</v>
      </c>
      <c r="D164">
        <v>0.94269703029125795</v>
      </c>
      <c r="E164">
        <v>2.2542095206780299E-2</v>
      </c>
      <c r="F164">
        <v>0.190121783185008</v>
      </c>
      <c r="G164">
        <f>VLOOKUP(A164,ref2_mutant__defect_counts!$A:$I,9,FALSE)</f>
        <v>0</v>
      </c>
      <c r="H164" s="6">
        <v>0.95953221232356101</v>
      </c>
      <c r="I164" s="6">
        <v>0.94104161605473102</v>
      </c>
      <c r="J164" s="6" t="s">
        <v>16</v>
      </c>
      <c r="K164" s="6">
        <v>0.93823004436621504</v>
      </c>
      <c r="L164" s="6">
        <v>0.90251499708268301</v>
      </c>
      <c r="M164" s="6" t="s">
        <v>16</v>
      </c>
      <c r="N164" s="6">
        <v>0.96707007875559703</v>
      </c>
      <c r="O164" s="6">
        <v>0.94779323316475805</v>
      </c>
      <c r="P164" s="5">
        <f t="shared" si="20"/>
        <v>0.95953221232356101</v>
      </c>
      <c r="Q164" s="5">
        <f t="shared" si="21"/>
        <v>0.94104161605473102</v>
      </c>
      <c r="R164" s="5" t="str">
        <f t="shared" si="22"/>
        <v/>
      </c>
      <c r="S164" s="5">
        <f t="shared" si="23"/>
        <v>0.93823004436621504</v>
      </c>
      <c r="T164" s="5">
        <f t="shared" si="24"/>
        <v>0.90251499708268301</v>
      </c>
      <c r="U164" s="5" t="str">
        <f t="shared" si="25"/>
        <v/>
      </c>
      <c r="V164" s="5">
        <f t="shared" si="26"/>
        <v>0.96707007875559703</v>
      </c>
      <c r="W164" s="5">
        <f t="shared" si="27"/>
        <v>0.94779323316475805</v>
      </c>
      <c r="X164" s="4">
        <f t="shared" si="28"/>
        <v>0.94269703029125773</v>
      </c>
      <c r="Y164" s="5">
        <f t="shared" si="29"/>
        <v>0</v>
      </c>
    </row>
    <row r="165" spans="1:25" x14ac:dyDescent="0.2">
      <c r="A165" t="s">
        <v>680</v>
      </c>
      <c r="B165">
        <v>0.91633058343441298</v>
      </c>
      <c r="C165">
        <v>6.0819750107946699E-2</v>
      </c>
      <c r="D165">
        <v>0.80765660270584905</v>
      </c>
      <c r="E165">
        <v>0.12882313124578801</v>
      </c>
      <c r="F165">
        <v>5.0250600347723003E-2</v>
      </c>
      <c r="G165">
        <f>VLOOKUP(A165,ref2_mutant__defect_counts!$A:$I,9,FALSE)</f>
        <v>199</v>
      </c>
      <c r="H165" s="6">
        <v>0.738587373203065</v>
      </c>
      <c r="I165" s="6">
        <v>0.99626971661850305</v>
      </c>
      <c r="J165" s="6">
        <v>0.78758505176950699</v>
      </c>
      <c r="K165" s="6">
        <v>0.90636817364480304</v>
      </c>
      <c r="L165" s="6">
        <v>0.55865139447762602</v>
      </c>
      <c r="M165" s="6">
        <v>0.81393051846025899</v>
      </c>
      <c r="N165" s="6">
        <v>0.86626414303997701</v>
      </c>
      <c r="O165" s="6">
        <v>0.79359645043305205</v>
      </c>
      <c r="P165" s="5">
        <f t="shared" si="20"/>
        <v>0.738587373203065</v>
      </c>
      <c r="Q165" s="5">
        <f t="shared" si="21"/>
        <v>0.99626971661850305</v>
      </c>
      <c r="R165" s="5">
        <f t="shared" si="22"/>
        <v>0.78758505176950699</v>
      </c>
      <c r="S165" s="5">
        <f t="shared" si="23"/>
        <v>0.90636817364480304</v>
      </c>
      <c r="T165" s="5">
        <f t="shared" si="24"/>
        <v>0.55865139447762602</v>
      </c>
      <c r="U165" s="5">
        <f t="shared" si="25"/>
        <v>0.81393051846025899</v>
      </c>
      <c r="V165" s="5">
        <f t="shared" si="26"/>
        <v>0.86626414303997701</v>
      </c>
      <c r="W165" s="5">
        <f t="shared" si="27"/>
        <v>0.79359645043305205</v>
      </c>
      <c r="X165" s="4">
        <f t="shared" si="28"/>
        <v>0.80765660270584905</v>
      </c>
      <c r="Y165" s="5">
        <f t="shared" si="29"/>
        <v>0</v>
      </c>
    </row>
    <row r="166" spans="1:25" x14ac:dyDescent="0.2">
      <c r="A166" t="s">
        <v>679</v>
      </c>
      <c r="B166">
        <v>0.92580575374987095</v>
      </c>
      <c r="C166">
        <v>7.5725204711910396E-2</v>
      </c>
      <c r="D166">
        <v>0.94249492064917395</v>
      </c>
      <c r="E166">
        <v>3.8789393061894599E-2</v>
      </c>
      <c r="F166">
        <v>0.47591429638030402</v>
      </c>
      <c r="G166">
        <f>VLOOKUP(A166,ref2_mutant__defect_counts!$A:$I,9,FALSE)</f>
        <v>0</v>
      </c>
      <c r="H166" s="6">
        <v>0.97234648827090198</v>
      </c>
      <c r="I166" s="6">
        <v>0.92893581911206302</v>
      </c>
      <c r="J166" s="6" t="s">
        <v>16</v>
      </c>
      <c r="K166" s="6">
        <v>0.87878156103828797</v>
      </c>
      <c r="L166" s="6">
        <v>0.94690027337047</v>
      </c>
      <c r="M166" s="6" t="s">
        <v>16</v>
      </c>
      <c r="N166" s="6">
        <v>0.99087416333831801</v>
      </c>
      <c r="O166" s="6">
        <v>0.93713121876500105</v>
      </c>
      <c r="P166" s="5">
        <f t="shared" si="20"/>
        <v>0.97234648827090198</v>
      </c>
      <c r="Q166" s="5">
        <f t="shared" si="21"/>
        <v>0.92893581911206302</v>
      </c>
      <c r="R166" s="5" t="str">
        <f t="shared" si="22"/>
        <v/>
      </c>
      <c r="S166" s="5">
        <f t="shared" si="23"/>
        <v>0.87878156103828797</v>
      </c>
      <c r="T166" s="5">
        <f t="shared" si="24"/>
        <v>0.94690027337047</v>
      </c>
      <c r="U166" s="5" t="str">
        <f t="shared" si="25"/>
        <v/>
      </c>
      <c r="V166" s="5">
        <f t="shared" si="26"/>
        <v>0.99087416333831801</v>
      </c>
      <c r="W166" s="5">
        <f t="shared" si="27"/>
        <v>0.93713121876500105</v>
      </c>
      <c r="X166" s="4">
        <f t="shared" si="28"/>
        <v>0.94249492064917362</v>
      </c>
      <c r="Y166" s="5">
        <f t="shared" si="29"/>
        <v>0</v>
      </c>
    </row>
    <row r="167" spans="1:25" x14ac:dyDescent="0.2">
      <c r="A167" t="s">
        <v>678</v>
      </c>
      <c r="B167">
        <v>0.963822410681763</v>
      </c>
      <c r="C167">
        <v>3.4324450681860803E-2</v>
      </c>
      <c r="D167">
        <v>0.94195475676609397</v>
      </c>
      <c r="E167">
        <v>5.4195494559362602E-2</v>
      </c>
      <c r="F167">
        <v>0.38350733593160502</v>
      </c>
      <c r="G167">
        <f>VLOOKUP(A167,ref2_mutant__defect_counts!$A:$I,9,FALSE)</f>
        <v>33</v>
      </c>
      <c r="H167" s="6">
        <v>0.95095756741962501</v>
      </c>
      <c r="I167" s="6">
        <v>0.83665446822582601</v>
      </c>
      <c r="J167" s="6" t="s">
        <v>16</v>
      </c>
      <c r="K167" s="6">
        <v>0.93615331773854404</v>
      </c>
      <c r="L167" s="6">
        <v>0.97672074141730503</v>
      </c>
      <c r="M167" s="6" t="s">
        <v>16</v>
      </c>
      <c r="N167" s="6">
        <v>0.97754014436708903</v>
      </c>
      <c r="O167" s="6">
        <v>0.97370230142817404</v>
      </c>
      <c r="P167" s="5">
        <f t="shared" si="20"/>
        <v>0.95095756741962501</v>
      </c>
      <c r="Q167" s="5">
        <f t="shared" si="21"/>
        <v>0.83665446822582601</v>
      </c>
      <c r="R167" s="5" t="str">
        <f t="shared" si="22"/>
        <v/>
      </c>
      <c r="S167" s="5">
        <f t="shared" si="23"/>
        <v>0.93615331773854404</v>
      </c>
      <c r="T167" s="5">
        <f t="shared" si="24"/>
        <v>0.97672074141730503</v>
      </c>
      <c r="U167" s="5" t="str">
        <f t="shared" si="25"/>
        <v/>
      </c>
      <c r="V167" s="5">
        <f t="shared" si="26"/>
        <v>0.97754014436708903</v>
      </c>
      <c r="W167" s="5">
        <f t="shared" si="27"/>
        <v>0.97370230142817404</v>
      </c>
      <c r="X167" s="4">
        <f t="shared" si="28"/>
        <v>0.94195475676609386</v>
      </c>
      <c r="Y167" s="5">
        <f t="shared" si="29"/>
        <v>0</v>
      </c>
    </row>
    <row r="168" spans="1:25" x14ac:dyDescent="0.2">
      <c r="A168" t="s">
        <v>677</v>
      </c>
      <c r="B168">
        <v>0.94736222331560305</v>
      </c>
      <c r="C168">
        <v>4.1926130578502301E-2</v>
      </c>
      <c r="D168">
        <v>0.94292255242759704</v>
      </c>
      <c r="E168">
        <v>4.8364595421192001E-2</v>
      </c>
      <c r="F168">
        <v>0.84337750723800298</v>
      </c>
      <c r="G168">
        <f>VLOOKUP(A168,ref2_mutant__defect_counts!$A:$I,9,FALSE)</f>
        <v>0</v>
      </c>
      <c r="H168" s="6">
        <v>0.92497033957630304</v>
      </c>
      <c r="I168" s="6">
        <v>0.96225011642651104</v>
      </c>
      <c r="J168" s="6" t="s">
        <v>16</v>
      </c>
      <c r="K168" s="6">
        <v>0.98213218154227899</v>
      </c>
      <c r="L168" s="6">
        <v>0.96030956980532101</v>
      </c>
      <c r="M168" s="6" t="s">
        <v>16</v>
      </c>
      <c r="N168" s="6">
        <v>0.97509108790838595</v>
      </c>
      <c r="O168" s="6">
        <v>0.85278201930678299</v>
      </c>
      <c r="P168" s="5">
        <f t="shared" si="20"/>
        <v>0.92497033957630304</v>
      </c>
      <c r="Q168" s="5">
        <f t="shared" si="21"/>
        <v>0.96225011642651104</v>
      </c>
      <c r="R168" s="5" t="str">
        <f t="shared" si="22"/>
        <v/>
      </c>
      <c r="S168" s="5">
        <f t="shared" si="23"/>
        <v>0.98213218154227899</v>
      </c>
      <c r="T168" s="5">
        <f t="shared" si="24"/>
        <v>0.96030956980532101</v>
      </c>
      <c r="U168" s="5" t="str">
        <f t="shared" si="25"/>
        <v/>
      </c>
      <c r="V168" s="5">
        <f t="shared" si="26"/>
        <v>0.97509108790838595</v>
      </c>
      <c r="W168" s="5">
        <f t="shared" si="27"/>
        <v>0.85278201930678299</v>
      </c>
      <c r="X168" s="4">
        <f t="shared" si="28"/>
        <v>0.94292255242759726</v>
      </c>
      <c r="Y168" s="5">
        <f t="shared" si="29"/>
        <v>0</v>
      </c>
    </row>
    <row r="169" spans="1:25" x14ac:dyDescent="0.2">
      <c r="A169" t="s">
        <v>676</v>
      </c>
      <c r="B169">
        <v>0.95379410191670799</v>
      </c>
      <c r="C169">
        <v>5.2617717827183101E-2</v>
      </c>
      <c r="D169">
        <v>0.94294588874214502</v>
      </c>
      <c r="E169">
        <v>4.8461596424699001E-2</v>
      </c>
      <c r="F169">
        <v>0.645368596193722</v>
      </c>
      <c r="G169">
        <f>VLOOKUP(A169,ref2_mutant__defect_counts!$A:$I,9,FALSE)</f>
        <v>0</v>
      </c>
      <c r="H169" s="6">
        <v>0.97185870176096301</v>
      </c>
      <c r="I169" s="6">
        <v>0.91026579636261995</v>
      </c>
      <c r="J169" s="6" t="s">
        <v>16</v>
      </c>
      <c r="K169" s="6">
        <v>0.85806625149683602</v>
      </c>
      <c r="L169" s="6">
        <v>0.96942663795391304</v>
      </c>
      <c r="M169" s="6" t="s">
        <v>16</v>
      </c>
      <c r="N169" s="6">
        <v>0.97457365748590596</v>
      </c>
      <c r="O169" s="6">
        <v>0.97348428739263004</v>
      </c>
      <c r="P169" s="5">
        <f t="shared" si="20"/>
        <v>0.97185870176096301</v>
      </c>
      <c r="Q169" s="5">
        <f t="shared" si="21"/>
        <v>0.91026579636261995</v>
      </c>
      <c r="R169" s="5" t="str">
        <f t="shared" si="22"/>
        <v/>
      </c>
      <c r="S169" s="5">
        <f t="shared" si="23"/>
        <v>0.85806625149683602</v>
      </c>
      <c r="T169" s="5">
        <f t="shared" si="24"/>
        <v>0.96942663795391304</v>
      </c>
      <c r="U169" s="5" t="str">
        <f t="shared" si="25"/>
        <v/>
      </c>
      <c r="V169" s="5">
        <f t="shared" si="26"/>
        <v>0.97457365748590596</v>
      </c>
      <c r="W169" s="5">
        <f t="shared" si="27"/>
        <v>0.97348428739263004</v>
      </c>
      <c r="X169" s="4">
        <f t="shared" si="28"/>
        <v>0.94294588874214469</v>
      </c>
      <c r="Y169" s="5">
        <f t="shared" si="29"/>
        <v>0</v>
      </c>
    </row>
    <row r="170" spans="1:25" x14ac:dyDescent="0.2">
      <c r="A170" t="s">
        <v>675</v>
      </c>
      <c r="B170">
        <v>0.943047052329823</v>
      </c>
      <c r="C170">
        <v>3.57030386271611E-2</v>
      </c>
      <c r="D170">
        <v>0.94397046501113702</v>
      </c>
      <c r="E170">
        <v>3.6492939617785297E-2</v>
      </c>
      <c r="F170">
        <v>0.95736672309785698</v>
      </c>
      <c r="G170">
        <f>VLOOKUP(A170,ref2_mutant__defect_counts!$A:$I,9,FALSE)</f>
        <v>0</v>
      </c>
      <c r="H170" s="6">
        <v>0.89552229642870396</v>
      </c>
      <c r="I170" s="6">
        <v>0.95753975486407805</v>
      </c>
      <c r="J170" s="6" t="s">
        <v>16</v>
      </c>
      <c r="K170" s="6">
        <v>0.937259144131521</v>
      </c>
      <c r="L170" s="6">
        <v>0.96543044556979796</v>
      </c>
      <c r="M170" s="6" t="s">
        <v>16</v>
      </c>
      <c r="N170" s="6">
        <v>0.91268864544485995</v>
      </c>
      <c r="O170" s="6">
        <v>0.99538250362785896</v>
      </c>
      <c r="P170" s="5">
        <f t="shared" si="20"/>
        <v>0.89552229642870396</v>
      </c>
      <c r="Q170" s="5">
        <f t="shared" si="21"/>
        <v>0.95753975486407805</v>
      </c>
      <c r="R170" s="5" t="str">
        <f t="shared" si="22"/>
        <v/>
      </c>
      <c r="S170" s="5">
        <f t="shared" si="23"/>
        <v>0.937259144131521</v>
      </c>
      <c r="T170" s="5">
        <f t="shared" si="24"/>
        <v>0.96543044556979796</v>
      </c>
      <c r="U170" s="5" t="str">
        <f t="shared" si="25"/>
        <v/>
      </c>
      <c r="V170" s="5">
        <f t="shared" si="26"/>
        <v>0.91268864544485995</v>
      </c>
      <c r="W170" s="5">
        <f t="shared" si="27"/>
        <v>0.99538250362785896</v>
      </c>
      <c r="X170" s="4">
        <f t="shared" si="28"/>
        <v>0.94397046501113657</v>
      </c>
      <c r="Y170" s="5">
        <f t="shared" si="29"/>
        <v>0</v>
      </c>
    </row>
    <row r="171" spans="1:25" x14ac:dyDescent="0.2">
      <c r="A171" t="s">
        <v>77</v>
      </c>
      <c r="B171">
        <v>0.95942465009704503</v>
      </c>
      <c r="C171">
        <v>4.5800805251308897E-2</v>
      </c>
      <c r="D171">
        <v>0.94333676292659296</v>
      </c>
      <c r="E171">
        <v>5.2646476119023802E-2</v>
      </c>
      <c r="F171">
        <v>0.51686576540346996</v>
      </c>
      <c r="G171">
        <f>VLOOKUP(A171,ref2_mutant__defect_counts!$A:$I,9,FALSE)</f>
        <v>3195</v>
      </c>
      <c r="H171" s="6">
        <v>0.96882890841403002</v>
      </c>
      <c r="I171" s="6">
        <v>0.94806719749321</v>
      </c>
      <c r="J171" s="6" t="s">
        <v>16</v>
      </c>
      <c r="K171" s="6">
        <v>0.93904431617750395</v>
      </c>
      <c r="L171" s="6">
        <v>0.98251344355391002</v>
      </c>
      <c r="M171" s="6" t="s">
        <v>16</v>
      </c>
      <c r="N171" s="6">
        <v>0.97975198916329798</v>
      </c>
      <c r="O171" s="6">
        <v>0.84181472275760305</v>
      </c>
      <c r="P171" s="5">
        <f t="shared" si="20"/>
        <v>0.96882890841403002</v>
      </c>
      <c r="Q171" s="5">
        <f t="shared" si="21"/>
        <v>0.94806719749321</v>
      </c>
      <c r="R171" s="5" t="str">
        <f t="shared" si="22"/>
        <v/>
      </c>
      <c r="S171" s="5">
        <f t="shared" si="23"/>
        <v>0.93904431617750395</v>
      </c>
      <c r="T171" s="5">
        <f t="shared" si="24"/>
        <v>0.98251344355391002</v>
      </c>
      <c r="U171" s="5" t="str">
        <f t="shared" si="25"/>
        <v/>
      </c>
      <c r="V171" s="5">
        <f t="shared" si="26"/>
        <v>0.97975198916329798</v>
      </c>
      <c r="W171" s="5">
        <f t="shared" si="27"/>
        <v>0.84181472275760305</v>
      </c>
      <c r="X171" s="4">
        <f t="shared" si="28"/>
        <v>0.94333676292659252</v>
      </c>
      <c r="Y171" s="5">
        <f t="shared" si="29"/>
        <v>0</v>
      </c>
    </row>
    <row r="172" spans="1:25" x14ac:dyDescent="0.2">
      <c r="A172" t="s">
        <v>674</v>
      </c>
      <c r="B172">
        <v>0.96791438166727295</v>
      </c>
      <c r="C172">
        <v>3.4691680663127403E-2</v>
      </c>
      <c r="D172">
        <v>0.94427181713644004</v>
      </c>
      <c r="E172">
        <v>6.5986626241543403E-2</v>
      </c>
      <c r="F172">
        <v>0.43156228336512997</v>
      </c>
      <c r="G172">
        <f>VLOOKUP(A172,ref2_mutant__defect_counts!$A:$I,9,FALSE)</f>
        <v>381</v>
      </c>
      <c r="H172" s="6">
        <v>0.99550406227126198</v>
      </c>
      <c r="I172" s="6">
        <v>0.95963251725673204</v>
      </c>
      <c r="J172" s="6" t="s">
        <v>16</v>
      </c>
      <c r="K172" s="6">
        <v>0.87330459706039198</v>
      </c>
      <c r="L172" s="6">
        <v>0.99095061182594901</v>
      </c>
      <c r="M172" s="6" t="s">
        <v>16</v>
      </c>
      <c r="N172" s="6">
        <v>0.84963354572948202</v>
      </c>
      <c r="O172" s="6">
        <v>0.99660556867482297</v>
      </c>
      <c r="P172" s="5">
        <f t="shared" si="20"/>
        <v>0.99550406227126198</v>
      </c>
      <c r="Q172" s="5">
        <f t="shared" si="21"/>
        <v>0.95963251725673204</v>
      </c>
      <c r="R172" s="5" t="str">
        <f t="shared" si="22"/>
        <v/>
      </c>
      <c r="S172" s="5">
        <f t="shared" si="23"/>
        <v>0.87330459706039198</v>
      </c>
      <c r="T172" s="5">
        <f t="shared" si="24"/>
        <v>0.99095061182594901</v>
      </c>
      <c r="U172" s="5" t="str">
        <f t="shared" si="25"/>
        <v/>
      </c>
      <c r="V172" s="5">
        <f t="shared" si="26"/>
        <v>0.84963354572948202</v>
      </c>
      <c r="W172" s="5">
        <f t="shared" si="27"/>
        <v>0.99660556867482297</v>
      </c>
      <c r="X172" s="4">
        <f t="shared" si="28"/>
        <v>0.94427181713643993</v>
      </c>
      <c r="Y172" s="5">
        <f t="shared" si="29"/>
        <v>0</v>
      </c>
    </row>
    <row r="173" spans="1:25" x14ac:dyDescent="0.2">
      <c r="A173" t="s">
        <v>673</v>
      </c>
      <c r="B173">
        <v>0.95048108374391704</v>
      </c>
      <c r="C173">
        <v>4.7744653537898397E-2</v>
      </c>
      <c r="D173">
        <v>0.94691079432233105</v>
      </c>
      <c r="E173">
        <v>3.9930079714130602E-2</v>
      </c>
      <c r="F173">
        <v>0.85660211451129198</v>
      </c>
      <c r="G173">
        <f>VLOOKUP(A173,ref2_mutant__defect_counts!$A:$I,9,FALSE)</f>
        <v>0</v>
      </c>
      <c r="H173" s="6">
        <v>0.89026462692531605</v>
      </c>
      <c r="I173" s="6">
        <v>0.993534960741704</v>
      </c>
      <c r="J173" s="6" t="s">
        <v>16</v>
      </c>
      <c r="K173" s="6">
        <v>0.97414865462768996</v>
      </c>
      <c r="L173" s="6">
        <v>0.93951287005600603</v>
      </c>
      <c r="M173" s="6" t="s">
        <v>16</v>
      </c>
      <c r="N173" s="6">
        <v>0.91246685673144401</v>
      </c>
      <c r="O173" s="6">
        <v>0.97153679685182404</v>
      </c>
      <c r="P173" s="5">
        <f t="shared" si="20"/>
        <v>0.89026462692531605</v>
      </c>
      <c r="Q173" s="5">
        <f t="shared" si="21"/>
        <v>0.993534960741704</v>
      </c>
      <c r="R173" s="5" t="str">
        <f t="shared" si="22"/>
        <v/>
      </c>
      <c r="S173" s="5">
        <f t="shared" si="23"/>
        <v>0.97414865462768996</v>
      </c>
      <c r="T173" s="5">
        <f t="shared" si="24"/>
        <v>0.93951287005600603</v>
      </c>
      <c r="U173" s="5" t="str">
        <f t="shared" si="25"/>
        <v/>
      </c>
      <c r="V173" s="5">
        <f t="shared" si="26"/>
        <v>0.91246685673144401</v>
      </c>
      <c r="W173" s="5">
        <f t="shared" si="27"/>
        <v>0.97153679685182404</v>
      </c>
      <c r="X173" s="4">
        <f t="shared" si="28"/>
        <v>0.94691079432233061</v>
      </c>
      <c r="Y173" s="5">
        <f t="shared" si="29"/>
        <v>0</v>
      </c>
    </row>
    <row r="174" spans="1:25" x14ac:dyDescent="0.2">
      <c r="A174" t="s">
        <v>672</v>
      </c>
      <c r="B174">
        <v>0.96372163184807302</v>
      </c>
      <c r="C174">
        <v>2.6605351543009699E-2</v>
      </c>
      <c r="D174">
        <v>0.947028673020752</v>
      </c>
      <c r="E174">
        <v>5.1347822542945003E-2</v>
      </c>
      <c r="F174">
        <v>0.47245689278701403</v>
      </c>
      <c r="G174">
        <f>VLOOKUP(A174,ref2_mutant__defect_counts!$A:$I,9,FALSE)</f>
        <v>0</v>
      </c>
      <c r="H174" s="6">
        <v>0.86739452616491597</v>
      </c>
      <c r="I174" s="6">
        <v>0.92018155596566598</v>
      </c>
      <c r="J174" s="6" t="s">
        <v>16</v>
      </c>
      <c r="K174" s="6">
        <v>0.99527697820578498</v>
      </c>
      <c r="L174" s="6">
        <v>0.98565319634055204</v>
      </c>
      <c r="M174" s="6" t="s">
        <v>16</v>
      </c>
      <c r="N174" s="6">
        <v>0.98930311735863197</v>
      </c>
      <c r="O174" s="6">
        <v>0.92436266408895895</v>
      </c>
      <c r="P174" s="5">
        <f t="shared" si="20"/>
        <v>0.86739452616491597</v>
      </c>
      <c r="Q174" s="5">
        <f t="shared" si="21"/>
        <v>0.92018155596566598</v>
      </c>
      <c r="R174" s="5" t="str">
        <f t="shared" si="22"/>
        <v/>
      </c>
      <c r="S174" s="5">
        <f t="shared" si="23"/>
        <v>0.99527697820578498</v>
      </c>
      <c r="T174" s="5">
        <f t="shared" si="24"/>
        <v>0.98565319634055204</v>
      </c>
      <c r="U174" s="5" t="str">
        <f t="shared" si="25"/>
        <v/>
      </c>
      <c r="V174" s="5">
        <f t="shared" si="26"/>
        <v>0.98930311735863197</v>
      </c>
      <c r="W174" s="5">
        <f t="shared" si="27"/>
        <v>0.92436266408895895</v>
      </c>
      <c r="X174" s="4">
        <f t="shared" si="28"/>
        <v>0.94702867302075167</v>
      </c>
      <c r="Y174" s="5">
        <f t="shared" si="29"/>
        <v>0</v>
      </c>
    </row>
    <row r="175" spans="1:25" x14ac:dyDescent="0.2">
      <c r="A175" t="s">
        <v>262</v>
      </c>
      <c r="B175">
        <v>0.93998055587899298</v>
      </c>
      <c r="C175">
        <v>9.3541231384700593E-2</v>
      </c>
      <c r="D175">
        <v>0.94645770380568295</v>
      </c>
      <c r="E175">
        <v>7.6220512628990406E-2</v>
      </c>
      <c r="F175">
        <v>0.86453576424781597</v>
      </c>
      <c r="G175">
        <f>VLOOKUP(A175,ref2_mutant__defect_counts!$A:$I,9,FALSE)</f>
        <v>1386</v>
      </c>
      <c r="H175" s="6">
        <v>0.79313808045064604</v>
      </c>
      <c r="I175" s="6">
        <v>0.96208361302579803</v>
      </c>
      <c r="J175" s="6" t="s">
        <v>16</v>
      </c>
      <c r="K175" s="6">
        <v>0.99173291313302903</v>
      </c>
      <c r="L175" s="6">
        <v>0.96830025549193999</v>
      </c>
      <c r="M175" s="6" t="s">
        <v>16</v>
      </c>
      <c r="N175" s="6">
        <v>0.96992763147594396</v>
      </c>
      <c r="O175" s="6">
        <v>0.99356372925674097</v>
      </c>
      <c r="P175" s="5">
        <f t="shared" si="20"/>
        <v>0.79313808045064604</v>
      </c>
      <c r="Q175" s="5">
        <f t="shared" si="21"/>
        <v>0.96208361302579803</v>
      </c>
      <c r="R175" s="5" t="str">
        <f t="shared" si="22"/>
        <v/>
      </c>
      <c r="S175" s="5">
        <f t="shared" si="23"/>
        <v>0.99173291313302903</v>
      </c>
      <c r="T175" s="5">
        <f t="shared" si="24"/>
        <v>0.96830025549193999</v>
      </c>
      <c r="U175" s="5" t="str">
        <f t="shared" si="25"/>
        <v/>
      </c>
      <c r="V175" s="5">
        <f t="shared" si="26"/>
        <v>0.96992763147594396</v>
      </c>
      <c r="W175" s="5">
        <f t="shared" si="27"/>
        <v>0.99356372925674097</v>
      </c>
      <c r="X175" s="4">
        <f t="shared" si="28"/>
        <v>0.94645770380568306</v>
      </c>
      <c r="Y175" s="5">
        <f t="shared" si="29"/>
        <v>0</v>
      </c>
    </row>
    <row r="176" spans="1:25" x14ac:dyDescent="0.2">
      <c r="A176" t="s">
        <v>671</v>
      </c>
      <c r="B176">
        <v>0.96420003218883099</v>
      </c>
      <c r="C176">
        <v>3.0545199987895202E-2</v>
      </c>
      <c r="D176">
        <v>0.94867011138647495</v>
      </c>
      <c r="E176">
        <v>3.2763972979783E-2</v>
      </c>
      <c r="F176">
        <v>0.32880077640111399</v>
      </c>
      <c r="G176">
        <f>VLOOKUP(A176,ref2_mutant__defect_counts!$A:$I,9,FALSE)</f>
        <v>4565</v>
      </c>
      <c r="H176" s="6">
        <v>0.92767514283475305</v>
      </c>
      <c r="I176" s="6">
        <v>0.90330635203230003</v>
      </c>
      <c r="J176" s="6" t="s">
        <v>16</v>
      </c>
      <c r="K176" s="6">
        <v>0.99712366194054103</v>
      </c>
      <c r="L176" s="6">
        <v>0.93802292510558605</v>
      </c>
      <c r="M176" s="6" t="s">
        <v>16</v>
      </c>
      <c r="N176" s="6">
        <v>0.96298085015285495</v>
      </c>
      <c r="O176" s="6">
        <v>0.96291173625281401</v>
      </c>
      <c r="P176" s="5">
        <f t="shared" si="20"/>
        <v>0.92767514283475305</v>
      </c>
      <c r="Q176" s="5">
        <f t="shared" si="21"/>
        <v>0.90330635203230003</v>
      </c>
      <c r="R176" s="5" t="str">
        <f t="shared" si="22"/>
        <v/>
      </c>
      <c r="S176" s="5">
        <f t="shared" si="23"/>
        <v>0.99712366194054103</v>
      </c>
      <c r="T176" s="5">
        <f t="shared" si="24"/>
        <v>0.93802292510558605</v>
      </c>
      <c r="U176" s="5" t="str">
        <f t="shared" si="25"/>
        <v/>
      </c>
      <c r="V176" s="5">
        <f t="shared" si="26"/>
        <v>0.96298085015285495</v>
      </c>
      <c r="W176" s="5">
        <f t="shared" si="27"/>
        <v>0.96291173625281401</v>
      </c>
      <c r="X176" s="4">
        <f t="shared" si="28"/>
        <v>0.94867011138647495</v>
      </c>
      <c r="Y176" s="5">
        <f t="shared" si="29"/>
        <v>0</v>
      </c>
    </row>
    <row r="177" spans="1:25" x14ac:dyDescent="0.2">
      <c r="A177" t="s">
        <v>183</v>
      </c>
      <c r="B177">
        <v>0.96135349077215704</v>
      </c>
      <c r="C177">
        <v>4.4886439143937799E-2</v>
      </c>
      <c r="D177">
        <v>0.87419967489124994</v>
      </c>
      <c r="E177">
        <v>9.7408139543888494E-2</v>
      </c>
      <c r="F177">
        <v>5.6632243427666699E-2</v>
      </c>
      <c r="G177">
        <f>VLOOKUP(A177,ref2_mutant__defect_counts!$A:$I,9,FALSE)</f>
        <v>0</v>
      </c>
      <c r="H177" s="6">
        <v>0.91416736832368095</v>
      </c>
      <c r="I177" s="6">
        <v>0.86525422070435798</v>
      </c>
      <c r="J177" s="6" t="s">
        <v>16</v>
      </c>
      <c r="K177" s="6">
        <v>0.92224214072965005</v>
      </c>
      <c r="L177" s="6">
        <v>0.96943315504734096</v>
      </c>
      <c r="M177" s="6">
        <v>0.96228426804637301</v>
      </c>
      <c r="N177" s="6">
        <v>0.71390600734186205</v>
      </c>
      <c r="O177" s="6">
        <v>0.77211056404548095</v>
      </c>
      <c r="P177" s="5">
        <f t="shared" si="20"/>
        <v>0.91416736832368095</v>
      </c>
      <c r="Q177" s="5">
        <f t="shared" si="21"/>
        <v>0.86525422070435798</v>
      </c>
      <c r="R177" s="5" t="str">
        <f t="shared" si="22"/>
        <v/>
      </c>
      <c r="S177" s="5">
        <f t="shared" si="23"/>
        <v>0.92224214072965005</v>
      </c>
      <c r="T177" s="5">
        <f t="shared" si="24"/>
        <v>0.96943315504734096</v>
      </c>
      <c r="U177" s="5">
        <f t="shared" si="25"/>
        <v>0.96228426804637301</v>
      </c>
      <c r="V177" s="5">
        <f t="shared" si="26"/>
        <v>0.71390600734186205</v>
      </c>
      <c r="W177" s="5">
        <f t="shared" si="27"/>
        <v>0.77211056404548095</v>
      </c>
      <c r="X177" s="4">
        <f t="shared" si="28"/>
        <v>0.87419967489124939</v>
      </c>
      <c r="Y177" s="5">
        <f t="shared" si="29"/>
        <v>0</v>
      </c>
    </row>
    <row r="178" spans="1:25" x14ac:dyDescent="0.2">
      <c r="A178" t="s">
        <v>165</v>
      </c>
      <c r="B178">
        <v>0.94775260716146503</v>
      </c>
      <c r="C178">
        <v>5.1016387448322202E-2</v>
      </c>
      <c r="D178">
        <v>0.94945272411296699</v>
      </c>
      <c r="E178">
        <v>3.7288927522450201E-2</v>
      </c>
      <c r="F178">
        <v>0.92979249631403904</v>
      </c>
      <c r="G178">
        <f>VLOOKUP(A178,ref2_mutant__defect_counts!$A:$I,9,FALSE)</f>
        <v>1386</v>
      </c>
      <c r="H178" s="6">
        <v>0.977457145426469</v>
      </c>
      <c r="I178" s="6">
        <v>0.99708773757622604</v>
      </c>
      <c r="J178" s="6" t="s">
        <v>16</v>
      </c>
      <c r="K178" s="6">
        <v>0.93777934338076696</v>
      </c>
      <c r="L178" s="6">
        <v>0.88906119459642396</v>
      </c>
      <c r="M178" s="6" t="s">
        <v>16</v>
      </c>
      <c r="N178" s="6">
        <v>0.95505414205102002</v>
      </c>
      <c r="O178" s="6">
        <v>0.94027678164689898</v>
      </c>
      <c r="P178" s="5">
        <f t="shared" si="20"/>
        <v>0.977457145426469</v>
      </c>
      <c r="Q178" s="5">
        <f t="shared" si="21"/>
        <v>0.99708773757622604</v>
      </c>
      <c r="R178" s="5" t="str">
        <f t="shared" si="22"/>
        <v/>
      </c>
      <c r="S178" s="5">
        <f t="shared" si="23"/>
        <v>0.93777934338076696</v>
      </c>
      <c r="T178" s="5">
        <f t="shared" si="24"/>
        <v>0.88906119459642396</v>
      </c>
      <c r="U178" s="5" t="str">
        <f t="shared" si="25"/>
        <v/>
      </c>
      <c r="V178" s="5">
        <f t="shared" si="26"/>
        <v>0.95505414205102002</v>
      </c>
      <c r="W178" s="5">
        <f t="shared" si="27"/>
        <v>0.94027678164689898</v>
      </c>
      <c r="X178" s="4">
        <f t="shared" si="28"/>
        <v>0.94945272411296766</v>
      </c>
      <c r="Y178" s="5">
        <f t="shared" si="29"/>
        <v>0</v>
      </c>
    </row>
    <row r="179" spans="1:25" x14ac:dyDescent="0.2">
      <c r="A179" t="s">
        <v>20</v>
      </c>
      <c r="B179">
        <v>0.94121510888761895</v>
      </c>
      <c r="C179">
        <v>5.4935991918458701E-2</v>
      </c>
      <c r="D179">
        <v>0.94865201269223698</v>
      </c>
      <c r="E179">
        <v>5.8915289453312703E-2</v>
      </c>
      <c r="F179">
        <v>0.78847739975013598</v>
      </c>
      <c r="G179">
        <f>VLOOKUP(A179,ref2_mutant__defect_counts!$A:$I,9,FALSE)</f>
        <v>2045</v>
      </c>
      <c r="H179" s="6">
        <v>0.92453663419736298</v>
      </c>
      <c r="I179" s="6">
        <v>0.97637561563036901</v>
      </c>
      <c r="J179" s="6" t="s">
        <v>16</v>
      </c>
      <c r="K179" s="6">
        <v>0.99711464651835302</v>
      </c>
      <c r="L179" s="6">
        <v>0.97831122094749401</v>
      </c>
      <c r="M179" s="6" t="s">
        <v>16</v>
      </c>
      <c r="N179" s="6">
        <v>0.83909669766363904</v>
      </c>
      <c r="O179" s="6">
        <v>0.97647726119620504</v>
      </c>
      <c r="P179" s="5">
        <f t="shared" si="20"/>
        <v>0.92453663419736298</v>
      </c>
      <c r="Q179" s="5">
        <f t="shared" si="21"/>
        <v>0.97637561563036901</v>
      </c>
      <c r="R179" s="5" t="str">
        <f t="shared" si="22"/>
        <v/>
      </c>
      <c r="S179" s="5">
        <f t="shared" si="23"/>
        <v>0.99711464651835302</v>
      </c>
      <c r="T179" s="5">
        <f t="shared" si="24"/>
        <v>0.97831122094749401</v>
      </c>
      <c r="U179" s="5" t="str">
        <f t="shared" si="25"/>
        <v/>
      </c>
      <c r="V179" s="5">
        <f t="shared" si="26"/>
        <v>0.83909669766363904</v>
      </c>
      <c r="W179" s="5">
        <f t="shared" si="27"/>
        <v>0.97647726119620504</v>
      </c>
      <c r="X179" s="4">
        <f t="shared" si="28"/>
        <v>0.9486520126922372</v>
      </c>
      <c r="Y179" s="5">
        <f t="shared" si="29"/>
        <v>0</v>
      </c>
    </row>
    <row r="180" spans="1:25" x14ac:dyDescent="0.2">
      <c r="A180" t="s">
        <v>670</v>
      </c>
      <c r="B180">
        <v>0.948852566163219</v>
      </c>
      <c r="C180">
        <v>4.5043437872337201E-2</v>
      </c>
      <c r="D180">
        <v>0.95031925894320302</v>
      </c>
      <c r="E180">
        <v>4.5209238241941903E-2</v>
      </c>
      <c r="F180">
        <v>0.94554355349267205</v>
      </c>
      <c r="G180">
        <f>VLOOKUP(A180,ref2_mutant__defect_counts!$A:$I,9,FALSE)</f>
        <v>0</v>
      </c>
      <c r="H180" s="6">
        <v>0.99596195941576005</v>
      </c>
      <c r="I180" s="6">
        <v>0.96194188264903002</v>
      </c>
      <c r="J180" s="6" t="s">
        <v>16</v>
      </c>
      <c r="K180" s="6">
        <v>0.98582230595241205</v>
      </c>
      <c r="L180" s="6">
        <v>0.90639531491431902</v>
      </c>
      <c r="M180" s="6" t="s">
        <v>16</v>
      </c>
      <c r="N180" s="6">
        <v>0.88336255121129903</v>
      </c>
      <c r="O180" s="6">
        <v>0.96843153951640004</v>
      </c>
      <c r="P180" s="5">
        <f t="shared" si="20"/>
        <v>0.99596195941576005</v>
      </c>
      <c r="Q180" s="5">
        <f t="shared" si="21"/>
        <v>0.96194188264903002</v>
      </c>
      <c r="R180" s="5" t="str">
        <f t="shared" si="22"/>
        <v/>
      </c>
      <c r="S180" s="5">
        <f t="shared" si="23"/>
        <v>0.98582230595241205</v>
      </c>
      <c r="T180" s="5">
        <f t="shared" si="24"/>
        <v>0.90639531491431902</v>
      </c>
      <c r="U180" s="5" t="str">
        <f t="shared" si="25"/>
        <v/>
      </c>
      <c r="V180" s="5">
        <f t="shared" si="26"/>
        <v>0.88336255121129903</v>
      </c>
      <c r="W180" s="5">
        <f t="shared" si="27"/>
        <v>0.96843153951640004</v>
      </c>
      <c r="X180" s="4">
        <f t="shared" si="28"/>
        <v>0.95031925894320335</v>
      </c>
      <c r="Y180" s="5">
        <f t="shared" si="29"/>
        <v>0</v>
      </c>
    </row>
    <row r="181" spans="1:25" x14ac:dyDescent="0.2">
      <c r="A181" t="s">
        <v>669</v>
      </c>
      <c r="B181">
        <v>0.97323292262899197</v>
      </c>
      <c r="C181">
        <v>1.54925860487658E-2</v>
      </c>
      <c r="D181">
        <v>0.95004671299227506</v>
      </c>
      <c r="E181">
        <v>5.3080096407715598E-2</v>
      </c>
      <c r="F181">
        <v>0.33651852251753001</v>
      </c>
      <c r="G181">
        <f>VLOOKUP(A181,ref2_mutant__defect_counts!$A:$I,9,FALSE)</f>
        <v>33</v>
      </c>
      <c r="H181" s="6">
        <v>0.87021353127252699</v>
      </c>
      <c r="I181" s="6">
        <v>0.98681982647509503</v>
      </c>
      <c r="J181" s="6" t="s">
        <v>16</v>
      </c>
      <c r="K181" s="6">
        <v>0.99326789104026703</v>
      </c>
      <c r="L181" s="6">
        <v>0.99390457145195399</v>
      </c>
      <c r="M181" s="6" t="s">
        <v>16</v>
      </c>
      <c r="N181" s="6">
        <v>0.89973998844191505</v>
      </c>
      <c r="O181" s="6">
        <v>0.95633446927189303</v>
      </c>
      <c r="P181" s="5">
        <f t="shared" si="20"/>
        <v>0.87021353127252699</v>
      </c>
      <c r="Q181" s="5">
        <f t="shared" si="21"/>
        <v>0.98681982647509503</v>
      </c>
      <c r="R181" s="5" t="str">
        <f t="shared" si="22"/>
        <v/>
      </c>
      <c r="S181" s="5">
        <f t="shared" si="23"/>
        <v>0.99326789104026703</v>
      </c>
      <c r="T181" s="5">
        <f t="shared" si="24"/>
        <v>0.99390457145195399</v>
      </c>
      <c r="U181" s="5" t="str">
        <f t="shared" si="25"/>
        <v/>
      </c>
      <c r="V181" s="5">
        <f t="shared" si="26"/>
        <v>0.89973998844191505</v>
      </c>
      <c r="W181" s="5">
        <f t="shared" si="27"/>
        <v>0.95633446927189303</v>
      </c>
      <c r="X181" s="4">
        <f t="shared" si="28"/>
        <v>0.95004671299227528</v>
      </c>
      <c r="Y181" s="5">
        <f t="shared" si="29"/>
        <v>0</v>
      </c>
    </row>
    <row r="182" spans="1:25" x14ac:dyDescent="0.2">
      <c r="A182" t="s">
        <v>668</v>
      </c>
      <c r="B182">
        <v>0.95647121243533495</v>
      </c>
      <c r="C182">
        <v>3.99297500291661E-2</v>
      </c>
      <c r="D182">
        <v>0.95194559997640105</v>
      </c>
      <c r="E182">
        <v>2.6146257923391501E-2</v>
      </c>
      <c r="F182">
        <v>0.74591135567813305</v>
      </c>
      <c r="G182">
        <f>VLOOKUP(A182,ref2_mutant__defect_counts!$A:$I,9,FALSE)</f>
        <v>0</v>
      </c>
      <c r="H182" s="6">
        <v>0.98948460856902698</v>
      </c>
      <c r="I182" s="6">
        <v>0.93561182669088305</v>
      </c>
      <c r="J182" s="6" t="s">
        <v>16</v>
      </c>
      <c r="K182" s="6">
        <v>0.95782319913277603</v>
      </c>
      <c r="L182" s="6">
        <v>0.925894517909986</v>
      </c>
      <c r="M182" s="6" t="s">
        <v>16</v>
      </c>
      <c r="N182" s="6">
        <v>0.92875344326337195</v>
      </c>
      <c r="O182" s="6">
        <v>0.97410600429236105</v>
      </c>
      <c r="P182" s="5">
        <f t="shared" si="20"/>
        <v>0.98948460856902698</v>
      </c>
      <c r="Q182" s="5">
        <f t="shared" si="21"/>
        <v>0.93561182669088305</v>
      </c>
      <c r="R182" s="5" t="str">
        <f t="shared" si="22"/>
        <v/>
      </c>
      <c r="S182" s="5">
        <f t="shared" si="23"/>
        <v>0.95782319913277603</v>
      </c>
      <c r="T182" s="5">
        <f t="shared" si="24"/>
        <v>0.925894517909986</v>
      </c>
      <c r="U182" s="5" t="str">
        <f t="shared" si="25"/>
        <v/>
      </c>
      <c r="V182" s="5">
        <f t="shared" si="26"/>
        <v>0.92875344326337195</v>
      </c>
      <c r="W182" s="5">
        <f t="shared" si="27"/>
        <v>0.97410600429236105</v>
      </c>
      <c r="X182" s="4">
        <f t="shared" si="28"/>
        <v>0.95194559997640082</v>
      </c>
      <c r="Y182" s="5">
        <f t="shared" si="29"/>
        <v>0</v>
      </c>
    </row>
    <row r="183" spans="1:25" x14ac:dyDescent="0.2">
      <c r="A183" t="s">
        <v>222</v>
      </c>
      <c r="B183">
        <v>0.95021721157247696</v>
      </c>
      <c r="C183">
        <v>6.3364248177874602E-2</v>
      </c>
      <c r="D183">
        <v>0.95065736878267704</v>
      </c>
      <c r="E183">
        <v>6.0945958963244298E-2</v>
      </c>
      <c r="F183">
        <v>0.98796712575688395</v>
      </c>
      <c r="G183">
        <f>VLOOKUP(A183,ref2_mutant__defect_counts!$A:$I,9,FALSE)</f>
        <v>33</v>
      </c>
      <c r="H183" s="6">
        <v>0.99886627748863499</v>
      </c>
      <c r="I183" s="6">
        <v>0.99794565009521596</v>
      </c>
      <c r="J183" s="6" t="s">
        <v>16</v>
      </c>
      <c r="K183" s="6">
        <v>0.995438527968172</v>
      </c>
      <c r="L183" s="6">
        <v>0.95454785283023003</v>
      </c>
      <c r="M183" s="6" t="s">
        <v>16</v>
      </c>
      <c r="N183" s="6">
        <v>0.85029792061884102</v>
      </c>
      <c r="O183" s="6">
        <v>0.906847983694965</v>
      </c>
      <c r="P183" s="5">
        <f t="shared" si="20"/>
        <v>0.99886627748863499</v>
      </c>
      <c r="Q183" s="5">
        <f t="shared" si="21"/>
        <v>0.99794565009521596</v>
      </c>
      <c r="R183" s="5" t="str">
        <f t="shared" si="22"/>
        <v/>
      </c>
      <c r="S183" s="5">
        <f t="shared" si="23"/>
        <v>0.995438527968172</v>
      </c>
      <c r="T183" s="5">
        <f t="shared" si="24"/>
        <v>0.95454785283023003</v>
      </c>
      <c r="U183" s="5" t="str">
        <f t="shared" si="25"/>
        <v/>
      </c>
      <c r="V183" s="5">
        <f t="shared" si="26"/>
        <v>0.85029792061884102</v>
      </c>
      <c r="W183" s="5">
        <f t="shared" si="27"/>
        <v>0.906847983694965</v>
      </c>
      <c r="X183" s="4">
        <f t="shared" si="28"/>
        <v>0.95065736878267659</v>
      </c>
      <c r="Y183" s="5">
        <f t="shared" si="29"/>
        <v>0</v>
      </c>
    </row>
    <row r="184" spans="1:25" x14ac:dyDescent="0.2">
      <c r="A184" t="s">
        <v>667</v>
      </c>
      <c r="B184">
        <v>0.89279825677129099</v>
      </c>
      <c r="C184">
        <v>0.133011152610126</v>
      </c>
      <c r="D184">
        <v>0.95152298116507905</v>
      </c>
      <c r="E184">
        <v>5.3885918232555702E-2</v>
      </c>
      <c r="F184">
        <v>0.116436390017672</v>
      </c>
      <c r="G184">
        <f>VLOOKUP(A184,ref2_mutant__defect_counts!$A:$I,9,FALSE)</f>
        <v>199</v>
      </c>
      <c r="H184" s="6">
        <v>0.95840852141905497</v>
      </c>
      <c r="I184" s="6">
        <v>0.97380979106010401</v>
      </c>
      <c r="J184" s="6" t="s">
        <v>16</v>
      </c>
      <c r="K184" s="6">
        <v>0.999644375941661</v>
      </c>
      <c r="L184" s="6">
        <v>0.99806705843490695</v>
      </c>
      <c r="M184" s="6" t="s">
        <v>16</v>
      </c>
      <c r="N184" s="6">
        <v>0.85940121017176496</v>
      </c>
      <c r="O184" s="6">
        <v>0.91980692996297897</v>
      </c>
      <c r="P184" s="5">
        <f t="shared" si="20"/>
        <v>0.95840852141905497</v>
      </c>
      <c r="Q184" s="5">
        <f t="shared" si="21"/>
        <v>0.97380979106010401</v>
      </c>
      <c r="R184" s="5" t="str">
        <f t="shared" si="22"/>
        <v/>
      </c>
      <c r="S184" s="5">
        <f t="shared" si="23"/>
        <v>0.999644375941661</v>
      </c>
      <c r="T184" s="5">
        <f t="shared" si="24"/>
        <v>0.99806705843490695</v>
      </c>
      <c r="U184" s="5" t="str">
        <f t="shared" si="25"/>
        <v/>
      </c>
      <c r="V184" s="5">
        <f t="shared" si="26"/>
        <v>0.85940121017176496</v>
      </c>
      <c r="W184" s="5">
        <f t="shared" si="27"/>
        <v>0.91980692996297897</v>
      </c>
      <c r="X184" s="4">
        <f t="shared" si="28"/>
        <v>0.95152298116507839</v>
      </c>
      <c r="Y184" s="5">
        <f t="shared" si="29"/>
        <v>0</v>
      </c>
    </row>
    <row r="185" spans="1:25" x14ac:dyDescent="0.2">
      <c r="A185" t="s">
        <v>666</v>
      </c>
      <c r="B185">
        <v>0.95888053679707597</v>
      </c>
      <c r="C185">
        <v>4.0589837418185497E-2</v>
      </c>
      <c r="D185">
        <v>0.952574189311021</v>
      </c>
      <c r="E185">
        <v>2.7282115997856401E-2</v>
      </c>
      <c r="F185">
        <v>0.66286836244144598</v>
      </c>
      <c r="G185">
        <f>VLOOKUP(A185,ref2_mutant__defect_counts!$A:$I,9,FALSE)</f>
        <v>0</v>
      </c>
      <c r="H185" s="6">
        <v>0.95995260248658199</v>
      </c>
      <c r="I185" s="6">
        <v>0.95040417249618003</v>
      </c>
      <c r="J185" s="6" t="s">
        <v>16</v>
      </c>
      <c r="K185" s="6">
        <v>0.97330154141274505</v>
      </c>
      <c r="L185" s="6">
        <v>0.913945738056959</v>
      </c>
      <c r="M185" s="6" t="s">
        <v>16</v>
      </c>
      <c r="N185" s="6">
        <v>0.98773101266688401</v>
      </c>
      <c r="O185" s="6">
        <v>0.93011006874677804</v>
      </c>
      <c r="P185" s="5">
        <f t="shared" si="20"/>
        <v>0.95995260248658199</v>
      </c>
      <c r="Q185" s="5">
        <f t="shared" si="21"/>
        <v>0.95040417249618003</v>
      </c>
      <c r="R185" s="5" t="str">
        <f t="shared" si="22"/>
        <v/>
      </c>
      <c r="S185" s="5">
        <f t="shared" si="23"/>
        <v>0.97330154141274505</v>
      </c>
      <c r="T185" s="5">
        <f t="shared" si="24"/>
        <v>0.913945738056959</v>
      </c>
      <c r="U185" s="5" t="str">
        <f t="shared" si="25"/>
        <v/>
      </c>
      <c r="V185" s="5">
        <f t="shared" si="26"/>
        <v>0.98773101266688401</v>
      </c>
      <c r="W185" s="5">
        <f t="shared" si="27"/>
        <v>0.93011006874677804</v>
      </c>
      <c r="X185" s="4">
        <f t="shared" si="28"/>
        <v>0.95257418931102134</v>
      </c>
      <c r="Y185" s="5">
        <f t="shared" si="29"/>
        <v>0</v>
      </c>
    </row>
    <row r="186" spans="1:25" x14ac:dyDescent="0.2">
      <c r="A186" t="s">
        <v>665</v>
      </c>
      <c r="B186">
        <v>0.96387102386636303</v>
      </c>
      <c r="C186">
        <v>3.3687541841596801E-2</v>
      </c>
      <c r="D186">
        <v>0.95250776477981802</v>
      </c>
      <c r="E186">
        <v>4.2988425869669798E-2</v>
      </c>
      <c r="F186">
        <v>0.56851367914387596</v>
      </c>
      <c r="G186">
        <f>VLOOKUP(A186,ref2_mutant__defect_counts!$A:$I,9,FALSE)</f>
        <v>0</v>
      </c>
      <c r="H186" s="6">
        <v>0.94582856626120104</v>
      </c>
      <c r="I186" s="6">
        <v>0.87314623332626196</v>
      </c>
      <c r="J186" s="6" t="s">
        <v>16</v>
      </c>
      <c r="K186" s="6">
        <v>0.97636890462340797</v>
      </c>
      <c r="L186" s="6">
        <v>0.99652921690829399</v>
      </c>
      <c r="M186" s="6" t="s">
        <v>16</v>
      </c>
      <c r="N186" s="6">
        <v>0.97219480710905104</v>
      </c>
      <c r="O186" s="6">
        <v>0.95097886045069302</v>
      </c>
      <c r="P186" s="5">
        <f t="shared" si="20"/>
        <v>0.94582856626120104</v>
      </c>
      <c r="Q186" s="5">
        <f t="shared" si="21"/>
        <v>0.87314623332626196</v>
      </c>
      <c r="R186" s="5" t="str">
        <f t="shared" si="22"/>
        <v/>
      </c>
      <c r="S186" s="5">
        <f t="shared" si="23"/>
        <v>0.97636890462340797</v>
      </c>
      <c r="T186" s="5">
        <f t="shared" si="24"/>
        <v>0.99652921690829399</v>
      </c>
      <c r="U186" s="5" t="str">
        <f t="shared" si="25"/>
        <v/>
      </c>
      <c r="V186" s="5">
        <f t="shared" si="26"/>
        <v>0.97219480710905104</v>
      </c>
      <c r="W186" s="5">
        <f t="shared" si="27"/>
        <v>0.95097886045069302</v>
      </c>
      <c r="X186" s="4">
        <f t="shared" si="28"/>
        <v>0.95250776477981802</v>
      </c>
      <c r="Y186" s="5">
        <f t="shared" si="29"/>
        <v>0</v>
      </c>
    </row>
    <row r="187" spans="1:25" x14ac:dyDescent="0.2">
      <c r="A187" t="s">
        <v>664</v>
      </c>
      <c r="B187">
        <v>0.94323041353971904</v>
      </c>
      <c r="C187">
        <v>5.7006572993158602E-2</v>
      </c>
      <c r="D187">
        <v>0.95336216308194399</v>
      </c>
      <c r="E187">
        <v>2.8559276059415099E-2</v>
      </c>
      <c r="F187">
        <v>0.55539883045596705</v>
      </c>
      <c r="G187">
        <f>VLOOKUP(A187,ref2_mutant__defect_counts!$A:$I,9,FALSE)</f>
        <v>1317</v>
      </c>
      <c r="H187" s="6">
        <v>0.95568175364194397</v>
      </c>
      <c r="I187" s="6">
        <v>0.90905129658952999</v>
      </c>
      <c r="J187" s="6" t="s">
        <v>16</v>
      </c>
      <c r="K187" s="6">
        <v>0.97541275535901595</v>
      </c>
      <c r="L187" s="6">
        <v>0.95998365740925895</v>
      </c>
      <c r="M187" s="6" t="s">
        <v>16</v>
      </c>
      <c r="N187" s="6">
        <v>0.98732152556951802</v>
      </c>
      <c r="O187" s="6">
        <v>0.93272198992239796</v>
      </c>
      <c r="P187" s="5">
        <f t="shared" si="20"/>
        <v>0.95568175364194397</v>
      </c>
      <c r="Q187" s="5">
        <f t="shared" si="21"/>
        <v>0.90905129658952999</v>
      </c>
      <c r="R187" s="5" t="str">
        <f t="shared" si="22"/>
        <v/>
      </c>
      <c r="S187" s="5">
        <f t="shared" si="23"/>
        <v>0.97541275535901595</v>
      </c>
      <c r="T187" s="5">
        <f t="shared" si="24"/>
        <v>0.95998365740925895</v>
      </c>
      <c r="U187" s="5" t="str">
        <f t="shared" si="25"/>
        <v/>
      </c>
      <c r="V187" s="5">
        <f t="shared" si="26"/>
        <v>0.98732152556951802</v>
      </c>
      <c r="W187" s="5">
        <f t="shared" si="27"/>
        <v>0.93272198992239796</v>
      </c>
      <c r="X187" s="4">
        <f t="shared" si="28"/>
        <v>0.95336216308194421</v>
      </c>
      <c r="Y187" s="5">
        <f t="shared" si="29"/>
        <v>0</v>
      </c>
    </row>
    <row r="188" spans="1:25" x14ac:dyDescent="0.2">
      <c r="A188" t="s">
        <v>663</v>
      </c>
      <c r="B188">
        <v>0.93883673805672196</v>
      </c>
      <c r="C188">
        <v>6.2362126645181502E-2</v>
      </c>
      <c r="D188">
        <v>0.95310220888276398</v>
      </c>
      <c r="E188">
        <v>4.8869799489482502E-2</v>
      </c>
      <c r="F188">
        <v>0.56511242279082496</v>
      </c>
      <c r="G188">
        <f>VLOOKUP(A188,ref2_mutant__defect_counts!$A:$I,9,FALSE)</f>
        <v>1311</v>
      </c>
      <c r="H188" s="6">
        <v>0.87298808235759096</v>
      </c>
      <c r="I188" s="6">
        <v>0.99211750668934495</v>
      </c>
      <c r="J188" s="6" t="s">
        <v>16</v>
      </c>
      <c r="K188" s="6">
        <v>0.99944543447445899</v>
      </c>
      <c r="L188" s="6">
        <v>0.93154831986920505</v>
      </c>
      <c r="M188" s="6" t="s">
        <v>16</v>
      </c>
      <c r="N188" s="6">
        <v>0.98631244658748296</v>
      </c>
      <c r="O188" s="6">
        <v>0.93620146331849996</v>
      </c>
      <c r="P188" s="5">
        <f t="shared" si="20"/>
        <v>0.87298808235759096</v>
      </c>
      <c r="Q188" s="5">
        <f t="shared" si="21"/>
        <v>0.99211750668934495</v>
      </c>
      <c r="R188" s="5" t="str">
        <f t="shared" si="22"/>
        <v/>
      </c>
      <c r="S188" s="5">
        <f t="shared" si="23"/>
        <v>0.99944543447445899</v>
      </c>
      <c r="T188" s="5">
        <f t="shared" si="24"/>
        <v>0.93154831986920505</v>
      </c>
      <c r="U188" s="5" t="str">
        <f t="shared" si="25"/>
        <v/>
      </c>
      <c r="V188" s="5">
        <f t="shared" si="26"/>
        <v>0.98631244658748296</v>
      </c>
      <c r="W188" s="5">
        <f t="shared" si="27"/>
        <v>0.93620146331849996</v>
      </c>
      <c r="X188" s="4">
        <f t="shared" si="28"/>
        <v>0.95310220888276387</v>
      </c>
      <c r="Y188" s="5">
        <f t="shared" si="29"/>
        <v>0</v>
      </c>
    </row>
    <row r="189" spans="1:25" x14ac:dyDescent="0.2">
      <c r="A189" t="s">
        <v>197</v>
      </c>
      <c r="B189">
        <v>0.95720128601836196</v>
      </c>
      <c r="C189">
        <v>4.7990394955822198E-2</v>
      </c>
      <c r="D189">
        <v>0.95330677154219201</v>
      </c>
      <c r="E189">
        <v>4.6353381048373297E-2</v>
      </c>
      <c r="F189">
        <v>0.860743854553364</v>
      </c>
      <c r="G189">
        <f>VLOOKUP(A189,ref2_mutant__defect_counts!$A:$I,9,FALSE)</f>
        <v>528</v>
      </c>
      <c r="H189" s="6">
        <v>0.96963523194613899</v>
      </c>
      <c r="I189" s="6">
        <v>0.95245048800921694</v>
      </c>
      <c r="J189" s="6" t="s">
        <v>16</v>
      </c>
      <c r="K189" s="6">
        <v>0.96067946692009198</v>
      </c>
      <c r="L189" s="6">
        <v>0.86309713640265096</v>
      </c>
      <c r="M189" s="6" t="s">
        <v>16</v>
      </c>
      <c r="N189" s="6">
        <v>0.98969906844965205</v>
      </c>
      <c r="O189" s="6">
        <v>0.98427923752540303</v>
      </c>
      <c r="P189" s="5">
        <f t="shared" si="20"/>
        <v>0.96963523194613899</v>
      </c>
      <c r="Q189" s="5">
        <f t="shared" si="21"/>
        <v>0.95245048800921694</v>
      </c>
      <c r="R189" s="5" t="str">
        <f t="shared" si="22"/>
        <v/>
      </c>
      <c r="S189" s="5">
        <f t="shared" si="23"/>
        <v>0.96067946692009198</v>
      </c>
      <c r="T189" s="5">
        <f t="shared" si="24"/>
        <v>0.86309713640265096</v>
      </c>
      <c r="U189" s="5" t="str">
        <f t="shared" si="25"/>
        <v/>
      </c>
      <c r="V189" s="5">
        <f t="shared" si="26"/>
        <v>0.98969906844965205</v>
      </c>
      <c r="W189" s="5">
        <f t="shared" si="27"/>
        <v>0.98427923752540303</v>
      </c>
      <c r="X189" s="4">
        <f t="shared" si="28"/>
        <v>0.95330677154219223</v>
      </c>
      <c r="Y189" s="5">
        <f t="shared" si="29"/>
        <v>0</v>
      </c>
    </row>
    <row r="190" spans="1:25" x14ac:dyDescent="0.2">
      <c r="A190" t="s">
        <v>662</v>
      </c>
      <c r="B190">
        <v>0.87361312518550505</v>
      </c>
      <c r="C190">
        <v>8.8219806569670503E-2</v>
      </c>
      <c r="D190">
        <v>0.953254171263479</v>
      </c>
      <c r="E190">
        <v>6.5410351983814202E-2</v>
      </c>
      <c r="F190">
        <v>3.3739751877221197E-2</v>
      </c>
      <c r="G190">
        <f>VLOOKUP(A190,ref2_mutant__defect_counts!$A:$I,9,FALSE)</f>
        <v>0</v>
      </c>
      <c r="H190" s="6">
        <v>0.95636538021201101</v>
      </c>
      <c r="I190" s="6">
        <v>0.823582648026699</v>
      </c>
      <c r="J190" s="6" t="s">
        <v>16</v>
      </c>
      <c r="K190" s="6">
        <v>0.98335157140419405</v>
      </c>
      <c r="L190" s="6">
        <v>0.96607586782288701</v>
      </c>
      <c r="M190" s="6" t="s">
        <v>16</v>
      </c>
      <c r="N190" s="6">
        <v>0.99514939862190199</v>
      </c>
      <c r="O190" s="6">
        <v>0.99500016149318005</v>
      </c>
      <c r="P190" s="5">
        <f t="shared" si="20"/>
        <v>0.95636538021201101</v>
      </c>
      <c r="Q190" s="5">
        <f t="shared" si="21"/>
        <v>0.823582648026699</v>
      </c>
      <c r="R190" s="5" t="str">
        <f t="shared" si="22"/>
        <v/>
      </c>
      <c r="S190" s="5">
        <f t="shared" si="23"/>
        <v>0.98335157140419405</v>
      </c>
      <c r="T190" s="5">
        <f t="shared" si="24"/>
        <v>0.96607586782288701</v>
      </c>
      <c r="U190" s="5" t="str">
        <f t="shared" si="25"/>
        <v/>
      </c>
      <c r="V190" s="5">
        <f t="shared" si="26"/>
        <v>0.99514939862190199</v>
      </c>
      <c r="W190" s="5">
        <f t="shared" si="27"/>
        <v>0.99500016149318005</v>
      </c>
      <c r="X190" s="4">
        <f t="shared" si="28"/>
        <v>0.95325417126347878</v>
      </c>
      <c r="Y190" s="5">
        <f t="shared" si="29"/>
        <v>0</v>
      </c>
    </row>
    <row r="191" spans="1:25" x14ac:dyDescent="0.2">
      <c r="A191" t="s">
        <v>661</v>
      </c>
      <c r="B191">
        <v>0.95529418405258304</v>
      </c>
      <c r="C191">
        <v>3.8442880485768799E-2</v>
      </c>
      <c r="D191">
        <v>0.95552755098027398</v>
      </c>
      <c r="E191">
        <v>3.1022585551312699E-2</v>
      </c>
      <c r="F191">
        <v>0.98797238116415098</v>
      </c>
      <c r="G191">
        <f>VLOOKUP(A191,ref2_mutant__defect_counts!$A:$I,9,FALSE)</f>
        <v>0</v>
      </c>
      <c r="H191" s="6">
        <v>0.97094600044407198</v>
      </c>
      <c r="I191" s="6">
        <v>0.89676521533091103</v>
      </c>
      <c r="J191" s="6" t="s">
        <v>16</v>
      </c>
      <c r="K191" s="6">
        <v>0.98534993733168297</v>
      </c>
      <c r="L191" s="6">
        <v>0.95160450195834501</v>
      </c>
      <c r="M191" s="6" t="s">
        <v>16</v>
      </c>
      <c r="N191" s="6">
        <v>0.96992178331054002</v>
      </c>
      <c r="O191" s="6">
        <v>0.95857786750609197</v>
      </c>
      <c r="P191" s="5">
        <f t="shared" si="20"/>
        <v>0.97094600044407198</v>
      </c>
      <c r="Q191" s="5">
        <f t="shared" si="21"/>
        <v>0.89676521533091103</v>
      </c>
      <c r="R191" s="5" t="str">
        <f t="shared" si="22"/>
        <v/>
      </c>
      <c r="S191" s="5">
        <f t="shared" si="23"/>
        <v>0.98534993733168297</v>
      </c>
      <c r="T191" s="5">
        <f t="shared" si="24"/>
        <v>0.95160450195834501</v>
      </c>
      <c r="U191" s="5" t="str">
        <f t="shared" si="25"/>
        <v/>
      </c>
      <c r="V191" s="5">
        <f t="shared" si="26"/>
        <v>0.96992178331054002</v>
      </c>
      <c r="W191" s="5">
        <f t="shared" si="27"/>
        <v>0.95857786750609197</v>
      </c>
      <c r="X191" s="4">
        <f t="shared" si="28"/>
        <v>0.95552755098027387</v>
      </c>
      <c r="Y191" s="5">
        <f t="shared" si="29"/>
        <v>0</v>
      </c>
    </row>
    <row r="192" spans="1:25" x14ac:dyDescent="0.2">
      <c r="A192" t="s">
        <v>660</v>
      </c>
      <c r="B192">
        <v>0.92263095653616101</v>
      </c>
      <c r="C192">
        <v>8.9275963448038301E-2</v>
      </c>
      <c r="D192">
        <v>0.95554381143578604</v>
      </c>
      <c r="E192">
        <v>3.0966507179415601E-2</v>
      </c>
      <c r="F192">
        <v>0.162669615980402</v>
      </c>
      <c r="G192">
        <f>VLOOKUP(A192,ref2_mutant__defect_counts!$A:$I,9,FALSE)</f>
        <v>33</v>
      </c>
      <c r="H192" s="6">
        <v>0.91608504576516103</v>
      </c>
      <c r="I192" s="6">
        <v>0.96768792892075695</v>
      </c>
      <c r="J192" s="6" t="s">
        <v>16</v>
      </c>
      <c r="K192" s="6">
        <v>0.92152008745691805</v>
      </c>
      <c r="L192" s="6">
        <v>0.96405308149866398</v>
      </c>
      <c r="M192" s="6" t="s">
        <v>16</v>
      </c>
      <c r="N192" s="6">
        <v>0.99720091102515296</v>
      </c>
      <c r="O192" s="6">
        <v>0.96671581394806405</v>
      </c>
      <c r="P192" s="5">
        <f t="shared" si="20"/>
        <v>0.91608504576516103</v>
      </c>
      <c r="Q192" s="5">
        <f t="shared" si="21"/>
        <v>0.96768792892075695</v>
      </c>
      <c r="R192" s="5" t="str">
        <f t="shared" si="22"/>
        <v/>
      </c>
      <c r="S192" s="5">
        <f t="shared" si="23"/>
        <v>0.92152008745691805</v>
      </c>
      <c r="T192" s="5">
        <f t="shared" si="24"/>
        <v>0.96405308149866398</v>
      </c>
      <c r="U192" s="5" t="str">
        <f t="shared" si="25"/>
        <v/>
      </c>
      <c r="V192" s="5">
        <f t="shared" si="26"/>
        <v>0.99720091102515296</v>
      </c>
      <c r="W192" s="5">
        <f t="shared" si="27"/>
        <v>0.96671581394806405</v>
      </c>
      <c r="X192" s="4">
        <f t="shared" si="28"/>
        <v>0.95554381143578615</v>
      </c>
      <c r="Y192" s="5">
        <f t="shared" si="29"/>
        <v>0</v>
      </c>
    </row>
    <row r="193" spans="1:25" x14ac:dyDescent="0.2">
      <c r="A193" t="s">
        <v>58</v>
      </c>
      <c r="B193">
        <v>0.95180182244411604</v>
      </c>
      <c r="C193">
        <v>4.6802513272775903E-2</v>
      </c>
      <c r="D193">
        <v>0.95606733269196897</v>
      </c>
      <c r="E193">
        <v>1.8013402364732301E-2</v>
      </c>
      <c r="F193">
        <v>0.73397594369984598</v>
      </c>
      <c r="G193">
        <f>VLOOKUP(A193,ref2_mutant__defect_counts!$A:$I,9,FALSE)</f>
        <v>478</v>
      </c>
      <c r="H193" s="6">
        <v>0.97941428289617805</v>
      </c>
      <c r="I193" s="6">
        <v>0.97029420535351596</v>
      </c>
      <c r="J193" s="6" t="s">
        <v>16</v>
      </c>
      <c r="K193" s="6">
        <v>0.93123731184920799</v>
      </c>
      <c r="L193" s="6">
        <v>0.94328359007361695</v>
      </c>
      <c r="M193" s="6" t="s">
        <v>16</v>
      </c>
      <c r="N193" s="6">
        <v>0.96297840327165096</v>
      </c>
      <c r="O193" s="6">
        <v>0.94919620270764504</v>
      </c>
      <c r="P193" s="5">
        <f t="shared" si="20"/>
        <v>0.97941428289617805</v>
      </c>
      <c r="Q193" s="5">
        <f t="shared" si="21"/>
        <v>0.97029420535351596</v>
      </c>
      <c r="R193" s="5" t="str">
        <f t="shared" si="22"/>
        <v/>
      </c>
      <c r="S193" s="5">
        <f t="shared" si="23"/>
        <v>0.93123731184920799</v>
      </c>
      <c r="T193" s="5">
        <f t="shared" si="24"/>
        <v>0.94328359007361695</v>
      </c>
      <c r="U193" s="5" t="str">
        <f t="shared" si="25"/>
        <v/>
      </c>
      <c r="V193" s="5">
        <f t="shared" si="26"/>
        <v>0.96297840327165096</v>
      </c>
      <c r="W193" s="5">
        <f t="shared" si="27"/>
        <v>0.94919620270764504</v>
      </c>
      <c r="X193" s="4">
        <f t="shared" si="28"/>
        <v>0.9560673326919692</v>
      </c>
      <c r="Y193" s="5">
        <f t="shared" si="29"/>
        <v>0</v>
      </c>
    </row>
    <row r="194" spans="1:25" x14ac:dyDescent="0.2">
      <c r="A194" t="s">
        <v>659</v>
      </c>
      <c r="B194">
        <v>0.971448798161477</v>
      </c>
      <c r="C194">
        <v>3.7077797975188197E-2</v>
      </c>
      <c r="D194">
        <v>0.95680845401101999</v>
      </c>
      <c r="E194">
        <v>3.7664821913110803E-2</v>
      </c>
      <c r="F194">
        <v>0.42214825966332498</v>
      </c>
      <c r="G194">
        <f>VLOOKUP(A194,ref2_mutant__defect_counts!$A:$I,9,FALSE)</f>
        <v>0</v>
      </c>
      <c r="H194" s="6">
        <v>0.97612432245543201</v>
      </c>
      <c r="I194" s="6">
        <v>0.93983522873572301</v>
      </c>
      <c r="J194" s="6" t="s">
        <v>16</v>
      </c>
      <c r="K194" s="6">
        <v>0.90923908055439295</v>
      </c>
      <c r="L194" s="6">
        <v>0.99502221193456797</v>
      </c>
      <c r="M194" s="6" t="s">
        <v>16</v>
      </c>
      <c r="N194" s="6">
        <v>0.99695012425381702</v>
      </c>
      <c r="O194" s="6">
        <v>0.923679756132188</v>
      </c>
      <c r="P194" s="5">
        <f t="shared" ref="P194:P257" si="30">IF(ISNUMBER(H194),ABS(H194),"")</f>
        <v>0.97612432245543201</v>
      </c>
      <c r="Q194" s="5">
        <f t="shared" ref="Q194:Q257" si="31">IF(ISNUMBER(I194),ABS(I194),"")</f>
        <v>0.93983522873572301</v>
      </c>
      <c r="R194" s="5" t="str">
        <f t="shared" ref="R194:R257" si="32">IF(ISNUMBER(J194),ABS(J194),"")</f>
        <v/>
      </c>
      <c r="S194" s="5">
        <f t="shared" ref="S194:S257" si="33">IF(ISNUMBER(K194),ABS(K194),"")</f>
        <v>0.90923908055439295</v>
      </c>
      <c r="T194" s="5">
        <f t="shared" ref="T194:T257" si="34">IF(ISNUMBER(L194),ABS(L194),"")</f>
        <v>0.99502221193456797</v>
      </c>
      <c r="U194" s="5" t="str">
        <f t="shared" ref="U194:U257" si="35">IF(ISNUMBER(M194),ABS(M194),"")</f>
        <v/>
      </c>
      <c r="V194" s="5">
        <f t="shared" ref="V194:V257" si="36">IF(ISNUMBER(N194),ABS(N194),"")</f>
        <v>0.99695012425381702</v>
      </c>
      <c r="W194" s="5">
        <f t="shared" ref="W194:W257" si="37">IF(ISNUMBER(O194),ABS(O194),"")</f>
        <v>0.923679756132188</v>
      </c>
      <c r="X194" s="4">
        <f t="shared" ref="X194:X257" si="38">AVERAGE(P194:W194)</f>
        <v>0.9568084540110201</v>
      </c>
      <c r="Y194" s="5">
        <f t="shared" ref="Y194:Y257" si="39">COUNTIF(P194:W194,"&lt;0.5")</f>
        <v>0</v>
      </c>
    </row>
    <row r="195" spans="1:25" x14ac:dyDescent="0.2">
      <c r="A195" t="s">
        <v>658</v>
      </c>
      <c r="B195">
        <v>0.95555224278844897</v>
      </c>
      <c r="C195">
        <v>7.72882088050659E-2</v>
      </c>
      <c r="D195">
        <v>0.95619584264255897</v>
      </c>
      <c r="E195">
        <v>6.3411392564025906E-2</v>
      </c>
      <c r="F195">
        <v>0.98370102406978499</v>
      </c>
      <c r="G195">
        <f>VLOOKUP(A195,ref2_mutant__defect_counts!$A:$I,9,FALSE)</f>
        <v>33</v>
      </c>
      <c r="H195" s="6">
        <v>0.97004184430081797</v>
      </c>
      <c r="I195" s="6">
        <v>0.97478745794777399</v>
      </c>
      <c r="J195" s="6" t="s">
        <v>16</v>
      </c>
      <c r="K195" s="6">
        <v>0.99089606568631305</v>
      </c>
      <c r="L195" s="6">
        <v>0.99473626913681101</v>
      </c>
      <c r="M195" s="6" t="s">
        <v>16</v>
      </c>
      <c r="N195" s="6">
        <v>0.82820936860738603</v>
      </c>
      <c r="O195" s="6">
        <v>0.97850405017625097</v>
      </c>
      <c r="P195" s="5">
        <f t="shared" si="30"/>
        <v>0.97004184430081797</v>
      </c>
      <c r="Q195" s="5">
        <f t="shared" si="31"/>
        <v>0.97478745794777399</v>
      </c>
      <c r="R195" s="5" t="str">
        <f t="shared" si="32"/>
        <v/>
      </c>
      <c r="S195" s="5">
        <f t="shared" si="33"/>
        <v>0.99089606568631305</v>
      </c>
      <c r="T195" s="5">
        <f t="shared" si="34"/>
        <v>0.99473626913681101</v>
      </c>
      <c r="U195" s="5" t="str">
        <f t="shared" si="35"/>
        <v/>
      </c>
      <c r="V195" s="5">
        <f t="shared" si="36"/>
        <v>0.82820936860738603</v>
      </c>
      <c r="W195" s="5">
        <f t="shared" si="37"/>
        <v>0.97850405017625097</v>
      </c>
      <c r="X195" s="4">
        <f t="shared" si="38"/>
        <v>0.95619584264255886</v>
      </c>
      <c r="Y195" s="5">
        <f t="shared" si="39"/>
        <v>0</v>
      </c>
    </row>
    <row r="196" spans="1:25" x14ac:dyDescent="0.2">
      <c r="A196" t="s">
        <v>657</v>
      </c>
      <c r="B196">
        <v>0.94188716558846597</v>
      </c>
      <c r="C196">
        <v>5.8833259501454897E-2</v>
      </c>
      <c r="D196">
        <v>0.95757211476027404</v>
      </c>
      <c r="E196">
        <v>3.0278607689532298E-2</v>
      </c>
      <c r="F196">
        <v>0.38595917241778499</v>
      </c>
      <c r="G196">
        <f>VLOOKUP(A196,ref2_mutant__defect_counts!$A:$I,9,FALSE)</f>
        <v>0</v>
      </c>
      <c r="H196" s="6">
        <v>0.910706686155349</v>
      </c>
      <c r="I196" s="6">
        <v>0.98421398634827195</v>
      </c>
      <c r="J196" s="6" t="s">
        <v>16</v>
      </c>
      <c r="K196" s="6">
        <v>0.97493639910986796</v>
      </c>
      <c r="L196" s="6">
        <v>0.98382239124121196</v>
      </c>
      <c r="M196" s="6" t="s">
        <v>16</v>
      </c>
      <c r="N196" s="6">
        <v>0.93149523979584903</v>
      </c>
      <c r="O196" s="6">
        <v>0.96025798591109202</v>
      </c>
      <c r="P196" s="5">
        <f t="shared" si="30"/>
        <v>0.910706686155349</v>
      </c>
      <c r="Q196" s="5">
        <f t="shared" si="31"/>
        <v>0.98421398634827195</v>
      </c>
      <c r="R196" s="5" t="str">
        <f t="shared" si="32"/>
        <v/>
      </c>
      <c r="S196" s="5">
        <f t="shared" si="33"/>
        <v>0.97493639910986796</v>
      </c>
      <c r="T196" s="5">
        <f t="shared" si="34"/>
        <v>0.98382239124121196</v>
      </c>
      <c r="U196" s="5" t="str">
        <f t="shared" si="35"/>
        <v/>
      </c>
      <c r="V196" s="5">
        <f t="shared" si="36"/>
        <v>0.93149523979584903</v>
      </c>
      <c r="W196" s="5">
        <f t="shared" si="37"/>
        <v>0.96025798591109202</v>
      </c>
      <c r="X196" s="4">
        <f t="shared" si="38"/>
        <v>0.9575721147602736</v>
      </c>
      <c r="Y196" s="5">
        <f t="shared" si="39"/>
        <v>0</v>
      </c>
    </row>
    <row r="197" spans="1:25" x14ac:dyDescent="0.2">
      <c r="A197" t="s">
        <v>656</v>
      </c>
      <c r="B197">
        <v>0.92819663536638697</v>
      </c>
      <c r="C197">
        <v>6.2072888422885698E-2</v>
      </c>
      <c r="D197">
        <v>0.95767099719332105</v>
      </c>
      <c r="E197">
        <v>2.67012874679609E-2</v>
      </c>
      <c r="F197">
        <v>0.10091126643923599</v>
      </c>
      <c r="G197">
        <f>VLOOKUP(A197,ref2_mutant__defect_counts!$A:$I,9,FALSE)</f>
        <v>0</v>
      </c>
      <c r="H197" s="6">
        <v>0.99513721633766195</v>
      </c>
      <c r="I197" s="6">
        <v>0.96538695153335297</v>
      </c>
      <c r="J197" s="6" t="s">
        <v>16</v>
      </c>
      <c r="K197" s="6">
        <v>0.96907452818662299</v>
      </c>
      <c r="L197" s="6">
        <v>0.95514490782132999</v>
      </c>
      <c r="M197" s="6" t="s">
        <v>16</v>
      </c>
      <c r="N197" s="6">
        <v>0.91476829459001097</v>
      </c>
      <c r="O197" s="6">
        <v>0.94651408469095</v>
      </c>
      <c r="P197" s="5">
        <f t="shared" si="30"/>
        <v>0.99513721633766195</v>
      </c>
      <c r="Q197" s="5">
        <f t="shared" si="31"/>
        <v>0.96538695153335297</v>
      </c>
      <c r="R197" s="5" t="str">
        <f t="shared" si="32"/>
        <v/>
      </c>
      <c r="S197" s="5">
        <f t="shared" si="33"/>
        <v>0.96907452818662299</v>
      </c>
      <c r="T197" s="5">
        <f t="shared" si="34"/>
        <v>0.95514490782132999</v>
      </c>
      <c r="U197" s="5" t="str">
        <f t="shared" si="35"/>
        <v/>
      </c>
      <c r="V197" s="5">
        <f t="shared" si="36"/>
        <v>0.91476829459001097</v>
      </c>
      <c r="W197" s="5">
        <f t="shared" si="37"/>
        <v>0.94651408469095</v>
      </c>
      <c r="X197" s="4">
        <f t="shared" si="38"/>
        <v>0.95767099719332138</v>
      </c>
      <c r="Y197" s="5">
        <f t="shared" si="39"/>
        <v>0</v>
      </c>
    </row>
    <row r="198" spans="1:25" x14ac:dyDescent="0.2">
      <c r="A198" t="s">
        <v>655</v>
      </c>
      <c r="B198">
        <v>0.91532773387802602</v>
      </c>
      <c r="C198">
        <v>0.126202148797316</v>
      </c>
      <c r="D198">
        <v>0.95886152631188803</v>
      </c>
      <c r="E198">
        <v>1.7168644083300599E-2</v>
      </c>
      <c r="F198">
        <v>0.13078636636162699</v>
      </c>
      <c r="G198">
        <f>VLOOKUP(A198,ref2_mutant__defect_counts!$A:$I,9,FALSE)</f>
        <v>33</v>
      </c>
      <c r="H198" s="6">
        <v>0.963365654432219</v>
      </c>
      <c r="I198" s="6">
        <v>0.94944166228077298</v>
      </c>
      <c r="J198" s="6" t="s">
        <v>16</v>
      </c>
      <c r="K198" s="6">
        <v>0.94578263178406596</v>
      </c>
      <c r="L198" s="6">
        <v>0.96417044565865595</v>
      </c>
      <c r="M198" s="6" t="s">
        <v>16</v>
      </c>
      <c r="N198" s="6">
        <v>0.98849692304756298</v>
      </c>
      <c r="O198" s="6">
        <v>0.94191184066804901</v>
      </c>
      <c r="P198" s="5">
        <f t="shared" si="30"/>
        <v>0.963365654432219</v>
      </c>
      <c r="Q198" s="5">
        <f t="shared" si="31"/>
        <v>0.94944166228077298</v>
      </c>
      <c r="R198" s="5" t="str">
        <f t="shared" si="32"/>
        <v/>
      </c>
      <c r="S198" s="5">
        <f t="shared" si="33"/>
        <v>0.94578263178406596</v>
      </c>
      <c r="T198" s="5">
        <f t="shared" si="34"/>
        <v>0.96417044565865595</v>
      </c>
      <c r="U198" s="5" t="str">
        <f t="shared" si="35"/>
        <v/>
      </c>
      <c r="V198" s="5">
        <f t="shared" si="36"/>
        <v>0.98849692304756298</v>
      </c>
      <c r="W198" s="5">
        <f t="shared" si="37"/>
        <v>0.94191184066804901</v>
      </c>
      <c r="X198" s="4">
        <f t="shared" si="38"/>
        <v>0.9588615263118877</v>
      </c>
      <c r="Y198" s="5">
        <f t="shared" si="39"/>
        <v>0</v>
      </c>
    </row>
    <row r="199" spans="1:25" x14ac:dyDescent="0.2">
      <c r="A199" t="s">
        <v>144</v>
      </c>
      <c r="B199">
        <v>0.98217467357467103</v>
      </c>
      <c r="C199">
        <v>1.5272460193013799E-2</v>
      </c>
      <c r="D199">
        <v>0.95919104084180196</v>
      </c>
      <c r="E199">
        <v>1.87534528799649E-2</v>
      </c>
      <c r="F199">
        <v>2.8321624487855499E-2</v>
      </c>
      <c r="G199">
        <f>VLOOKUP(A199,ref2_mutant__defect_counts!$A:$I,9,FALSE)</f>
        <v>0</v>
      </c>
      <c r="H199" s="6">
        <v>0.93369244783583205</v>
      </c>
      <c r="I199" s="6">
        <v>0.97743534972239898</v>
      </c>
      <c r="J199" s="6" t="s">
        <v>16</v>
      </c>
      <c r="K199" s="6">
        <v>0.97479301422296405</v>
      </c>
      <c r="L199" s="6">
        <v>0.94159490531812695</v>
      </c>
      <c r="M199" s="6" t="s">
        <v>16</v>
      </c>
      <c r="N199" s="6">
        <v>0.95433859565687895</v>
      </c>
      <c r="O199" s="6">
        <v>0.97329193229460997</v>
      </c>
      <c r="P199" s="5">
        <f t="shared" si="30"/>
        <v>0.93369244783583205</v>
      </c>
      <c r="Q199" s="5">
        <f t="shared" si="31"/>
        <v>0.97743534972239898</v>
      </c>
      <c r="R199" s="5" t="str">
        <f t="shared" si="32"/>
        <v/>
      </c>
      <c r="S199" s="5">
        <f t="shared" si="33"/>
        <v>0.97479301422296405</v>
      </c>
      <c r="T199" s="5">
        <f t="shared" si="34"/>
        <v>0.94159490531812695</v>
      </c>
      <c r="U199" s="5" t="str">
        <f t="shared" si="35"/>
        <v/>
      </c>
      <c r="V199" s="5">
        <f t="shared" si="36"/>
        <v>0.95433859565687895</v>
      </c>
      <c r="W199" s="5">
        <f t="shared" si="37"/>
        <v>0.97329193229460997</v>
      </c>
      <c r="X199" s="4">
        <f t="shared" si="38"/>
        <v>0.95919104084180196</v>
      </c>
      <c r="Y199" s="5">
        <f t="shared" si="39"/>
        <v>0</v>
      </c>
    </row>
    <row r="200" spans="1:25" x14ac:dyDescent="0.2">
      <c r="A200" t="s">
        <v>654</v>
      </c>
      <c r="B200">
        <v>0.95178158386029998</v>
      </c>
      <c r="C200">
        <v>4.1980879320704698E-2</v>
      </c>
      <c r="D200">
        <v>0.95910139238602199</v>
      </c>
      <c r="E200">
        <v>3.1328694058897599E-2</v>
      </c>
      <c r="F200">
        <v>0.648727938657366</v>
      </c>
      <c r="G200">
        <f>VLOOKUP(A200,ref2_mutant__defect_counts!$A:$I,9,FALSE)</f>
        <v>33</v>
      </c>
      <c r="H200" s="6">
        <v>0.98754535054033299</v>
      </c>
      <c r="I200" s="6">
        <v>0.91467631500282998</v>
      </c>
      <c r="J200" s="6" t="s">
        <v>16</v>
      </c>
      <c r="K200" s="6">
        <v>0.93253730468565499</v>
      </c>
      <c r="L200" s="6">
        <v>0.98612295108687298</v>
      </c>
      <c r="M200" s="6" t="s">
        <v>16</v>
      </c>
      <c r="N200" s="6">
        <v>0.95000376982991996</v>
      </c>
      <c r="O200" s="6">
        <v>0.98372266317052204</v>
      </c>
      <c r="P200" s="5">
        <f t="shared" si="30"/>
        <v>0.98754535054033299</v>
      </c>
      <c r="Q200" s="5">
        <f t="shared" si="31"/>
        <v>0.91467631500282998</v>
      </c>
      <c r="R200" s="5" t="str">
        <f t="shared" si="32"/>
        <v/>
      </c>
      <c r="S200" s="5">
        <f t="shared" si="33"/>
        <v>0.93253730468565499</v>
      </c>
      <c r="T200" s="5">
        <f t="shared" si="34"/>
        <v>0.98612295108687298</v>
      </c>
      <c r="U200" s="5" t="str">
        <f t="shared" si="35"/>
        <v/>
      </c>
      <c r="V200" s="5">
        <f t="shared" si="36"/>
        <v>0.95000376982991996</v>
      </c>
      <c r="W200" s="5">
        <f t="shared" si="37"/>
        <v>0.98372266317052204</v>
      </c>
      <c r="X200" s="4">
        <f t="shared" si="38"/>
        <v>0.95910139238602232</v>
      </c>
      <c r="Y200" s="5">
        <f t="shared" si="39"/>
        <v>0</v>
      </c>
    </row>
    <row r="201" spans="1:25" x14ac:dyDescent="0.2">
      <c r="A201" t="s">
        <v>653</v>
      </c>
      <c r="B201">
        <v>0.972820414063439</v>
      </c>
      <c r="C201">
        <v>2.3228083517109099E-2</v>
      </c>
      <c r="D201">
        <v>0.95894909048490395</v>
      </c>
      <c r="E201">
        <v>3.6995437555939301E-2</v>
      </c>
      <c r="F201">
        <v>0.41576346998694202</v>
      </c>
      <c r="G201">
        <f>VLOOKUP(A201,ref2_mutant__defect_counts!$A:$I,9,FALSE)</f>
        <v>0</v>
      </c>
      <c r="H201" s="6">
        <v>0.91238635433554405</v>
      </c>
      <c r="I201" s="6">
        <v>0.98968215680923799</v>
      </c>
      <c r="J201" s="6" t="s">
        <v>16</v>
      </c>
      <c r="K201" s="6">
        <v>0.98767643675878203</v>
      </c>
      <c r="L201" s="6">
        <v>0.97320939594980205</v>
      </c>
      <c r="M201" s="6" t="s">
        <v>16</v>
      </c>
      <c r="N201" s="6">
        <v>0.91121378598528102</v>
      </c>
      <c r="O201" s="6">
        <v>0.97952641307077404</v>
      </c>
      <c r="P201" s="5">
        <f t="shared" si="30"/>
        <v>0.91238635433554405</v>
      </c>
      <c r="Q201" s="5">
        <f t="shared" si="31"/>
        <v>0.98968215680923799</v>
      </c>
      <c r="R201" s="5" t="str">
        <f t="shared" si="32"/>
        <v/>
      </c>
      <c r="S201" s="5">
        <f t="shared" si="33"/>
        <v>0.98767643675878203</v>
      </c>
      <c r="T201" s="5">
        <f t="shared" si="34"/>
        <v>0.97320939594980205</v>
      </c>
      <c r="U201" s="5" t="str">
        <f t="shared" si="35"/>
        <v/>
      </c>
      <c r="V201" s="5">
        <f t="shared" si="36"/>
        <v>0.91121378598528102</v>
      </c>
      <c r="W201" s="5">
        <f t="shared" si="37"/>
        <v>0.97952641307077404</v>
      </c>
      <c r="X201" s="4">
        <f t="shared" si="38"/>
        <v>0.95894909048490351</v>
      </c>
      <c r="Y201" s="5">
        <f t="shared" si="39"/>
        <v>0</v>
      </c>
    </row>
    <row r="202" spans="1:25" x14ac:dyDescent="0.2">
      <c r="A202" t="s">
        <v>652</v>
      </c>
      <c r="B202">
        <v>0.94517897385351002</v>
      </c>
      <c r="C202">
        <v>5.0249120643602999E-2</v>
      </c>
      <c r="D202">
        <v>0.95917991871714703</v>
      </c>
      <c r="E202">
        <v>5.0873657100785799E-2</v>
      </c>
      <c r="F202">
        <v>0.565913343569309</v>
      </c>
      <c r="G202">
        <f>VLOOKUP(A202,ref2_mutant__defect_counts!$A:$I,9,FALSE)</f>
        <v>0</v>
      </c>
      <c r="H202" s="6">
        <v>0.96620087793745801</v>
      </c>
      <c r="I202" s="6">
        <v>0.86912083797517803</v>
      </c>
      <c r="J202" s="6" t="s">
        <v>16</v>
      </c>
      <c r="K202" s="6">
        <v>0.99348493384111403</v>
      </c>
      <c r="L202" s="6">
        <v>0.99923700254040904</v>
      </c>
      <c r="M202" s="6" t="s">
        <v>16</v>
      </c>
      <c r="N202" s="6">
        <v>0.932199626006186</v>
      </c>
      <c r="O202" s="6">
        <v>0.99483623400253895</v>
      </c>
      <c r="P202" s="5">
        <f t="shared" si="30"/>
        <v>0.96620087793745801</v>
      </c>
      <c r="Q202" s="5">
        <f t="shared" si="31"/>
        <v>0.86912083797517803</v>
      </c>
      <c r="R202" s="5" t="str">
        <f t="shared" si="32"/>
        <v/>
      </c>
      <c r="S202" s="5">
        <f t="shared" si="33"/>
        <v>0.99348493384111403</v>
      </c>
      <c r="T202" s="5">
        <f t="shared" si="34"/>
        <v>0.99923700254040904</v>
      </c>
      <c r="U202" s="5" t="str">
        <f t="shared" si="35"/>
        <v/>
      </c>
      <c r="V202" s="5">
        <f t="shared" si="36"/>
        <v>0.932199626006186</v>
      </c>
      <c r="W202" s="5">
        <f t="shared" si="37"/>
        <v>0.99483623400253895</v>
      </c>
      <c r="X202" s="4">
        <f t="shared" si="38"/>
        <v>0.95917991871714747</v>
      </c>
      <c r="Y202" s="5">
        <f t="shared" si="39"/>
        <v>0</v>
      </c>
    </row>
    <row r="203" spans="1:25" x14ac:dyDescent="0.2">
      <c r="A203" t="s">
        <v>651</v>
      </c>
      <c r="B203">
        <v>0.953815616784218</v>
      </c>
      <c r="C203">
        <v>4.4523320103950999E-2</v>
      </c>
      <c r="D203">
        <v>0.95971666260705302</v>
      </c>
      <c r="E203">
        <v>3.8804848240347502E-2</v>
      </c>
      <c r="F203">
        <v>0.75665324856855598</v>
      </c>
      <c r="G203">
        <f>VLOOKUP(A203,ref2_mutant__defect_counts!$A:$I,9,FALSE)</f>
        <v>33</v>
      </c>
      <c r="H203" s="6">
        <v>0.974195143162638</v>
      </c>
      <c r="I203" s="6">
        <v>0.89215609210525204</v>
      </c>
      <c r="J203" s="6" t="s">
        <v>16</v>
      </c>
      <c r="K203" s="6">
        <v>0.98536381548539997</v>
      </c>
      <c r="L203" s="6">
        <v>0.98614688519800797</v>
      </c>
      <c r="M203" s="6" t="s">
        <v>16</v>
      </c>
      <c r="N203" s="6">
        <v>0.93377865008171801</v>
      </c>
      <c r="O203" s="6">
        <v>0.986659389609301</v>
      </c>
      <c r="P203" s="5">
        <f t="shared" si="30"/>
        <v>0.974195143162638</v>
      </c>
      <c r="Q203" s="5">
        <f t="shared" si="31"/>
        <v>0.89215609210525204</v>
      </c>
      <c r="R203" s="5" t="str">
        <f t="shared" si="32"/>
        <v/>
      </c>
      <c r="S203" s="5">
        <f t="shared" si="33"/>
        <v>0.98536381548539997</v>
      </c>
      <c r="T203" s="5">
        <f t="shared" si="34"/>
        <v>0.98614688519800797</v>
      </c>
      <c r="U203" s="5" t="str">
        <f t="shared" si="35"/>
        <v/>
      </c>
      <c r="V203" s="5">
        <f t="shared" si="36"/>
        <v>0.93377865008171801</v>
      </c>
      <c r="W203" s="5">
        <f t="shared" si="37"/>
        <v>0.986659389609301</v>
      </c>
      <c r="X203" s="4">
        <f t="shared" si="38"/>
        <v>0.95971666260705268</v>
      </c>
      <c r="Y203" s="5">
        <f t="shared" si="39"/>
        <v>0</v>
      </c>
    </row>
    <row r="204" spans="1:25" x14ac:dyDescent="0.2">
      <c r="A204" t="s">
        <v>650</v>
      </c>
      <c r="B204">
        <v>0.92154157123188796</v>
      </c>
      <c r="C204">
        <v>7.1433270114623401E-2</v>
      </c>
      <c r="D204">
        <v>0.96025429143254304</v>
      </c>
      <c r="E204">
        <v>2.55328024685588E-2</v>
      </c>
      <c r="F204">
        <v>4.6849269655378403E-2</v>
      </c>
      <c r="G204">
        <f>VLOOKUP(A204,ref2_mutant__defect_counts!$A:$I,9,FALSE)</f>
        <v>33</v>
      </c>
      <c r="H204" s="6">
        <v>0.98007061596604905</v>
      </c>
      <c r="I204" s="6">
        <v>0.92128242898642598</v>
      </c>
      <c r="J204" s="6" t="s">
        <v>16</v>
      </c>
      <c r="K204" s="6">
        <v>0.95854657071050398</v>
      </c>
      <c r="L204" s="6">
        <v>0.94049703608355395</v>
      </c>
      <c r="M204" s="6" t="s">
        <v>16</v>
      </c>
      <c r="N204" s="6">
        <v>0.97250698359934595</v>
      </c>
      <c r="O204" s="6">
        <v>0.98862211324938098</v>
      </c>
      <c r="P204" s="5">
        <f t="shared" si="30"/>
        <v>0.98007061596604905</v>
      </c>
      <c r="Q204" s="5">
        <f t="shared" si="31"/>
        <v>0.92128242898642598</v>
      </c>
      <c r="R204" s="5" t="str">
        <f t="shared" si="32"/>
        <v/>
      </c>
      <c r="S204" s="5">
        <f t="shared" si="33"/>
        <v>0.95854657071050398</v>
      </c>
      <c r="T204" s="5">
        <f t="shared" si="34"/>
        <v>0.94049703608355395</v>
      </c>
      <c r="U204" s="5" t="str">
        <f t="shared" si="35"/>
        <v/>
      </c>
      <c r="V204" s="5">
        <f t="shared" si="36"/>
        <v>0.97250698359934595</v>
      </c>
      <c r="W204" s="5">
        <f t="shared" si="37"/>
        <v>0.98862211324938098</v>
      </c>
      <c r="X204" s="4">
        <f t="shared" si="38"/>
        <v>0.96025429143254326</v>
      </c>
      <c r="Y204" s="5">
        <f t="shared" si="39"/>
        <v>0</v>
      </c>
    </row>
    <row r="205" spans="1:25" x14ac:dyDescent="0.2">
      <c r="A205" t="s">
        <v>649</v>
      </c>
      <c r="B205">
        <v>0.95617929849952699</v>
      </c>
      <c r="C205">
        <v>4.6525867979126702E-2</v>
      </c>
      <c r="D205">
        <v>0.96064027649273998</v>
      </c>
      <c r="E205">
        <v>3.5543691673047599E-2</v>
      </c>
      <c r="F205">
        <v>0.80468020506637505</v>
      </c>
      <c r="G205">
        <f>VLOOKUP(A205,ref2_mutant__defect_counts!$A:$I,9,FALSE)</f>
        <v>0</v>
      </c>
      <c r="H205" s="6">
        <v>0.96322480257358201</v>
      </c>
      <c r="I205" s="6">
        <v>0.97383802473886705</v>
      </c>
      <c r="J205" s="6" t="s">
        <v>16</v>
      </c>
      <c r="K205" s="6">
        <v>0.89152321190487005</v>
      </c>
      <c r="L205" s="6">
        <v>0.96362454471223202</v>
      </c>
      <c r="M205" s="6" t="s">
        <v>16</v>
      </c>
      <c r="N205" s="6">
        <v>0.97940274771719105</v>
      </c>
      <c r="O205" s="6">
        <v>0.99222832730969601</v>
      </c>
      <c r="P205" s="5">
        <f t="shared" si="30"/>
        <v>0.96322480257358201</v>
      </c>
      <c r="Q205" s="5">
        <f t="shared" si="31"/>
        <v>0.97383802473886705</v>
      </c>
      <c r="R205" s="5" t="str">
        <f t="shared" si="32"/>
        <v/>
      </c>
      <c r="S205" s="5">
        <f t="shared" si="33"/>
        <v>0.89152321190487005</v>
      </c>
      <c r="T205" s="5">
        <f t="shared" si="34"/>
        <v>0.96362454471223202</v>
      </c>
      <c r="U205" s="5" t="str">
        <f t="shared" si="35"/>
        <v/>
      </c>
      <c r="V205" s="5">
        <f t="shared" si="36"/>
        <v>0.97940274771719105</v>
      </c>
      <c r="W205" s="5">
        <f t="shared" si="37"/>
        <v>0.99222832730969601</v>
      </c>
      <c r="X205" s="4">
        <f t="shared" si="38"/>
        <v>0.96064027649273964</v>
      </c>
      <c r="Y205" s="5">
        <f t="shared" si="39"/>
        <v>0</v>
      </c>
    </row>
    <row r="206" spans="1:25" x14ac:dyDescent="0.2">
      <c r="A206" t="s">
        <v>224</v>
      </c>
      <c r="B206">
        <v>0.94386950112481005</v>
      </c>
      <c r="C206">
        <v>7.1777078441000994E-2</v>
      </c>
      <c r="D206">
        <v>0.96049686001049805</v>
      </c>
      <c r="E206">
        <v>4.1260642293592102E-2</v>
      </c>
      <c r="F206">
        <v>0.47678367811544198</v>
      </c>
      <c r="G206">
        <f>VLOOKUP(A206,ref2_mutant__defect_counts!$A:$I,9,FALSE)</f>
        <v>33</v>
      </c>
      <c r="H206" s="6">
        <v>0.89506180647431699</v>
      </c>
      <c r="I206" s="6">
        <v>0.99559593971103399</v>
      </c>
      <c r="J206" s="6" t="s">
        <v>16</v>
      </c>
      <c r="K206" s="6">
        <v>0.92363022479470602</v>
      </c>
      <c r="L206" s="6">
        <v>0.97537855900950798</v>
      </c>
      <c r="M206" s="6" t="s">
        <v>16</v>
      </c>
      <c r="N206" s="6">
        <v>0.99161507731937604</v>
      </c>
      <c r="O206" s="6">
        <v>0.98169955275404996</v>
      </c>
      <c r="P206" s="5">
        <f t="shared" si="30"/>
        <v>0.89506180647431699</v>
      </c>
      <c r="Q206" s="5">
        <f t="shared" si="31"/>
        <v>0.99559593971103399</v>
      </c>
      <c r="R206" s="5" t="str">
        <f t="shared" si="32"/>
        <v/>
      </c>
      <c r="S206" s="5">
        <f t="shared" si="33"/>
        <v>0.92363022479470602</v>
      </c>
      <c r="T206" s="5">
        <f t="shared" si="34"/>
        <v>0.97537855900950798</v>
      </c>
      <c r="U206" s="5" t="str">
        <f t="shared" si="35"/>
        <v/>
      </c>
      <c r="V206" s="5">
        <f t="shared" si="36"/>
        <v>0.99161507731937604</v>
      </c>
      <c r="W206" s="5">
        <f t="shared" si="37"/>
        <v>0.98169955275404996</v>
      </c>
      <c r="X206" s="4">
        <f t="shared" si="38"/>
        <v>0.96049686001049839</v>
      </c>
      <c r="Y206" s="5">
        <f t="shared" si="39"/>
        <v>0</v>
      </c>
    </row>
    <row r="207" spans="1:25" x14ac:dyDescent="0.2">
      <c r="A207" t="s">
        <v>648</v>
      </c>
      <c r="B207">
        <v>0.97716492852606796</v>
      </c>
      <c r="C207">
        <v>2.0481012688689799E-2</v>
      </c>
      <c r="D207">
        <v>0.96153001818147699</v>
      </c>
      <c r="E207">
        <v>3.6897022706050497E-2</v>
      </c>
      <c r="F207">
        <v>0.35813615264028897</v>
      </c>
      <c r="G207">
        <f>VLOOKUP(A207,ref2_mutant__defect_counts!$A:$I,9,FALSE)</f>
        <v>0</v>
      </c>
      <c r="H207" s="6">
        <v>0.97996837850111995</v>
      </c>
      <c r="I207" s="6">
        <v>0.97641513824767701</v>
      </c>
      <c r="J207" s="6" t="s">
        <v>16</v>
      </c>
      <c r="K207" s="6">
        <v>0.97312860463617201</v>
      </c>
      <c r="L207" s="6">
        <v>0.88636161459357998</v>
      </c>
      <c r="M207" s="6" t="s">
        <v>16</v>
      </c>
      <c r="N207" s="6">
        <v>0.97791313559669701</v>
      </c>
      <c r="O207" s="6">
        <v>0.97539323751361695</v>
      </c>
      <c r="P207" s="5">
        <f t="shared" si="30"/>
        <v>0.97996837850111995</v>
      </c>
      <c r="Q207" s="5">
        <f t="shared" si="31"/>
        <v>0.97641513824767701</v>
      </c>
      <c r="R207" s="5" t="str">
        <f t="shared" si="32"/>
        <v/>
      </c>
      <c r="S207" s="5">
        <f t="shared" si="33"/>
        <v>0.97312860463617201</v>
      </c>
      <c r="T207" s="5">
        <f t="shared" si="34"/>
        <v>0.88636161459357998</v>
      </c>
      <c r="U207" s="5" t="str">
        <f t="shared" si="35"/>
        <v/>
      </c>
      <c r="V207" s="5">
        <f t="shared" si="36"/>
        <v>0.97791313559669701</v>
      </c>
      <c r="W207" s="5">
        <f t="shared" si="37"/>
        <v>0.97539323751361695</v>
      </c>
      <c r="X207" s="4">
        <f t="shared" si="38"/>
        <v>0.9615300181814771</v>
      </c>
      <c r="Y207" s="5">
        <f t="shared" si="39"/>
        <v>0</v>
      </c>
    </row>
    <row r="208" spans="1:25" x14ac:dyDescent="0.2">
      <c r="A208" t="s">
        <v>647</v>
      </c>
      <c r="B208">
        <v>0.95110530439426599</v>
      </c>
      <c r="C208">
        <v>5.2834192079448998E-2</v>
      </c>
      <c r="D208">
        <v>0.96315187741514996</v>
      </c>
      <c r="E208">
        <v>3.1981684480137301E-2</v>
      </c>
      <c r="F208">
        <v>0.49671603500477002</v>
      </c>
      <c r="G208">
        <f>VLOOKUP(A208,ref2_mutant__defect_counts!$A:$I,9,FALSE)</f>
        <v>21</v>
      </c>
      <c r="H208" s="6">
        <v>0.95155004735469795</v>
      </c>
      <c r="I208" s="6">
        <v>0.98395118350114497</v>
      </c>
      <c r="J208" s="6" t="s">
        <v>16</v>
      </c>
      <c r="K208" s="6">
        <v>0.90867615230468901</v>
      </c>
      <c r="L208" s="6">
        <v>0.99902202224815495</v>
      </c>
      <c r="M208" s="6" t="s">
        <v>16</v>
      </c>
      <c r="N208" s="6">
        <v>0.97900041219096501</v>
      </c>
      <c r="O208" s="6">
        <v>0.95671144689124499</v>
      </c>
      <c r="P208" s="5">
        <f t="shared" si="30"/>
        <v>0.95155004735469795</v>
      </c>
      <c r="Q208" s="5">
        <f t="shared" si="31"/>
        <v>0.98395118350114497</v>
      </c>
      <c r="R208" s="5" t="str">
        <f t="shared" si="32"/>
        <v/>
      </c>
      <c r="S208" s="5">
        <f t="shared" si="33"/>
        <v>0.90867615230468901</v>
      </c>
      <c r="T208" s="5">
        <f t="shared" si="34"/>
        <v>0.99902202224815495</v>
      </c>
      <c r="U208" s="5" t="str">
        <f t="shared" si="35"/>
        <v/>
      </c>
      <c r="V208" s="5">
        <f t="shared" si="36"/>
        <v>0.97900041219096501</v>
      </c>
      <c r="W208" s="5">
        <f t="shared" si="37"/>
        <v>0.95671144689124499</v>
      </c>
      <c r="X208" s="4">
        <f t="shared" si="38"/>
        <v>0.9631518774151494</v>
      </c>
      <c r="Y208" s="5">
        <f t="shared" si="39"/>
        <v>0</v>
      </c>
    </row>
    <row r="209" spans="1:25" x14ac:dyDescent="0.2">
      <c r="A209" t="s">
        <v>646</v>
      </c>
      <c r="B209">
        <v>0.96583668516272403</v>
      </c>
      <c r="C209">
        <v>3.7638470546875601E-2</v>
      </c>
      <c r="D209">
        <v>0.96376078811993404</v>
      </c>
      <c r="E209">
        <v>2.7367413766683099E-2</v>
      </c>
      <c r="F209">
        <v>0.88282694937975104</v>
      </c>
      <c r="G209">
        <f>VLOOKUP(A209,ref2_mutant__defect_counts!$A:$I,9,FALSE)</f>
        <v>0</v>
      </c>
      <c r="H209" s="6">
        <v>0.96275682761928105</v>
      </c>
      <c r="I209" s="6">
        <v>0.98637409459594705</v>
      </c>
      <c r="J209" s="6" t="s">
        <v>16</v>
      </c>
      <c r="K209" s="6">
        <v>0.94149036292002597</v>
      </c>
      <c r="L209" s="6">
        <v>0.97207437519249895</v>
      </c>
      <c r="M209" s="6" t="s">
        <v>16</v>
      </c>
      <c r="N209" s="6">
        <v>0.99625353134713701</v>
      </c>
      <c r="O209" s="6">
        <v>0.923615537044714</v>
      </c>
      <c r="P209" s="5">
        <f t="shared" si="30"/>
        <v>0.96275682761928105</v>
      </c>
      <c r="Q209" s="5">
        <f t="shared" si="31"/>
        <v>0.98637409459594705</v>
      </c>
      <c r="R209" s="5" t="str">
        <f t="shared" si="32"/>
        <v/>
      </c>
      <c r="S209" s="5">
        <f t="shared" si="33"/>
        <v>0.94149036292002597</v>
      </c>
      <c r="T209" s="5">
        <f t="shared" si="34"/>
        <v>0.97207437519249895</v>
      </c>
      <c r="U209" s="5" t="str">
        <f t="shared" si="35"/>
        <v/>
      </c>
      <c r="V209" s="5">
        <f t="shared" si="36"/>
        <v>0.99625353134713701</v>
      </c>
      <c r="W209" s="5">
        <f t="shared" si="37"/>
        <v>0.923615537044714</v>
      </c>
      <c r="X209" s="4">
        <f t="shared" si="38"/>
        <v>0.96376078811993404</v>
      </c>
      <c r="Y209" s="5">
        <f t="shared" si="39"/>
        <v>0</v>
      </c>
    </row>
    <row r="210" spans="1:25" x14ac:dyDescent="0.2">
      <c r="A210" t="s">
        <v>645</v>
      </c>
      <c r="B210">
        <v>0.94492092909485303</v>
      </c>
      <c r="C210">
        <v>5.91238617457817E-2</v>
      </c>
      <c r="D210">
        <v>0.96349901122804205</v>
      </c>
      <c r="E210">
        <v>4.51904429485031E-2</v>
      </c>
      <c r="F210">
        <v>0.42470253752210801</v>
      </c>
      <c r="G210">
        <f>VLOOKUP(A210,ref2_mutant__defect_counts!$A:$I,9,FALSE)</f>
        <v>2045</v>
      </c>
      <c r="H210" s="6">
        <v>0.99700866786061604</v>
      </c>
      <c r="I210" s="6">
        <v>0.87549058874963903</v>
      </c>
      <c r="J210" s="6" t="s">
        <v>16</v>
      </c>
      <c r="K210" s="6">
        <v>0.97440668364079897</v>
      </c>
      <c r="L210" s="6">
        <v>0.98873167510625004</v>
      </c>
      <c r="M210" s="6" t="s">
        <v>16</v>
      </c>
      <c r="N210" s="6">
        <v>0.98714060034242801</v>
      </c>
      <c r="O210" s="6">
        <v>0.95821585166851797</v>
      </c>
      <c r="P210" s="5">
        <f t="shared" si="30"/>
        <v>0.99700866786061604</v>
      </c>
      <c r="Q210" s="5">
        <f t="shared" si="31"/>
        <v>0.87549058874963903</v>
      </c>
      <c r="R210" s="5" t="str">
        <f t="shared" si="32"/>
        <v/>
      </c>
      <c r="S210" s="5">
        <f t="shared" si="33"/>
        <v>0.97440668364079897</v>
      </c>
      <c r="T210" s="5">
        <f t="shared" si="34"/>
        <v>0.98873167510625004</v>
      </c>
      <c r="U210" s="5" t="str">
        <f t="shared" si="35"/>
        <v/>
      </c>
      <c r="V210" s="5">
        <f t="shared" si="36"/>
        <v>0.98714060034242801</v>
      </c>
      <c r="W210" s="5">
        <f t="shared" si="37"/>
        <v>0.95821585166851797</v>
      </c>
      <c r="X210" s="4">
        <f t="shared" si="38"/>
        <v>0.96349901122804171</v>
      </c>
      <c r="Y210" s="5">
        <f t="shared" si="39"/>
        <v>0</v>
      </c>
    </row>
    <row r="211" spans="1:25" x14ac:dyDescent="0.2">
      <c r="A211" t="s">
        <v>644</v>
      </c>
      <c r="B211">
        <v>0.92021391200226799</v>
      </c>
      <c r="C211">
        <v>9.3989533987509796E-2</v>
      </c>
      <c r="D211">
        <v>0.96461221810074305</v>
      </c>
      <c r="E211">
        <v>1.34797467920216E-2</v>
      </c>
      <c r="F211">
        <v>4.3161185566219701E-2</v>
      </c>
      <c r="G211">
        <f>VLOOKUP(A211,ref2_mutant__defect_counts!$A:$I,9,FALSE)</f>
        <v>0</v>
      </c>
      <c r="H211" s="6">
        <v>0.965795681502437</v>
      </c>
      <c r="I211" s="6">
        <v>0.97081517634049397</v>
      </c>
      <c r="J211" s="6" t="s">
        <v>16</v>
      </c>
      <c r="K211" s="6">
        <v>0.94042296436520201</v>
      </c>
      <c r="L211" s="6">
        <v>0.98142598116667701</v>
      </c>
      <c r="M211" s="6" t="s">
        <v>16</v>
      </c>
      <c r="N211" s="6">
        <v>0.96524624728837904</v>
      </c>
      <c r="O211" s="6">
        <v>0.96396725794126703</v>
      </c>
      <c r="P211" s="5">
        <f t="shared" si="30"/>
        <v>0.965795681502437</v>
      </c>
      <c r="Q211" s="5">
        <f t="shared" si="31"/>
        <v>0.97081517634049397</v>
      </c>
      <c r="R211" s="5" t="str">
        <f t="shared" si="32"/>
        <v/>
      </c>
      <c r="S211" s="5">
        <f t="shared" si="33"/>
        <v>0.94042296436520201</v>
      </c>
      <c r="T211" s="5">
        <f t="shared" si="34"/>
        <v>0.98142598116667701</v>
      </c>
      <c r="U211" s="5" t="str">
        <f t="shared" si="35"/>
        <v/>
      </c>
      <c r="V211" s="5">
        <f t="shared" si="36"/>
        <v>0.96524624728837904</v>
      </c>
      <c r="W211" s="5">
        <f t="shared" si="37"/>
        <v>0.96396725794126703</v>
      </c>
      <c r="X211" s="4">
        <f t="shared" si="38"/>
        <v>0.9646122181007426</v>
      </c>
      <c r="Y211" s="5">
        <f t="shared" si="39"/>
        <v>0</v>
      </c>
    </row>
    <row r="212" spans="1:25" x14ac:dyDescent="0.2">
      <c r="A212" t="s">
        <v>643</v>
      </c>
      <c r="B212">
        <v>0.96296232208851495</v>
      </c>
      <c r="C212">
        <v>4.2978565815488499E-2</v>
      </c>
      <c r="D212">
        <v>0.82680533101905596</v>
      </c>
      <c r="E212">
        <v>0.12846146901939801</v>
      </c>
      <c r="F212">
        <v>1.99036531279187E-2</v>
      </c>
      <c r="G212">
        <f>VLOOKUP(A212,ref2_mutant__defect_counts!$A:$I,9,FALSE)</f>
        <v>0</v>
      </c>
      <c r="H212" s="6">
        <v>0.970939848478098</v>
      </c>
      <c r="I212" s="6">
        <v>0.97664218136233505</v>
      </c>
      <c r="J212" s="6">
        <v>0.77805091851102204</v>
      </c>
      <c r="K212" s="6">
        <v>0.71189222799105001</v>
      </c>
      <c r="L212" s="6">
        <v>0.93967753756368599</v>
      </c>
      <c r="M212" s="6">
        <v>0.74038746223659002</v>
      </c>
      <c r="N212" s="6">
        <v>0.85845768651382304</v>
      </c>
      <c r="O212" s="6">
        <v>0.63839478549584305</v>
      </c>
      <c r="P212" s="5">
        <f t="shared" si="30"/>
        <v>0.970939848478098</v>
      </c>
      <c r="Q212" s="5">
        <f t="shared" si="31"/>
        <v>0.97664218136233505</v>
      </c>
      <c r="R212" s="5">
        <f t="shared" si="32"/>
        <v>0.77805091851102204</v>
      </c>
      <c r="S212" s="5">
        <f t="shared" si="33"/>
        <v>0.71189222799105001</v>
      </c>
      <c r="T212" s="5">
        <f t="shared" si="34"/>
        <v>0.93967753756368599</v>
      </c>
      <c r="U212" s="5">
        <f t="shared" si="35"/>
        <v>0.74038746223659002</v>
      </c>
      <c r="V212" s="5">
        <f t="shared" si="36"/>
        <v>0.85845768651382304</v>
      </c>
      <c r="W212" s="5">
        <f t="shared" si="37"/>
        <v>0.63839478549584305</v>
      </c>
      <c r="X212" s="4">
        <f t="shared" si="38"/>
        <v>0.82680533101905584</v>
      </c>
      <c r="Y212" s="5">
        <f t="shared" si="39"/>
        <v>0</v>
      </c>
    </row>
    <row r="213" spans="1:25" x14ac:dyDescent="0.2">
      <c r="A213" t="s">
        <v>54</v>
      </c>
      <c r="B213">
        <v>0.98051194523118701</v>
      </c>
      <c r="C213">
        <v>1.8392661720432E-2</v>
      </c>
      <c r="D213">
        <v>0.96492077781610397</v>
      </c>
      <c r="E213">
        <v>3.3904958014385499E-2</v>
      </c>
      <c r="F213">
        <v>0.32127812522868998</v>
      </c>
      <c r="G213">
        <f>VLOOKUP(A213,ref2_mutant__defect_counts!$A:$I,9,FALSE)</f>
        <v>0</v>
      </c>
      <c r="H213" s="6">
        <v>0.94056541087818801</v>
      </c>
      <c r="I213" s="6">
        <v>0.99154858484353503</v>
      </c>
      <c r="J213" s="6" t="s">
        <v>16</v>
      </c>
      <c r="K213" s="6">
        <v>0.95341780637433504</v>
      </c>
      <c r="L213" s="6">
        <v>0.91455187704538998</v>
      </c>
      <c r="M213" s="6" t="s">
        <v>16</v>
      </c>
      <c r="N213" s="6">
        <v>0.99447944151260004</v>
      </c>
      <c r="O213" s="6">
        <v>0.99496154624257505</v>
      </c>
      <c r="P213" s="5">
        <f t="shared" si="30"/>
        <v>0.94056541087818801</v>
      </c>
      <c r="Q213" s="5">
        <f t="shared" si="31"/>
        <v>0.99154858484353503</v>
      </c>
      <c r="R213" s="5" t="str">
        <f t="shared" si="32"/>
        <v/>
      </c>
      <c r="S213" s="5">
        <f t="shared" si="33"/>
        <v>0.95341780637433504</v>
      </c>
      <c r="T213" s="5">
        <f t="shared" si="34"/>
        <v>0.91455187704538998</v>
      </c>
      <c r="U213" s="5" t="str">
        <f t="shared" si="35"/>
        <v/>
      </c>
      <c r="V213" s="5">
        <f t="shared" si="36"/>
        <v>0.99447944151260004</v>
      </c>
      <c r="W213" s="5">
        <f t="shared" si="37"/>
        <v>0.99496154624257505</v>
      </c>
      <c r="X213" s="4">
        <f t="shared" si="38"/>
        <v>0.96492077781610386</v>
      </c>
      <c r="Y213" s="5">
        <f t="shared" si="39"/>
        <v>0</v>
      </c>
    </row>
    <row r="214" spans="1:25" x14ac:dyDescent="0.2">
      <c r="A214" t="s">
        <v>642</v>
      </c>
      <c r="B214">
        <v>0.94165417496956305</v>
      </c>
      <c r="C214">
        <v>7.1559859629243203E-2</v>
      </c>
      <c r="D214">
        <v>0.96494149031389997</v>
      </c>
      <c r="E214">
        <v>3.6021194283227101E-2</v>
      </c>
      <c r="F214">
        <v>0.287193547298636</v>
      </c>
      <c r="G214">
        <f>VLOOKUP(A214,ref2_mutant__defect_counts!$A:$I,9,FALSE)</f>
        <v>0</v>
      </c>
      <c r="H214" s="6">
        <v>0.96381998456240803</v>
      </c>
      <c r="I214" s="6">
        <v>0.90669776734887897</v>
      </c>
      <c r="J214" s="6" t="s">
        <v>16</v>
      </c>
      <c r="K214" s="6">
        <v>0.98460096206034098</v>
      </c>
      <c r="L214" s="6">
        <v>0.99757450138069403</v>
      </c>
      <c r="M214" s="6" t="s">
        <v>16</v>
      </c>
      <c r="N214" s="6">
        <v>0.99691747507752004</v>
      </c>
      <c r="O214" s="6">
        <v>0.94003825145355502</v>
      </c>
      <c r="P214" s="5">
        <f t="shared" si="30"/>
        <v>0.96381998456240803</v>
      </c>
      <c r="Q214" s="5">
        <f t="shared" si="31"/>
        <v>0.90669776734887897</v>
      </c>
      <c r="R214" s="5" t="str">
        <f t="shared" si="32"/>
        <v/>
      </c>
      <c r="S214" s="5">
        <f t="shared" si="33"/>
        <v>0.98460096206034098</v>
      </c>
      <c r="T214" s="5">
        <f t="shared" si="34"/>
        <v>0.99757450138069403</v>
      </c>
      <c r="U214" s="5" t="str">
        <f t="shared" si="35"/>
        <v/>
      </c>
      <c r="V214" s="5">
        <f t="shared" si="36"/>
        <v>0.99691747507752004</v>
      </c>
      <c r="W214" s="5">
        <f t="shared" si="37"/>
        <v>0.94003825145355502</v>
      </c>
      <c r="X214" s="4">
        <f t="shared" si="38"/>
        <v>0.96494149031389964</v>
      </c>
      <c r="Y214" s="5">
        <f t="shared" si="39"/>
        <v>0</v>
      </c>
    </row>
    <row r="215" spans="1:25" x14ac:dyDescent="0.2">
      <c r="A215" t="s">
        <v>641</v>
      </c>
      <c r="B215">
        <v>0.95626106110187403</v>
      </c>
      <c r="C215">
        <v>3.2742688220164899E-2</v>
      </c>
      <c r="D215">
        <v>0.96602846550077803</v>
      </c>
      <c r="E215">
        <v>3.4496779039996497E-2</v>
      </c>
      <c r="F215">
        <v>0.55240146040521798</v>
      </c>
      <c r="G215">
        <f>VLOOKUP(A215,ref2_mutant__defect_counts!$A:$I,9,FALSE)</f>
        <v>0</v>
      </c>
      <c r="H215" s="6">
        <v>0.98571146179487401</v>
      </c>
      <c r="I215" s="6">
        <v>0.90309117368809499</v>
      </c>
      <c r="J215" s="6" t="s">
        <v>16</v>
      </c>
      <c r="K215" s="6">
        <v>0.95205966931042096</v>
      </c>
      <c r="L215" s="6">
        <v>0.98250208754037904</v>
      </c>
      <c r="M215" s="6" t="s">
        <v>16</v>
      </c>
      <c r="N215" s="6">
        <v>0.974057175720905</v>
      </c>
      <c r="O215" s="6">
        <v>0.99874922494999196</v>
      </c>
      <c r="P215" s="5">
        <f t="shared" si="30"/>
        <v>0.98571146179487401</v>
      </c>
      <c r="Q215" s="5">
        <f t="shared" si="31"/>
        <v>0.90309117368809499</v>
      </c>
      <c r="R215" s="5" t="str">
        <f t="shared" si="32"/>
        <v/>
      </c>
      <c r="S215" s="5">
        <f t="shared" si="33"/>
        <v>0.95205966931042096</v>
      </c>
      <c r="T215" s="5">
        <f t="shared" si="34"/>
        <v>0.98250208754037904</v>
      </c>
      <c r="U215" s="5" t="str">
        <f t="shared" si="35"/>
        <v/>
      </c>
      <c r="V215" s="5">
        <f t="shared" si="36"/>
        <v>0.974057175720905</v>
      </c>
      <c r="W215" s="5">
        <f t="shared" si="37"/>
        <v>0.99874922494999196</v>
      </c>
      <c r="X215" s="4">
        <f t="shared" si="38"/>
        <v>0.9660284655007777</v>
      </c>
      <c r="Y215" s="5">
        <f t="shared" si="39"/>
        <v>0</v>
      </c>
    </row>
    <row r="216" spans="1:25" x14ac:dyDescent="0.2">
      <c r="A216" t="s">
        <v>640</v>
      </c>
      <c r="B216">
        <v>0.96295144418890999</v>
      </c>
      <c r="C216">
        <v>2.5898008424774702E-2</v>
      </c>
      <c r="D216">
        <v>0.96601126933705395</v>
      </c>
      <c r="E216">
        <v>3.8304806390837103E-2</v>
      </c>
      <c r="F216">
        <v>0.85941364112194496</v>
      </c>
      <c r="G216">
        <f>VLOOKUP(A216,ref2_mutant__defect_counts!$A:$I,9,FALSE)</f>
        <v>8</v>
      </c>
      <c r="H216" s="6">
        <v>0.98833979878539002</v>
      </c>
      <c r="I216" s="6">
        <v>0.988816275651349</v>
      </c>
      <c r="J216" s="6" t="s">
        <v>16</v>
      </c>
      <c r="K216" s="6">
        <v>0.88920290041165695</v>
      </c>
      <c r="L216" s="6">
        <v>0.97051026328318801</v>
      </c>
      <c r="M216" s="6" t="s">
        <v>16</v>
      </c>
      <c r="N216" s="6">
        <v>0.98338269398739497</v>
      </c>
      <c r="O216" s="6">
        <v>0.97581568390334195</v>
      </c>
      <c r="P216" s="5">
        <f t="shared" si="30"/>
        <v>0.98833979878539002</v>
      </c>
      <c r="Q216" s="5">
        <f t="shared" si="31"/>
        <v>0.988816275651349</v>
      </c>
      <c r="R216" s="5" t="str">
        <f t="shared" si="32"/>
        <v/>
      </c>
      <c r="S216" s="5">
        <f t="shared" si="33"/>
        <v>0.88920290041165695</v>
      </c>
      <c r="T216" s="5">
        <f t="shared" si="34"/>
        <v>0.97051026328318801</v>
      </c>
      <c r="U216" s="5" t="str">
        <f t="shared" si="35"/>
        <v/>
      </c>
      <c r="V216" s="5">
        <f t="shared" si="36"/>
        <v>0.98338269398739497</v>
      </c>
      <c r="W216" s="5">
        <f t="shared" si="37"/>
        <v>0.97581568390334195</v>
      </c>
      <c r="X216" s="4">
        <f t="shared" si="38"/>
        <v>0.9660112693370535</v>
      </c>
      <c r="Y216" s="5">
        <f t="shared" si="39"/>
        <v>0</v>
      </c>
    </row>
    <row r="217" spans="1:25" x14ac:dyDescent="0.2">
      <c r="A217" t="s">
        <v>639</v>
      </c>
      <c r="B217">
        <v>0.96739771834802601</v>
      </c>
      <c r="C217">
        <v>3.6485953744911502E-2</v>
      </c>
      <c r="D217">
        <v>0.96640397749783802</v>
      </c>
      <c r="E217">
        <v>2.82273389107493E-2</v>
      </c>
      <c r="F217">
        <v>0.94441651861420395</v>
      </c>
      <c r="G217">
        <f>VLOOKUP(A217,ref2_mutant__defect_counts!$A:$I,9,FALSE)</f>
        <v>0</v>
      </c>
      <c r="H217" s="6">
        <v>0.96778772290766601</v>
      </c>
      <c r="I217" s="6">
        <v>0.91276322030218804</v>
      </c>
      <c r="J217" s="6" t="s">
        <v>16</v>
      </c>
      <c r="K217" s="6">
        <v>0.98840459916217904</v>
      </c>
      <c r="L217" s="6">
        <v>0.98953724816681798</v>
      </c>
      <c r="M217" s="6" t="s">
        <v>16</v>
      </c>
      <c r="N217" s="6">
        <v>0.97544836246298205</v>
      </c>
      <c r="O217" s="6">
        <v>0.96448271198519198</v>
      </c>
      <c r="P217" s="5">
        <f t="shared" si="30"/>
        <v>0.96778772290766601</v>
      </c>
      <c r="Q217" s="5">
        <f t="shared" si="31"/>
        <v>0.91276322030218804</v>
      </c>
      <c r="R217" s="5" t="str">
        <f t="shared" si="32"/>
        <v/>
      </c>
      <c r="S217" s="5">
        <f t="shared" si="33"/>
        <v>0.98840459916217904</v>
      </c>
      <c r="T217" s="5">
        <f t="shared" si="34"/>
        <v>0.98953724816681798</v>
      </c>
      <c r="U217" s="5" t="str">
        <f t="shared" si="35"/>
        <v/>
      </c>
      <c r="V217" s="5">
        <f t="shared" si="36"/>
        <v>0.97544836246298205</v>
      </c>
      <c r="W217" s="5">
        <f t="shared" si="37"/>
        <v>0.96448271198519198</v>
      </c>
      <c r="X217" s="4">
        <f t="shared" si="38"/>
        <v>0.96640397749783757</v>
      </c>
      <c r="Y217" s="5">
        <f t="shared" si="39"/>
        <v>0</v>
      </c>
    </row>
    <row r="218" spans="1:25" x14ac:dyDescent="0.2">
      <c r="A218" t="s">
        <v>638</v>
      </c>
      <c r="B218">
        <v>0.81552095921520096</v>
      </c>
      <c r="C218">
        <v>0.26345856046298199</v>
      </c>
      <c r="D218">
        <v>0.96654510136452898</v>
      </c>
      <c r="E218">
        <v>4.0096988205088398E-2</v>
      </c>
      <c r="F218">
        <v>1.63827500673531E-2</v>
      </c>
      <c r="G218">
        <f>VLOOKUP(A218,ref2_mutant__defect_counts!$A:$I,9,FALSE)</f>
        <v>33</v>
      </c>
      <c r="H218" s="6">
        <v>0.88773789637126199</v>
      </c>
      <c r="I218" s="6">
        <v>0.986230363339336</v>
      </c>
      <c r="J218" s="6" t="s">
        <v>16</v>
      </c>
      <c r="K218" s="6">
        <v>0.99670923153083302</v>
      </c>
      <c r="L218" s="6">
        <v>0.98656351041035395</v>
      </c>
      <c r="M218" s="6" t="s">
        <v>16</v>
      </c>
      <c r="N218" s="6">
        <v>0.96429954831701403</v>
      </c>
      <c r="O218" s="6">
        <v>0.977730058218378</v>
      </c>
      <c r="P218" s="5">
        <f t="shared" si="30"/>
        <v>0.88773789637126199</v>
      </c>
      <c r="Q218" s="5">
        <f t="shared" si="31"/>
        <v>0.986230363339336</v>
      </c>
      <c r="R218" s="5" t="str">
        <f t="shared" si="32"/>
        <v/>
      </c>
      <c r="S218" s="5">
        <f t="shared" si="33"/>
        <v>0.99670923153083302</v>
      </c>
      <c r="T218" s="5">
        <f t="shared" si="34"/>
        <v>0.98656351041035395</v>
      </c>
      <c r="U218" s="5" t="str">
        <f t="shared" si="35"/>
        <v/>
      </c>
      <c r="V218" s="5">
        <f t="shared" si="36"/>
        <v>0.96429954831701403</v>
      </c>
      <c r="W218" s="5">
        <f t="shared" si="37"/>
        <v>0.977730058218378</v>
      </c>
      <c r="X218" s="4">
        <f t="shared" si="38"/>
        <v>0.96654510136452954</v>
      </c>
      <c r="Y218" s="5">
        <f t="shared" si="39"/>
        <v>0</v>
      </c>
    </row>
    <row r="219" spans="1:25" x14ac:dyDescent="0.2">
      <c r="A219" t="s">
        <v>637</v>
      </c>
      <c r="B219">
        <v>0.95078126412296304</v>
      </c>
      <c r="C219">
        <v>5.8026661657107098E-2</v>
      </c>
      <c r="D219">
        <v>0.96715731354109102</v>
      </c>
      <c r="E219">
        <v>1.7240581403147399E-2</v>
      </c>
      <c r="F219">
        <v>0.26057659383390003</v>
      </c>
      <c r="G219">
        <f>VLOOKUP(A219,ref2_mutant__defect_counts!$A:$I,9,FALSE)</f>
        <v>6701</v>
      </c>
      <c r="H219" s="6">
        <v>0.99421788843264103</v>
      </c>
      <c r="I219" s="6">
        <v>0.97073444368436701</v>
      </c>
      <c r="J219" s="6" t="s">
        <v>16</v>
      </c>
      <c r="K219" s="6">
        <v>0.957318334779653</v>
      </c>
      <c r="L219" s="6">
        <v>0.97074946723273303</v>
      </c>
      <c r="M219" s="6" t="s">
        <v>16</v>
      </c>
      <c r="N219" s="6">
        <v>0.96788377508511503</v>
      </c>
      <c r="O219" s="6">
        <v>0.94203997203203904</v>
      </c>
      <c r="P219" s="5">
        <f t="shared" si="30"/>
        <v>0.99421788843264103</v>
      </c>
      <c r="Q219" s="5">
        <f t="shared" si="31"/>
        <v>0.97073444368436701</v>
      </c>
      <c r="R219" s="5" t="str">
        <f t="shared" si="32"/>
        <v/>
      </c>
      <c r="S219" s="5">
        <f t="shared" si="33"/>
        <v>0.957318334779653</v>
      </c>
      <c r="T219" s="5">
        <f t="shared" si="34"/>
        <v>0.97074946723273303</v>
      </c>
      <c r="U219" s="5" t="str">
        <f t="shared" si="35"/>
        <v/>
      </c>
      <c r="V219" s="5">
        <f t="shared" si="36"/>
        <v>0.96788377508511503</v>
      </c>
      <c r="W219" s="5">
        <f t="shared" si="37"/>
        <v>0.94203997203203904</v>
      </c>
      <c r="X219" s="4">
        <f t="shared" si="38"/>
        <v>0.96715731354109125</v>
      </c>
      <c r="Y219" s="5">
        <f t="shared" si="39"/>
        <v>0</v>
      </c>
    </row>
    <row r="220" spans="1:25" x14ac:dyDescent="0.2">
      <c r="A220" t="s">
        <v>636</v>
      </c>
      <c r="B220">
        <v>0.96704241770988097</v>
      </c>
      <c r="C220">
        <v>3.2021455041052901E-2</v>
      </c>
      <c r="D220">
        <v>0.96696915656785598</v>
      </c>
      <c r="E220">
        <v>2.76592316503321E-2</v>
      </c>
      <c r="F220">
        <v>0.99569073063497604</v>
      </c>
      <c r="G220">
        <f>VLOOKUP(A220,ref2_mutant__defect_counts!$A:$I,9,FALSE)</f>
        <v>8</v>
      </c>
      <c r="H220" s="6">
        <v>0.96614049927162204</v>
      </c>
      <c r="I220" s="6">
        <v>0.97740934298622695</v>
      </c>
      <c r="J220" s="6" t="s">
        <v>16</v>
      </c>
      <c r="K220" s="6">
        <v>0.99019418023330696</v>
      </c>
      <c r="L220" s="6">
        <v>0.92179117437719604</v>
      </c>
      <c r="M220" s="6" t="s">
        <v>16</v>
      </c>
      <c r="N220" s="6">
        <v>0.950130372435945</v>
      </c>
      <c r="O220" s="6">
        <v>0.99614937010283899</v>
      </c>
      <c r="P220" s="5">
        <f t="shared" si="30"/>
        <v>0.96614049927162204</v>
      </c>
      <c r="Q220" s="5">
        <f t="shared" si="31"/>
        <v>0.97740934298622695</v>
      </c>
      <c r="R220" s="5" t="str">
        <f t="shared" si="32"/>
        <v/>
      </c>
      <c r="S220" s="5">
        <f t="shared" si="33"/>
        <v>0.99019418023330696</v>
      </c>
      <c r="T220" s="5">
        <f t="shared" si="34"/>
        <v>0.92179117437719604</v>
      </c>
      <c r="U220" s="5" t="str">
        <f t="shared" si="35"/>
        <v/>
      </c>
      <c r="V220" s="5">
        <f t="shared" si="36"/>
        <v>0.950130372435945</v>
      </c>
      <c r="W220" s="5">
        <f t="shared" si="37"/>
        <v>0.99614937010283899</v>
      </c>
      <c r="X220" s="4">
        <f t="shared" si="38"/>
        <v>0.96696915656785609</v>
      </c>
      <c r="Y220" s="5">
        <f t="shared" si="39"/>
        <v>0</v>
      </c>
    </row>
    <row r="221" spans="1:25" x14ac:dyDescent="0.2">
      <c r="A221" t="s">
        <v>635</v>
      </c>
      <c r="B221">
        <v>0.96124539953156796</v>
      </c>
      <c r="C221">
        <v>3.0180802546961E-2</v>
      </c>
      <c r="D221">
        <v>0.96709455846193104</v>
      </c>
      <c r="E221">
        <v>3.07609499243983E-2</v>
      </c>
      <c r="F221">
        <v>0.68959961626598099</v>
      </c>
      <c r="G221">
        <f>VLOOKUP(A221,ref2_mutant__defect_counts!$A:$I,9,FALSE)</f>
        <v>1855</v>
      </c>
      <c r="H221" s="6">
        <v>0.94577178973767295</v>
      </c>
      <c r="I221" s="6">
        <v>0.97810111604866301</v>
      </c>
      <c r="J221" s="6" t="s">
        <v>16</v>
      </c>
      <c r="K221" s="6">
        <v>0.98703731595781496</v>
      </c>
      <c r="L221" s="6">
        <v>0.99015537474855198</v>
      </c>
      <c r="M221" s="6" t="s">
        <v>16</v>
      </c>
      <c r="N221" s="6">
        <v>0.91406553427208304</v>
      </c>
      <c r="O221" s="6">
        <v>0.98743622000680198</v>
      </c>
      <c r="P221" s="5">
        <f t="shared" si="30"/>
        <v>0.94577178973767295</v>
      </c>
      <c r="Q221" s="5">
        <f t="shared" si="31"/>
        <v>0.97810111604866301</v>
      </c>
      <c r="R221" s="5" t="str">
        <f t="shared" si="32"/>
        <v/>
      </c>
      <c r="S221" s="5">
        <f t="shared" si="33"/>
        <v>0.98703731595781496</v>
      </c>
      <c r="T221" s="5">
        <f t="shared" si="34"/>
        <v>0.99015537474855198</v>
      </c>
      <c r="U221" s="5" t="str">
        <f t="shared" si="35"/>
        <v/>
      </c>
      <c r="V221" s="5">
        <f t="shared" si="36"/>
        <v>0.91406553427208304</v>
      </c>
      <c r="W221" s="5">
        <f t="shared" si="37"/>
        <v>0.98743622000680198</v>
      </c>
      <c r="X221" s="4">
        <f t="shared" si="38"/>
        <v>0.96709455846193126</v>
      </c>
      <c r="Y221" s="5">
        <f t="shared" si="39"/>
        <v>0</v>
      </c>
    </row>
    <row r="222" spans="1:25" x14ac:dyDescent="0.2">
      <c r="A222" t="s">
        <v>634</v>
      </c>
      <c r="B222">
        <v>0.96380742158927801</v>
      </c>
      <c r="C222">
        <v>3.5705542146668802E-2</v>
      </c>
      <c r="D222">
        <v>0.96786050213555297</v>
      </c>
      <c r="E222">
        <v>1.5978973447778599E-2</v>
      </c>
      <c r="F222">
        <v>0.69043337410452998</v>
      </c>
      <c r="G222">
        <f>VLOOKUP(A222,ref2_mutant__defect_counts!$A:$I,9,FALSE)</f>
        <v>6922</v>
      </c>
      <c r="H222" s="6">
        <v>0.98455509987334799</v>
      </c>
      <c r="I222" s="6">
        <v>0.98831985907673303</v>
      </c>
      <c r="J222" s="6" t="s">
        <v>16</v>
      </c>
      <c r="K222" s="6">
        <v>0.95197160194930497</v>
      </c>
      <c r="L222" s="6">
        <v>0.96895031461408598</v>
      </c>
      <c r="M222" s="6" t="s">
        <v>16</v>
      </c>
      <c r="N222" s="6">
        <v>0.96284051142807503</v>
      </c>
      <c r="O222" s="6">
        <v>0.95052562587177203</v>
      </c>
      <c r="P222" s="5">
        <f t="shared" si="30"/>
        <v>0.98455509987334799</v>
      </c>
      <c r="Q222" s="5">
        <f t="shared" si="31"/>
        <v>0.98831985907673303</v>
      </c>
      <c r="R222" s="5" t="str">
        <f t="shared" si="32"/>
        <v/>
      </c>
      <c r="S222" s="5">
        <f t="shared" si="33"/>
        <v>0.95197160194930497</v>
      </c>
      <c r="T222" s="5">
        <f t="shared" si="34"/>
        <v>0.96895031461408598</v>
      </c>
      <c r="U222" s="5" t="str">
        <f t="shared" si="35"/>
        <v/>
      </c>
      <c r="V222" s="5">
        <f t="shared" si="36"/>
        <v>0.96284051142807503</v>
      </c>
      <c r="W222" s="5">
        <f t="shared" si="37"/>
        <v>0.95052562587177203</v>
      </c>
      <c r="X222" s="4">
        <f t="shared" si="38"/>
        <v>0.96786050213555319</v>
      </c>
      <c r="Y222" s="5">
        <f t="shared" si="39"/>
        <v>0</v>
      </c>
    </row>
    <row r="223" spans="1:25" x14ac:dyDescent="0.2">
      <c r="A223" t="s">
        <v>633</v>
      </c>
      <c r="B223">
        <v>0.96543562212340905</v>
      </c>
      <c r="C223">
        <v>4.1229250202209598E-2</v>
      </c>
      <c r="D223">
        <v>0.96771965247589697</v>
      </c>
      <c r="E223">
        <v>3.28797929375561E-2</v>
      </c>
      <c r="F223">
        <v>0.88969315417515304</v>
      </c>
      <c r="G223">
        <f>VLOOKUP(A223,ref2_mutant__defect_counts!$A:$I,9,FALSE)</f>
        <v>33</v>
      </c>
      <c r="H223" s="6">
        <v>0.94951810877409404</v>
      </c>
      <c r="I223" s="6">
        <v>0.99554792403858605</v>
      </c>
      <c r="J223" s="6" t="s">
        <v>16</v>
      </c>
      <c r="K223" s="6">
        <v>0.91208285777190201</v>
      </c>
      <c r="L223" s="6">
        <v>0.98733711566403803</v>
      </c>
      <c r="M223" s="6" t="s">
        <v>16</v>
      </c>
      <c r="N223" s="6">
        <v>0.99626379578143298</v>
      </c>
      <c r="O223" s="6">
        <v>0.96556811282533095</v>
      </c>
      <c r="P223" s="5">
        <f t="shared" si="30"/>
        <v>0.94951810877409404</v>
      </c>
      <c r="Q223" s="5">
        <f t="shared" si="31"/>
        <v>0.99554792403858605</v>
      </c>
      <c r="R223" s="5" t="str">
        <f t="shared" si="32"/>
        <v/>
      </c>
      <c r="S223" s="5">
        <f t="shared" si="33"/>
        <v>0.91208285777190201</v>
      </c>
      <c r="T223" s="5">
        <f t="shared" si="34"/>
        <v>0.98733711566403803</v>
      </c>
      <c r="U223" s="5" t="str">
        <f t="shared" si="35"/>
        <v/>
      </c>
      <c r="V223" s="5">
        <f t="shared" si="36"/>
        <v>0.99626379578143298</v>
      </c>
      <c r="W223" s="5">
        <f t="shared" si="37"/>
        <v>0.96556811282533095</v>
      </c>
      <c r="X223" s="4">
        <f t="shared" si="38"/>
        <v>0.9677196524758972</v>
      </c>
      <c r="Y223" s="5">
        <f t="shared" si="39"/>
        <v>0</v>
      </c>
    </row>
    <row r="224" spans="1:25" x14ac:dyDescent="0.2">
      <c r="A224" t="s">
        <v>632</v>
      </c>
      <c r="B224">
        <v>0.97831592188063998</v>
      </c>
      <c r="C224">
        <v>1.9227686194649301E-2</v>
      </c>
      <c r="D224">
        <v>0.96775528635616803</v>
      </c>
      <c r="E224">
        <v>3.6935990116485802E-2</v>
      </c>
      <c r="F224">
        <v>0.52534567617704797</v>
      </c>
      <c r="G224">
        <f>VLOOKUP(A224,ref2_mutant__defect_counts!$A:$I,9,FALSE)</f>
        <v>0</v>
      </c>
      <c r="H224" s="6">
        <v>0.99113502688129296</v>
      </c>
      <c r="I224" s="6">
        <v>0.90294189293999705</v>
      </c>
      <c r="J224" s="6" t="s">
        <v>16</v>
      </c>
      <c r="K224" s="6">
        <v>0.97836117728095096</v>
      </c>
      <c r="L224" s="6">
        <v>0.94532224423354605</v>
      </c>
      <c r="M224" s="6" t="s">
        <v>16</v>
      </c>
      <c r="N224" s="6">
        <v>0.98992106809181801</v>
      </c>
      <c r="O224" s="6">
        <v>0.99885030870939995</v>
      </c>
      <c r="P224" s="5">
        <f t="shared" si="30"/>
        <v>0.99113502688129296</v>
      </c>
      <c r="Q224" s="5">
        <f t="shared" si="31"/>
        <v>0.90294189293999705</v>
      </c>
      <c r="R224" s="5" t="str">
        <f t="shared" si="32"/>
        <v/>
      </c>
      <c r="S224" s="5">
        <f t="shared" si="33"/>
        <v>0.97836117728095096</v>
      </c>
      <c r="T224" s="5">
        <f t="shared" si="34"/>
        <v>0.94532224423354605</v>
      </c>
      <c r="U224" s="5" t="str">
        <f t="shared" si="35"/>
        <v/>
      </c>
      <c r="V224" s="5">
        <f t="shared" si="36"/>
        <v>0.98992106809181801</v>
      </c>
      <c r="W224" s="5">
        <f t="shared" si="37"/>
        <v>0.99885030870939995</v>
      </c>
      <c r="X224" s="4">
        <f t="shared" si="38"/>
        <v>0.96775528635616759</v>
      </c>
      <c r="Y224" s="5">
        <f t="shared" si="39"/>
        <v>0</v>
      </c>
    </row>
    <row r="225" spans="1:25" x14ac:dyDescent="0.2">
      <c r="A225" t="s">
        <v>631</v>
      </c>
      <c r="B225">
        <v>0.95396728979235601</v>
      </c>
      <c r="C225">
        <v>4.6855289409883802E-2</v>
      </c>
      <c r="D225">
        <v>0.96813291317410999</v>
      </c>
      <c r="E225">
        <v>3.0718163842721299E-2</v>
      </c>
      <c r="F225">
        <v>0.39404402339359801</v>
      </c>
      <c r="G225">
        <f>VLOOKUP(A225,ref2_mutant__defect_counts!$A:$I,9,FALSE)</f>
        <v>0</v>
      </c>
      <c r="H225" s="6">
        <v>0.97801052274952305</v>
      </c>
      <c r="I225" s="6">
        <v>0.98729452070346302</v>
      </c>
      <c r="J225" s="6" t="s">
        <v>16</v>
      </c>
      <c r="K225" s="6">
        <v>0.96151330437338101</v>
      </c>
      <c r="L225" s="6">
        <v>0.90881722217900796</v>
      </c>
      <c r="M225" s="6" t="s">
        <v>16</v>
      </c>
      <c r="N225" s="6">
        <v>0.98886816870222405</v>
      </c>
      <c r="O225" s="6">
        <v>0.98429374033706296</v>
      </c>
      <c r="P225" s="5">
        <f t="shared" si="30"/>
        <v>0.97801052274952305</v>
      </c>
      <c r="Q225" s="5">
        <f t="shared" si="31"/>
        <v>0.98729452070346302</v>
      </c>
      <c r="R225" s="5" t="str">
        <f t="shared" si="32"/>
        <v/>
      </c>
      <c r="S225" s="5">
        <f t="shared" si="33"/>
        <v>0.96151330437338101</v>
      </c>
      <c r="T225" s="5">
        <f t="shared" si="34"/>
        <v>0.90881722217900796</v>
      </c>
      <c r="U225" s="5" t="str">
        <f t="shared" si="35"/>
        <v/>
      </c>
      <c r="V225" s="5">
        <f t="shared" si="36"/>
        <v>0.98886816870222405</v>
      </c>
      <c r="W225" s="5">
        <f t="shared" si="37"/>
        <v>0.98429374033706296</v>
      </c>
      <c r="X225" s="4">
        <f t="shared" si="38"/>
        <v>0.96813291317411032</v>
      </c>
      <c r="Y225" s="5">
        <f t="shared" si="39"/>
        <v>0</v>
      </c>
    </row>
    <row r="226" spans="1:25" x14ac:dyDescent="0.2">
      <c r="A226" t="s">
        <v>630</v>
      </c>
      <c r="B226">
        <v>0.95279656712873995</v>
      </c>
      <c r="C226">
        <v>4.6234122355254599E-2</v>
      </c>
      <c r="D226">
        <v>0.96855337573132005</v>
      </c>
      <c r="E226">
        <v>2.9773228982144601E-2</v>
      </c>
      <c r="F226">
        <v>0.333159904381783</v>
      </c>
      <c r="G226">
        <f>VLOOKUP(A226,ref2_mutant__defect_counts!$A:$I,9,FALSE)</f>
        <v>1474</v>
      </c>
      <c r="H226" s="6">
        <v>0.95965090481607895</v>
      </c>
      <c r="I226" s="6">
        <v>0.96758540966060802</v>
      </c>
      <c r="J226" s="6" t="s">
        <v>16</v>
      </c>
      <c r="K226" s="6">
        <v>0.99364961102878102</v>
      </c>
      <c r="L226" s="6">
        <v>0.91616129659627499</v>
      </c>
      <c r="M226" s="6" t="s">
        <v>16</v>
      </c>
      <c r="N226" s="6">
        <v>0.975165349197466</v>
      </c>
      <c r="O226" s="6">
        <v>0.99910768308871101</v>
      </c>
      <c r="P226" s="5">
        <f t="shared" si="30"/>
        <v>0.95965090481607895</v>
      </c>
      <c r="Q226" s="5">
        <f t="shared" si="31"/>
        <v>0.96758540966060802</v>
      </c>
      <c r="R226" s="5" t="str">
        <f t="shared" si="32"/>
        <v/>
      </c>
      <c r="S226" s="5">
        <f t="shared" si="33"/>
        <v>0.99364961102878102</v>
      </c>
      <c r="T226" s="5">
        <f t="shared" si="34"/>
        <v>0.91616129659627499</v>
      </c>
      <c r="U226" s="5" t="str">
        <f t="shared" si="35"/>
        <v/>
      </c>
      <c r="V226" s="5">
        <f t="shared" si="36"/>
        <v>0.975165349197466</v>
      </c>
      <c r="W226" s="5">
        <f t="shared" si="37"/>
        <v>0.99910768308871101</v>
      </c>
      <c r="X226" s="4">
        <f t="shared" si="38"/>
        <v>0.96855337573131994</v>
      </c>
      <c r="Y226" s="5">
        <f t="shared" si="39"/>
        <v>0</v>
      </c>
    </row>
    <row r="227" spans="1:25" x14ac:dyDescent="0.2">
      <c r="A227" t="s">
        <v>629</v>
      </c>
      <c r="B227">
        <v>0.97411776252030902</v>
      </c>
      <c r="C227">
        <v>2.8580567038852301E-2</v>
      </c>
      <c r="D227">
        <v>0.96871353013153205</v>
      </c>
      <c r="E227">
        <v>2.70494613875784E-2</v>
      </c>
      <c r="F227">
        <v>0.67917207206136998</v>
      </c>
      <c r="G227">
        <f>VLOOKUP(A227,ref2_mutant__defect_counts!$A:$I,9,FALSE)</f>
        <v>0</v>
      </c>
      <c r="H227" s="6">
        <v>0.98000799422017904</v>
      </c>
      <c r="I227" s="6">
        <v>0.98475988308986295</v>
      </c>
      <c r="J227" s="6" t="s">
        <v>16</v>
      </c>
      <c r="K227" s="6">
        <v>0.99238285744945098</v>
      </c>
      <c r="L227" s="6">
        <v>0.92834420859050404</v>
      </c>
      <c r="M227" s="6" t="s">
        <v>16</v>
      </c>
      <c r="N227" s="6">
        <v>0.94073496663334699</v>
      </c>
      <c r="O227" s="6">
        <v>0.98605127080584598</v>
      </c>
      <c r="P227" s="5">
        <f t="shared" si="30"/>
        <v>0.98000799422017904</v>
      </c>
      <c r="Q227" s="5">
        <f t="shared" si="31"/>
        <v>0.98475988308986295</v>
      </c>
      <c r="R227" s="5" t="str">
        <f t="shared" si="32"/>
        <v/>
      </c>
      <c r="S227" s="5">
        <f t="shared" si="33"/>
        <v>0.99238285744945098</v>
      </c>
      <c r="T227" s="5">
        <f t="shared" si="34"/>
        <v>0.92834420859050404</v>
      </c>
      <c r="U227" s="5" t="str">
        <f t="shared" si="35"/>
        <v/>
      </c>
      <c r="V227" s="5">
        <f t="shared" si="36"/>
        <v>0.94073496663334699</v>
      </c>
      <c r="W227" s="5">
        <f t="shared" si="37"/>
        <v>0.98605127080584598</v>
      </c>
      <c r="X227" s="4">
        <f t="shared" si="38"/>
        <v>0.96871353013153172</v>
      </c>
      <c r="Y227" s="5">
        <f t="shared" si="39"/>
        <v>0</v>
      </c>
    </row>
    <row r="228" spans="1:25" x14ac:dyDescent="0.2">
      <c r="A228" t="s">
        <v>628</v>
      </c>
      <c r="B228">
        <v>0.96651566542575396</v>
      </c>
      <c r="C228">
        <v>3.8685573349032998E-2</v>
      </c>
      <c r="D228">
        <v>0.969214363019828</v>
      </c>
      <c r="E228">
        <v>3.4635126280141197E-2</v>
      </c>
      <c r="F228">
        <v>0.87280221854575302</v>
      </c>
      <c r="G228">
        <f>VLOOKUP(A228,ref2_mutant__defect_counts!$A:$I,9,FALSE)</f>
        <v>33</v>
      </c>
      <c r="H228" s="6">
        <v>0.997058297135344</v>
      </c>
      <c r="I228" s="6">
        <v>0.93919437472690903</v>
      </c>
      <c r="J228" s="6" t="s">
        <v>16</v>
      </c>
      <c r="K228" s="6">
        <v>0.99952012499054599</v>
      </c>
      <c r="L228" s="6">
        <v>0.98993726666334803</v>
      </c>
      <c r="M228" s="6" t="s">
        <v>16</v>
      </c>
      <c r="N228" s="6">
        <v>0.974623512149011</v>
      </c>
      <c r="O228" s="6">
        <v>0.91495260245380605</v>
      </c>
      <c r="P228" s="5">
        <f t="shared" si="30"/>
        <v>0.997058297135344</v>
      </c>
      <c r="Q228" s="5">
        <f t="shared" si="31"/>
        <v>0.93919437472690903</v>
      </c>
      <c r="R228" s="5" t="str">
        <f t="shared" si="32"/>
        <v/>
      </c>
      <c r="S228" s="5">
        <f t="shared" si="33"/>
        <v>0.99952012499054599</v>
      </c>
      <c r="T228" s="5">
        <f t="shared" si="34"/>
        <v>0.98993726666334803</v>
      </c>
      <c r="U228" s="5" t="str">
        <f t="shared" si="35"/>
        <v/>
      </c>
      <c r="V228" s="5">
        <f t="shared" si="36"/>
        <v>0.974623512149011</v>
      </c>
      <c r="W228" s="5">
        <f t="shared" si="37"/>
        <v>0.91495260245380605</v>
      </c>
      <c r="X228" s="4">
        <f t="shared" si="38"/>
        <v>0.96921436301982744</v>
      </c>
      <c r="Y228" s="5">
        <f t="shared" si="39"/>
        <v>0</v>
      </c>
    </row>
    <row r="229" spans="1:25" x14ac:dyDescent="0.2">
      <c r="A229" t="s">
        <v>627</v>
      </c>
      <c r="B229">
        <v>0.94470340444518697</v>
      </c>
      <c r="C229">
        <v>5.5490223261325002E-2</v>
      </c>
      <c r="D229">
        <v>0.96998304464653295</v>
      </c>
      <c r="E229">
        <v>2.3690150351568701E-2</v>
      </c>
      <c r="F229">
        <v>0.118169330623153</v>
      </c>
      <c r="G229">
        <f>VLOOKUP(A229,ref2_mutant__defect_counts!$A:$I,9,FALSE)</f>
        <v>33</v>
      </c>
      <c r="H229" s="6">
        <v>0.96146728920662095</v>
      </c>
      <c r="I229" s="6">
        <v>0.99562924701726296</v>
      </c>
      <c r="J229" s="6" t="s">
        <v>16</v>
      </c>
      <c r="K229" s="6">
        <v>0.97420393542704997</v>
      </c>
      <c r="L229" s="6">
        <v>0.94473208424056898</v>
      </c>
      <c r="M229" s="6" t="s">
        <v>16</v>
      </c>
      <c r="N229" s="6">
        <v>0.94535429430719797</v>
      </c>
      <c r="O229" s="6">
        <v>0.99851141768049501</v>
      </c>
      <c r="P229" s="5">
        <f t="shared" si="30"/>
        <v>0.96146728920662095</v>
      </c>
      <c r="Q229" s="5">
        <f t="shared" si="31"/>
        <v>0.99562924701726296</v>
      </c>
      <c r="R229" s="5" t="str">
        <f t="shared" si="32"/>
        <v/>
      </c>
      <c r="S229" s="5">
        <f t="shared" si="33"/>
        <v>0.97420393542704997</v>
      </c>
      <c r="T229" s="5">
        <f t="shared" si="34"/>
        <v>0.94473208424056898</v>
      </c>
      <c r="U229" s="5" t="str">
        <f t="shared" si="35"/>
        <v/>
      </c>
      <c r="V229" s="5">
        <f t="shared" si="36"/>
        <v>0.94535429430719797</v>
      </c>
      <c r="W229" s="5">
        <f t="shared" si="37"/>
        <v>0.99851141768049501</v>
      </c>
      <c r="X229" s="4">
        <f t="shared" si="38"/>
        <v>0.96998304464653262</v>
      </c>
      <c r="Y229" s="5">
        <f t="shared" si="39"/>
        <v>0</v>
      </c>
    </row>
    <row r="230" spans="1:25" x14ac:dyDescent="0.2">
      <c r="A230" t="s">
        <v>626</v>
      </c>
      <c r="B230">
        <v>0.96141894160444796</v>
      </c>
      <c r="C230">
        <v>3.6498024781329998E-2</v>
      </c>
      <c r="D230">
        <v>0.96906283658038295</v>
      </c>
      <c r="E230">
        <v>5.43101053246169E-2</v>
      </c>
      <c r="F230">
        <v>0.75551075003944701</v>
      </c>
      <c r="G230">
        <f>VLOOKUP(A230,ref2_mutant__defect_counts!$A:$I,9,FALSE)</f>
        <v>33</v>
      </c>
      <c r="H230" s="6">
        <v>0.98145773463144903</v>
      </c>
      <c r="I230" s="6">
        <v>0.99999155818849095</v>
      </c>
      <c r="J230" s="6" t="s">
        <v>16</v>
      </c>
      <c r="K230" s="6">
        <v>0.99702300561180801</v>
      </c>
      <c r="L230" s="6">
        <v>0.98144714254655396</v>
      </c>
      <c r="M230" s="6" t="s">
        <v>16</v>
      </c>
      <c r="N230" s="6">
        <v>0.859396638815903</v>
      </c>
      <c r="O230" s="6">
        <v>0.99506093968809395</v>
      </c>
      <c r="P230" s="5">
        <f t="shared" si="30"/>
        <v>0.98145773463144903</v>
      </c>
      <c r="Q230" s="5">
        <f t="shared" si="31"/>
        <v>0.99999155818849095</v>
      </c>
      <c r="R230" s="5" t="str">
        <f t="shared" si="32"/>
        <v/>
      </c>
      <c r="S230" s="5">
        <f t="shared" si="33"/>
        <v>0.99702300561180801</v>
      </c>
      <c r="T230" s="5">
        <f t="shared" si="34"/>
        <v>0.98144714254655396</v>
      </c>
      <c r="U230" s="5" t="str">
        <f t="shared" si="35"/>
        <v/>
      </c>
      <c r="V230" s="5">
        <f t="shared" si="36"/>
        <v>0.859396638815903</v>
      </c>
      <c r="W230" s="5">
        <f t="shared" si="37"/>
        <v>0.99506093968809395</v>
      </c>
      <c r="X230" s="4">
        <f t="shared" si="38"/>
        <v>0.96906283658038317</v>
      </c>
      <c r="Y230" s="5">
        <f t="shared" si="39"/>
        <v>0</v>
      </c>
    </row>
    <row r="231" spans="1:25" x14ac:dyDescent="0.2">
      <c r="A231" t="s">
        <v>625</v>
      </c>
      <c r="B231">
        <v>0.96193869199506699</v>
      </c>
      <c r="C231">
        <v>3.44212290874817E-2</v>
      </c>
      <c r="D231">
        <v>0.96991580267886701</v>
      </c>
      <c r="E231">
        <v>3.1471258204042799E-2</v>
      </c>
      <c r="F231">
        <v>0.603506104954322</v>
      </c>
      <c r="G231">
        <f>VLOOKUP(A231,ref2_mutant__defect_counts!$A:$I,9,FALSE)</f>
        <v>0</v>
      </c>
      <c r="H231" s="6">
        <v>0.91263391851812503</v>
      </c>
      <c r="I231" s="6">
        <v>0.95913430942431199</v>
      </c>
      <c r="J231" s="6" t="s">
        <v>16</v>
      </c>
      <c r="K231" s="6">
        <v>0.97086649434202799</v>
      </c>
      <c r="L231" s="6">
        <v>0.98638387274760897</v>
      </c>
      <c r="M231" s="6" t="s">
        <v>16</v>
      </c>
      <c r="N231" s="6">
        <v>0.99491723699546297</v>
      </c>
      <c r="O231" s="6">
        <v>0.99555898404566601</v>
      </c>
      <c r="P231" s="5">
        <f t="shared" si="30"/>
        <v>0.91263391851812503</v>
      </c>
      <c r="Q231" s="5">
        <f t="shared" si="31"/>
        <v>0.95913430942431199</v>
      </c>
      <c r="R231" s="5" t="str">
        <f t="shared" si="32"/>
        <v/>
      </c>
      <c r="S231" s="5">
        <f t="shared" si="33"/>
        <v>0.97086649434202799</v>
      </c>
      <c r="T231" s="5">
        <f t="shared" si="34"/>
        <v>0.98638387274760897</v>
      </c>
      <c r="U231" s="5" t="str">
        <f t="shared" si="35"/>
        <v/>
      </c>
      <c r="V231" s="5">
        <f t="shared" si="36"/>
        <v>0.99491723699546297</v>
      </c>
      <c r="W231" s="5">
        <f t="shared" si="37"/>
        <v>0.99555898404566601</v>
      </c>
      <c r="X231" s="4">
        <f t="shared" si="38"/>
        <v>0.96991580267886723</v>
      </c>
      <c r="Y231" s="5">
        <f t="shared" si="39"/>
        <v>0</v>
      </c>
    </row>
    <row r="232" spans="1:25" x14ac:dyDescent="0.2">
      <c r="A232" t="s">
        <v>624</v>
      </c>
      <c r="B232">
        <v>0.974230827330831</v>
      </c>
      <c r="C232">
        <v>1.7994258910666899E-2</v>
      </c>
      <c r="D232">
        <v>0.97019573873563802</v>
      </c>
      <c r="E232">
        <v>2.5527746211966299E-2</v>
      </c>
      <c r="F232">
        <v>0.72801483647957899</v>
      </c>
      <c r="G232">
        <f>VLOOKUP(A232,ref2_mutant__defect_counts!$A:$I,9,FALSE)</f>
        <v>1287</v>
      </c>
      <c r="H232" s="6">
        <v>0.95694758295028504</v>
      </c>
      <c r="I232" s="6">
        <v>0.93298227852512094</v>
      </c>
      <c r="J232" s="6" t="s">
        <v>16</v>
      </c>
      <c r="K232" s="6">
        <v>0.95697198559855001</v>
      </c>
      <c r="L232" s="6">
        <v>0.99966188821697699</v>
      </c>
      <c r="M232" s="6" t="s">
        <v>16</v>
      </c>
      <c r="N232" s="6">
        <v>0.99319494836490696</v>
      </c>
      <c r="O232" s="6">
        <v>0.98141574875799098</v>
      </c>
      <c r="P232" s="5">
        <f t="shared" si="30"/>
        <v>0.95694758295028504</v>
      </c>
      <c r="Q232" s="5">
        <f t="shared" si="31"/>
        <v>0.93298227852512094</v>
      </c>
      <c r="R232" s="5" t="str">
        <f t="shared" si="32"/>
        <v/>
      </c>
      <c r="S232" s="5">
        <f t="shared" si="33"/>
        <v>0.95697198559855001</v>
      </c>
      <c r="T232" s="5">
        <f t="shared" si="34"/>
        <v>0.99966188821697699</v>
      </c>
      <c r="U232" s="5" t="str">
        <f t="shared" si="35"/>
        <v/>
      </c>
      <c r="V232" s="5">
        <f t="shared" si="36"/>
        <v>0.99319494836490696</v>
      </c>
      <c r="W232" s="5">
        <f t="shared" si="37"/>
        <v>0.98141574875799098</v>
      </c>
      <c r="X232" s="4">
        <f t="shared" si="38"/>
        <v>0.97019573873563847</v>
      </c>
      <c r="Y232" s="5">
        <f t="shared" si="39"/>
        <v>0</v>
      </c>
    </row>
    <row r="233" spans="1:25" x14ac:dyDescent="0.2">
      <c r="A233" t="s">
        <v>60</v>
      </c>
      <c r="B233">
        <v>0.95795789113897201</v>
      </c>
      <c r="C233">
        <v>3.1891920375201999E-2</v>
      </c>
      <c r="D233">
        <v>0.97030376620276904</v>
      </c>
      <c r="E233">
        <v>2.8929783595458999E-2</v>
      </c>
      <c r="F233">
        <v>0.38954648970561701</v>
      </c>
      <c r="G233">
        <f>VLOOKUP(A233,ref2_mutant__defect_counts!$A:$I,9,FALSE)</f>
        <v>478</v>
      </c>
      <c r="H233" s="6">
        <v>0.999407415623497</v>
      </c>
      <c r="I233" s="6">
        <v>0.97888326343825005</v>
      </c>
      <c r="J233" s="6" t="s">
        <v>16</v>
      </c>
      <c r="K233" s="6">
        <v>0.98412896251505799</v>
      </c>
      <c r="L233" s="6">
        <v>0.94492829476782703</v>
      </c>
      <c r="M233" s="6" t="s">
        <v>16</v>
      </c>
      <c r="N233" s="6">
        <v>0.98954458674992696</v>
      </c>
      <c r="O233" s="6">
        <v>0.92493007412205597</v>
      </c>
      <c r="P233" s="5">
        <f t="shared" si="30"/>
        <v>0.999407415623497</v>
      </c>
      <c r="Q233" s="5">
        <f t="shared" si="31"/>
        <v>0.97888326343825005</v>
      </c>
      <c r="R233" s="5" t="str">
        <f t="shared" si="32"/>
        <v/>
      </c>
      <c r="S233" s="5">
        <f t="shared" si="33"/>
        <v>0.98412896251505799</v>
      </c>
      <c r="T233" s="5">
        <f t="shared" si="34"/>
        <v>0.94492829476782703</v>
      </c>
      <c r="U233" s="5" t="str">
        <f t="shared" si="35"/>
        <v/>
      </c>
      <c r="V233" s="5">
        <f t="shared" si="36"/>
        <v>0.98954458674992696</v>
      </c>
      <c r="W233" s="5">
        <f t="shared" si="37"/>
        <v>0.92493007412205597</v>
      </c>
      <c r="X233" s="4">
        <f t="shared" si="38"/>
        <v>0.97030376620276915</v>
      </c>
      <c r="Y233" s="5">
        <f t="shared" si="39"/>
        <v>0</v>
      </c>
    </row>
    <row r="234" spans="1:25" x14ac:dyDescent="0.2">
      <c r="A234" t="s">
        <v>623</v>
      </c>
      <c r="B234">
        <v>0.97049592002516305</v>
      </c>
      <c r="C234">
        <v>2.46256161709658E-2</v>
      </c>
      <c r="D234">
        <v>0.97080689894065597</v>
      </c>
      <c r="E234">
        <v>2.6504944117146399E-2</v>
      </c>
      <c r="F234">
        <v>0.98004353974649605</v>
      </c>
      <c r="G234">
        <f>VLOOKUP(A234,ref2_mutant__defect_counts!$A:$I,9,FALSE)</f>
        <v>0</v>
      </c>
      <c r="H234" s="6">
        <v>0.99641036977382702</v>
      </c>
      <c r="I234" s="6">
        <v>0.975287376864577</v>
      </c>
      <c r="J234" s="6" t="s">
        <v>16</v>
      </c>
      <c r="K234" s="6">
        <v>0.96321471747302201</v>
      </c>
      <c r="L234" s="6">
        <v>0.98775896828322696</v>
      </c>
      <c r="M234" s="6" t="s">
        <v>16</v>
      </c>
      <c r="N234" s="6">
        <v>0.92181019699116595</v>
      </c>
      <c r="O234" s="6">
        <v>0.98035976425811699</v>
      </c>
      <c r="P234" s="5">
        <f t="shared" si="30"/>
        <v>0.99641036977382702</v>
      </c>
      <c r="Q234" s="5">
        <f t="shared" si="31"/>
        <v>0.975287376864577</v>
      </c>
      <c r="R234" s="5" t="str">
        <f t="shared" si="32"/>
        <v/>
      </c>
      <c r="S234" s="5">
        <f t="shared" si="33"/>
        <v>0.96321471747302201</v>
      </c>
      <c r="T234" s="5">
        <f t="shared" si="34"/>
        <v>0.98775896828322696</v>
      </c>
      <c r="U234" s="5" t="str">
        <f t="shared" si="35"/>
        <v/>
      </c>
      <c r="V234" s="5">
        <f t="shared" si="36"/>
        <v>0.92181019699116595</v>
      </c>
      <c r="W234" s="5">
        <f t="shared" si="37"/>
        <v>0.98035976425811699</v>
      </c>
      <c r="X234" s="4">
        <f t="shared" si="38"/>
        <v>0.97080689894065608</v>
      </c>
      <c r="Y234" s="5">
        <f t="shared" si="39"/>
        <v>0</v>
      </c>
    </row>
    <row r="235" spans="1:25" x14ac:dyDescent="0.2">
      <c r="A235" t="s">
        <v>622</v>
      </c>
      <c r="B235">
        <v>0.95544410686600301</v>
      </c>
      <c r="C235">
        <v>5.5081848777934803E-2</v>
      </c>
      <c r="D235">
        <v>0.97112204934465096</v>
      </c>
      <c r="E235">
        <v>1.20977940975315E-2</v>
      </c>
      <c r="F235">
        <v>0.229603689534669</v>
      </c>
      <c r="G235">
        <f>VLOOKUP(A235,ref2_mutant__defect_counts!$A:$I,9,FALSE)</f>
        <v>0</v>
      </c>
      <c r="H235" s="6">
        <v>0.96044711583359799</v>
      </c>
      <c r="I235" s="6">
        <v>0.96540777009662404</v>
      </c>
      <c r="J235" s="6" t="s">
        <v>16</v>
      </c>
      <c r="K235" s="6">
        <v>0.96423085887457405</v>
      </c>
      <c r="L235" s="6">
        <v>0.99016486527466097</v>
      </c>
      <c r="M235" s="6" t="s">
        <v>16</v>
      </c>
      <c r="N235" s="6">
        <v>0.96412821440408802</v>
      </c>
      <c r="O235" s="6">
        <v>0.98235347158435804</v>
      </c>
      <c r="P235" s="5">
        <f t="shared" si="30"/>
        <v>0.96044711583359799</v>
      </c>
      <c r="Q235" s="5">
        <f t="shared" si="31"/>
        <v>0.96540777009662404</v>
      </c>
      <c r="R235" s="5" t="str">
        <f t="shared" si="32"/>
        <v/>
      </c>
      <c r="S235" s="5">
        <f t="shared" si="33"/>
        <v>0.96423085887457405</v>
      </c>
      <c r="T235" s="5">
        <f t="shared" si="34"/>
        <v>0.99016486527466097</v>
      </c>
      <c r="U235" s="5" t="str">
        <f t="shared" si="35"/>
        <v/>
      </c>
      <c r="V235" s="5">
        <f t="shared" si="36"/>
        <v>0.96412821440408802</v>
      </c>
      <c r="W235" s="5">
        <f t="shared" si="37"/>
        <v>0.98235347158435804</v>
      </c>
      <c r="X235" s="4">
        <f t="shared" si="38"/>
        <v>0.97112204934465052</v>
      </c>
      <c r="Y235" s="5">
        <f t="shared" si="39"/>
        <v>0</v>
      </c>
    </row>
    <row r="236" spans="1:25" x14ac:dyDescent="0.2">
      <c r="A236" t="s">
        <v>621</v>
      </c>
      <c r="B236">
        <v>0.96780870001634001</v>
      </c>
      <c r="C236">
        <v>3.3108310312640103E-2</v>
      </c>
      <c r="D236">
        <v>0.97082913542650795</v>
      </c>
      <c r="E236">
        <v>2.9806257269141399E-2</v>
      </c>
      <c r="F236">
        <v>0.834943111827254</v>
      </c>
      <c r="G236">
        <f>VLOOKUP(A236,ref2_mutant__defect_counts!$A:$I,9,FALSE)</f>
        <v>8209</v>
      </c>
      <c r="H236" s="6">
        <v>0.91429139998620501</v>
      </c>
      <c r="I236" s="6">
        <v>0.96138211918636296</v>
      </c>
      <c r="J236" s="6" t="s">
        <v>16</v>
      </c>
      <c r="K236" s="6">
        <v>0.982837868404972</v>
      </c>
      <c r="L236" s="6">
        <v>0.98545964810201603</v>
      </c>
      <c r="M236" s="6" t="s">
        <v>16</v>
      </c>
      <c r="N236" s="6">
        <v>0.98703726535229896</v>
      </c>
      <c r="O236" s="6">
        <v>0.99396651152718896</v>
      </c>
      <c r="P236" s="5">
        <f t="shared" si="30"/>
        <v>0.91429139998620501</v>
      </c>
      <c r="Q236" s="5">
        <f t="shared" si="31"/>
        <v>0.96138211918636296</v>
      </c>
      <c r="R236" s="5" t="str">
        <f t="shared" si="32"/>
        <v/>
      </c>
      <c r="S236" s="5">
        <f t="shared" si="33"/>
        <v>0.982837868404972</v>
      </c>
      <c r="T236" s="5">
        <f t="shared" si="34"/>
        <v>0.98545964810201603</v>
      </c>
      <c r="U236" s="5" t="str">
        <f t="shared" si="35"/>
        <v/>
      </c>
      <c r="V236" s="5">
        <f t="shared" si="36"/>
        <v>0.98703726535229896</v>
      </c>
      <c r="W236" s="5">
        <f t="shared" si="37"/>
        <v>0.99396651152718896</v>
      </c>
      <c r="X236" s="4">
        <f t="shared" si="38"/>
        <v>0.97082913542650739</v>
      </c>
      <c r="Y236" s="5">
        <f t="shared" si="39"/>
        <v>0</v>
      </c>
    </row>
    <row r="237" spans="1:25" x14ac:dyDescent="0.2">
      <c r="A237" t="s">
        <v>620</v>
      </c>
      <c r="B237">
        <v>0.96899527877182201</v>
      </c>
      <c r="C237">
        <v>3.9636568664077797E-2</v>
      </c>
      <c r="D237">
        <v>0.97195218205519196</v>
      </c>
      <c r="E237">
        <v>1.2069385230103201E-2</v>
      </c>
      <c r="F237">
        <v>0.76490463081086002</v>
      </c>
      <c r="G237">
        <f>VLOOKUP(A237,ref2_mutant__defect_counts!$A:$I,9,FALSE)</f>
        <v>33</v>
      </c>
      <c r="H237" s="6">
        <v>0.98010868705723098</v>
      </c>
      <c r="I237" s="6">
        <v>0.97963957026933501</v>
      </c>
      <c r="J237" s="6" t="s">
        <v>16</v>
      </c>
      <c r="K237" s="6">
        <v>0.97737501564552398</v>
      </c>
      <c r="L237" s="6">
        <v>0.94969349299181005</v>
      </c>
      <c r="M237" s="6" t="s">
        <v>16</v>
      </c>
      <c r="N237" s="6">
        <v>0.96622813785282202</v>
      </c>
      <c r="O237" s="6">
        <v>0.97866818851442905</v>
      </c>
      <c r="P237" s="5">
        <f t="shared" si="30"/>
        <v>0.98010868705723098</v>
      </c>
      <c r="Q237" s="5">
        <f t="shared" si="31"/>
        <v>0.97963957026933501</v>
      </c>
      <c r="R237" s="5" t="str">
        <f t="shared" si="32"/>
        <v/>
      </c>
      <c r="S237" s="5">
        <f t="shared" si="33"/>
        <v>0.97737501564552398</v>
      </c>
      <c r="T237" s="5">
        <f t="shared" si="34"/>
        <v>0.94969349299181005</v>
      </c>
      <c r="U237" s="5" t="str">
        <f t="shared" si="35"/>
        <v/>
      </c>
      <c r="V237" s="5">
        <f t="shared" si="36"/>
        <v>0.96622813785282202</v>
      </c>
      <c r="W237" s="5">
        <f t="shared" si="37"/>
        <v>0.97866818851442905</v>
      </c>
      <c r="X237" s="4">
        <f t="shared" si="38"/>
        <v>0.97195218205519174</v>
      </c>
      <c r="Y237" s="5">
        <f t="shared" si="39"/>
        <v>0</v>
      </c>
    </row>
    <row r="238" spans="1:25" x14ac:dyDescent="0.2">
      <c r="A238" t="s">
        <v>619</v>
      </c>
      <c r="B238">
        <v>0.971969418441885</v>
      </c>
      <c r="C238">
        <v>2.8551615572916599E-2</v>
      </c>
      <c r="D238">
        <v>0.97173281474867501</v>
      </c>
      <c r="E238">
        <v>3.0410597808642598E-2</v>
      </c>
      <c r="F238">
        <v>0.98678887125773695</v>
      </c>
      <c r="G238">
        <f>VLOOKUP(A238,ref2_mutant__defect_counts!$A:$I,9,FALSE)</f>
        <v>0</v>
      </c>
      <c r="H238" s="6">
        <v>0.96720024772816005</v>
      </c>
      <c r="I238" s="6">
        <v>0.98184661788513194</v>
      </c>
      <c r="J238" s="6" t="s">
        <v>16</v>
      </c>
      <c r="K238" s="6">
        <v>0.99832497355695304</v>
      </c>
      <c r="L238" s="6">
        <v>0.91311439431086205</v>
      </c>
      <c r="M238" s="6" t="s">
        <v>16</v>
      </c>
      <c r="N238" s="6">
        <v>0.98698723618948603</v>
      </c>
      <c r="O238" s="6">
        <v>0.98292341882145895</v>
      </c>
      <c r="P238" s="5">
        <f t="shared" si="30"/>
        <v>0.96720024772816005</v>
      </c>
      <c r="Q238" s="5">
        <f t="shared" si="31"/>
        <v>0.98184661788513194</v>
      </c>
      <c r="R238" s="5" t="str">
        <f t="shared" si="32"/>
        <v/>
      </c>
      <c r="S238" s="5">
        <f t="shared" si="33"/>
        <v>0.99832497355695304</v>
      </c>
      <c r="T238" s="5">
        <f t="shared" si="34"/>
        <v>0.91311439431086205</v>
      </c>
      <c r="U238" s="5" t="str">
        <f t="shared" si="35"/>
        <v/>
      </c>
      <c r="V238" s="5">
        <f t="shared" si="36"/>
        <v>0.98698723618948603</v>
      </c>
      <c r="W238" s="5">
        <f t="shared" si="37"/>
        <v>0.98292341882145895</v>
      </c>
      <c r="X238" s="4">
        <f t="shared" si="38"/>
        <v>0.97173281474867534</v>
      </c>
      <c r="Y238" s="5">
        <f t="shared" si="39"/>
        <v>0</v>
      </c>
    </row>
    <row r="239" spans="1:25" x14ac:dyDescent="0.2">
      <c r="A239" t="s">
        <v>618</v>
      </c>
      <c r="B239">
        <v>0.94018017054856795</v>
      </c>
      <c r="C239">
        <v>5.2262171449336398E-2</v>
      </c>
      <c r="D239">
        <v>0.97187617023496997</v>
      </c>
      <c r="E239">
        <v>2.4448237348250398E-2</v>
      </c>
      <c r="F239">
        <v>4.7939567556078498E-2</v>
      </c>
      <c r="G239">
        <f>VLOOKUP(A239,ref2_mutant__defect_counts!$A:$I,9,FALSE)</f>
        <v>33</v>
      </c>
      <c r="H239" s="6">
        <v>0.984707474426334</v>
      </c>
      <c r="I239" s="6">
        <v>0.96287259942704695</v>
      </c>
      <c r="J239" s="6" t="s">
        <v>16</v>
      </c>
      <c r="K239" s="6">
        <v>0.97308289915361701</v>
      </c>
      <c r="L239" s="6">
        <v>0.92751380322522103</v>
      </c>
      <c r="M239" s="6" t="s">
        <v>16</v>
      </c>
      <c r="N239" s="6">
        <v>0.99137123372117597</v>
      </c>
      <c r="O239" s="6">
        <v>0.99170901145642398</v>
      </c>
      <c r="P239" s="5">
        <f t="shared" si="30"/>
        <v>0.984707474426334</v>
      </c>
      <c r="Q239" s="5">
        <f t="shared" si="31"/>
        <v>0.96287259942704695</v>
      </c>
      <c r="R239" s="5" t="str">
        <f t="shared" si="32"/>
        <v/>
      </c>
      <c r="S239" s="5">
        <f t="shared" si="33"/>
        <v>0.97308289915361701</v>
      </c>
      <c r="T239" s="5">
        <f t="shared" si="34"/>
        <v>0.92751380322522103</v>
      </c>
      <c r="U239" s="5" t="str">
        <f t="shared" si="35"/>
        <v/>
      </c>
      <c r="V239" s="5">
        <f t="shared" si="36"/>
        <v>0.99137123372117597</v>
      </c>
      <c r="W239" s="5">
        <f t="shared" si="37"/>
        <v>0.99170901145642398</v>
      </c>
      <c r="X239" s="4">
        <f t="shared" si="38"/>
        <v>0.97187617023496975</v>
      </c>
      <c r="Y239" s="5">
        <f t="shared" si="39"/>
        <v>0</v>
      </c>
    </row>
    <row r="240" spans="1:25" x14ac:dyDescent="0.2">
      <c r="A240" t="s">
        <v>617</v>
      </c>
      <c r="B240">
        <v>0.96753249230461602</v>
      </c>
      <c r="C240">
        <v>2.9058044636523499E-2</v>
      </c>
      <c r="D240">
        <v>0.97206178555021705</v>
      </c>
      <c r="E240">
        <v>3.00742646098681E-2</v>
      </c>
      <c r="F240">
        <v>0.75061483197572498</v>
      </c>
      <c r="G240">
        <f>VLOOKUP(A240,ref2_mutant__defect_counts!$A:$I,9,FALSE)</f>
        <v>33</v>
      </c>
      <c r="H240" s="6">
        <v>0.99807493268512504</v>
      </c>
      <c r="I240" s="6">
        <v>0.92349519291013604</v>
      </c>
      <c r="J240" s="6" t="s">
        <v>16</v>
      </c>
      <c r="K240" s="6">
        <v>0.94833666219448898</v>
      </c>
      <c r="L240" s="6">
        <v>0.98766444588150604</v>
      </c>
      <c r="M240" s="6" t="s">
        <v>16</v>
      </c>
      <c r="N240" s="6">
        <v>0.97715086073301904</v>
      </c>
      <c r="O240" s="6">
        <v>0.99764861889702905</v>
      </c>
      <c r="P240" s="5">
        <f t="shared" si="30"/>
        <v>0.99807493268512504</v>
      </c>
      <c r="Q240" s="5">
        <f t="shared" si="31"/>
        <v>0.92349519291013604</v>
      </c>
      <c r="R240" s="5" t="str">
        <f t="shared" si="32"/>
        <v/>
      </c>
      <c r="S240" s="5">
        <f t="shared" si="33"/>
        <v>0.94833666219448898</v>
      </c>
      <c r="T240" s="5">
        <f t="shared" si="34"/>
        <v>0.98766444588150604</v>
      </c>
      <c r="U240" s="5" t="str">
        <f t="shared" si="35"/>
        <v/>
      </c>
      <c r="V240" s="5">
        <f t="shared" si="36"/>
        <v>0.97715086073301904</v>
      </c>
      <c r="W240" s="5">
        <f t="shared" si="37"/>
        <v>0.99764861889702905</v>
      </c>
      <c r="X240" s="4">
        <f t="shared" si="38"/>
        <v>0.97206178555021749</v>
      </c>
      <c r="Y240" s="5">
        <f t="shared" si="39"/>
        <v>0</v>
      </c>
    </row>
    <row r="241" spans="1:25" x14ac:dyDescent="0.2">
      <c r="A241" t="s">
        <v>616</v>
      </c>
      <c r="B241">
        <v>0.96441485445631903</v>
      </c>
      <c r="C241">
        <v>2.9288420124762099E-2</v>
      </c>
      <c r="D241">
        <v>0.97253110813465105</v>
      </c>
      <c r="E241">
        <v>1.49103803599645E-2</v>
      </c>
      <c r="F241">
        <v>0.36528298883112897</v>
      </c>
      <c r="G241">
        <f>VLOOKUP(A241,ref2_mutant__defect_counts!$A:$I,9,FALSE)</f>
        <v>0</v>
      </c>
      <c r="H241" s="6">
        <v>0.95831517265023103</v>
      </c>
      <c r="I241" s="6">
        <v>0.965609719721784</v>
      </c>
      <c r="J241" s="6" t="s">
        <v>16</v>
      </c>
      <c r="K241" s="6">
        <v>0.95556046108940795</v>
      </c>
      <c r="L241" s="6">
        <v>0.98384034738167303</v>
      </c>
      <c r="M241" s="6" t="s">
        <v>16</v>
      </c>
      <c r="N241" s="6">
        <v>0.97934978217186897</v>
      </c>
      <c r="O241" s="6">
        <v>0.99251116579294196</v>
      </c>
      <c r="P241" s="5">
        <f t="shared" si="30"/>
        <v>0.95831517265023103</v>
      </c>
      <c r="Q241" s="5">
        <f t="shared" si="31"/>
        <v>0.965609719721784</v>
      </c>
      <c r="R241" s="5" t="str">
        <f t="shared" si="32"/>
        <v/>
      </c>
      <c r="S241" s="5">
        <f t="shared" si="33"/>
        <v>0.95556046108940795</v>
      </c>
      <c r="T241" s="5">
        <f t="shared" si="34"/>
        <v>0.98384034738167303</v>
      </c>
      <c r="U241" s="5" t="str">
        <f t="shared" si="35"/>
        <v/>
      </c>
      <c r="V241" s="5">
        <f t="shared" si="36"/>
        <v>0.97934978217186897</v>
      </c>
      <c r="W241" s="5">
        <f t="shared" si="37"/>
        <v>0.99251116579294196</v>
      </c>
      <c r="X241" s="4">
        <f t="shared" si="38"/>
        <v>0.97253110813465116</v>
      </c>
      <c r="Y241" s="5">
        <f t="shared" si="39"/>
        <v>0</v>
      </c>
    </row>
    <row r="242" spans="1:25" x14ac:dyDescent="0.2">
      <c r="A242" t="s">
        <v>615</v>
      </c>
      <c r="B242">
        <v>0.88904594566338802</v>
      </c>
      <c r="C242">
        <v>0.108329033525493</v>
      </c>
      <c r="D242">
        <v>0.972426875767607</v>
      </c>
      <c r="E242">
        <v>3.7989988369056898E-2</v>
      </c>
      <c r="F242">
        <v>6.27548535085446E-3</v>
      </c>
      <c r="G242">
        <f>VLOOKUP(A242,ref2_mutant__defect_counts!$A:$I,9,FALSE)</f>
        <v>11023</v>
      </c>
      <c r="H242" s="6">
        <v>0.98758658320926396</v>
      </c>
      <c r="I242" s="6">
        <v>0.99774771712232702</v>
      </c>
      <c r="J242" s="6" t="s">
        <v>16</v>
      </c>
      <c r="K242" s="6">
        <v>0.99128848911513101</v>
      </c>
      <c r="L242" s="6">
        <v>0.95968885480723098</v>
      </c>
      <c r="M242" s="6" t="s">
        <v>16</v>
      </c>
      <c r="N242" s="6">
        <v>0.90043577293555099</v>
      </c>
      <c r="O242" s="6">
        <v>0.99781383741613405</v>
      </c>
      <c r="P242" s="5">
        <f t="shared" si="30"/>
        <v>0.98758658320926396</v>
      </c>
      <c r="Q242" s="5">
        <f t="shared" si="31"/>
        <v>0.99774771712232702</v>
      </c>
      <c r="R242" s="5" t="str">
        <f t="shared" si="32"/>
        <v/>
      </c>
      <c r="S242" s="5">
        <f t="shared" si="33"/>
        <v>0.99128848911513101</v>
      </c>
      <c r="T242" s="5">
        <f t="shared" si="34"/>
        <v>0.95968885480723098</v>
      </c>
      <c r="U242" s="5" t="str">
        <f t="shared" si="35"/>
        <v/>
      </c>
      <c r="V242" s="5">
        <f t="shared" si="36"/>
        <v>0.90043577293555099</v>
      </c>
      <c r="W242" s="5">
        <f t="shared" si="37"/>
        <v>0.99781383741613405</v>
      </c>
      <c r="X242" s="4">
        <f t="shared" si="38"/>
        <v>0.97242687576760645</v>
      </c>
      <c r="Y242" s="5">
        <f t="shared" si="39"/>
        <v>0</v>
      </c>
    </row>
    <row r="243" spans="1:25" x14ac:dyDescent="0.2">
      <c r="A243" t="s">
        <v>614</v>
      </c>
      <c r="B243">
        <v>0.96989120222532199</v>
      </c>
      <c r="C243">
        <v>2.9665510532292001E-2</v>
      </c>
      <c r="D243">
        <v>0.97392635356175195</v>
      </c>
      <c r="E243">
        <v>1.08952365943734E-2</v>
      </c>
      <c r="F243">
        <v>0.60672391976234696</v>
      </c>
      <c r="G243">
        <f>VLOOKUP(A243,ref2_mutant__defect_counts!$A:$I,9,FALSE)</f>
        <v>7346</v>
      </c>
      <c r="H243" s="6">
        <v>0.98641654008802104</v>
      </c>
      <c r="I243" s="6">
        <v>0.953809449175133</v>
      </c>
      <c r="J243" s="6" t="s">
        <v>16</v>
      </c>
      <c r="K243" s="6">
        <v>0.97215203970261399</v>
      </c>
      <c r="L243" s="6">
        <v>0.97667758675585303</v>
      </c>
      <c r="M243" s="6" t="s">
        <v>16</v>
      </c>
      <c r="N243" s="6">
        <v>0.97718448193883001</v>
      </c>
      <c r="O243" s="6">
        <v>0.97731802371005805</v>
      </c>
      <c r="P243" s="5">
        <f t="shared" si="30"/>
        <v>0.98641654008802104</v>
      </c>
      <c r="Q243" s="5">
        <f t="shared" si="31"/>
        <v>0.953809449175133</v>
      </c>
      <c r="R243" s="5" t="str">
        <f t="shared" si="32"/>
        <v/>
      </c>
      <c r="S243" s="5">
        <f t="shared" si="33"/>
        <v>0.97215203970261399</v>
      </c>
      <c r="T243" s="5">
        <f t="shared" si="34"/>
        <v>0.97667758675585303</v>
      </c>
      <c r="U243" s="5" t="str">
        <f t="shared" si="35"/>
        <v/>
      </c>
      <c r="V243" s="5">
        <f t="shared" si="36"/>
        <v>0.97718448193883001</v>
      </c>
      <c r="W243" s="5">
        <f t="shared" si="37"/>
        <v>0.97731802371005805</v>
      </c>
      <c r="X243" s="4">
        <f t="shared" si="38"/>
        <v>0.97392635356175161</v>
      </c>
      <c r="Y243" s="5">
        <f t="shared" si="39"/>
        <v>0</v>
      </c>
    </row>
    <row r="244" spans="1:25" x14ac:dyDescent="0.2">
      <c r="A244" t="s">
        <v>613</v>
      </c>
      <c r="B244">
        <v>0.976886507471456</v>
      </c>
      <c r="C244">
        <v>3.1041591226856E-2</v>
      </c>
      <c r="D244">
        <v>0.97400288090104103</v>
      </c>
      <c r="E244">
        <v>1.22792754330755E-2</v>
      </c>
      <c r="F244">
        <v>0.73167277584269896</v>
      </c>
      <c r="G244">
        <f>VLOOKUP(A244,ref2_mutant__defect_counts!$A:$I,9,FALSE)</f>
        <v>528</v>
      </c>
      <c r="H244" s="6">
        <v>0.98730839738499498</v>
      </c>
      <c r="I244" s="6">
        <v>0.95448726674371998</v>
      </c>
      <c r="J244" s="6" t="s">
        <v>16</v>
      </c>
      <c r="K244" s="6">
        <v>0.97205955652371301</v>
      </c>
      <c r="L244" s="6">
        <v>0.97828742121428702</v>
      </c>
      <c r="M244" s="6" t="s">
        <v>16</v>
      </c>
      <c r="N244" s="6">
        <v>0.96681621595182998</v>
      </c>
      <c r="O244" s="6">
        <v>0.98505842758770001</v>
      </c>
      <c r="P244" s="5">
        <f t="shared" si="30"/>
        <v>0.98730839738499498</v>
      </c>
      <c r="Q244" s="5">
        <f t="shared" si="31"/>
        <v>0.95448726674371998</v>
      </c>
      <c r="R244" s="5" t="str">
        <f t="shared" si="32"/>
        <v/>
      </c>
      <c r="S244" s="5">
        <f t="shared" si="33"/>
        <v>0.97205955652371301</v>
      </c>
      <c r="T244" s="5">
        <f t="shared" si="34"/>
        <v>0.97828742121428702</v>
      </c>
      <c r="U244" s="5" t="str">
        <f t="shared" si="35"/>
        <v/>
      </c>
      <c r="V244" s="5">
        <f t="shared" si="36"/>
        <v>0.96681621595182998</v>
      </c>
      <c r="W244" s="5">
        <f t="shared" si="37"/>
        <v>0.98505842758770001</v>
      </c>
      <c r="X244" s="4">
        <f t="shared" si="38"/>
        <v>0.97400288090104092</v>
      </c>
      <c r="Y244" s="5">
        <f t="shared" si="39"/>
        <v>0</v>
      </c>
    </row>
    <row r="245" spans="1:25" x14ac:dyDescent="0.2">
      <c r="A245" t="s">
        <v>149</v>
      </c>
      <c r="B245">
        <v>0.89356123331345805</v>
      </c>
      <c r="C245">
        <v>0.15380483274995499</v>
      </c>
      <c r="D245">
        <v>0.97427323116840903</v>
      </c>
      <c r="E245">
        <v>1.26536784420265E-2</v>
      </c>
      <c r="F245">
        <v>2.36412454441071E-2</v>
      </c>
      <c r="G245">
        <f>VLOOKUP(A245,ref2_mutant__defect_counts!$A:$I,9,FALSE)</f>
        <v>8</v>
      </c>
      <c r="H245" s="6">
        <v>0.99382124081299505</v>
      </c>
      <c r="I245" s="6">
        <v>0.97181449473315296</v>
      </c>
      <c r="J245" s="6" t="s">
        <v>16</v>
      </c>
      <c r="K245" s="6">
        <v>0.96586396658011997</v>
      </c>
      <c r="L245" s="6">
        <v>0.98422814872337505</v>
      </c>
      <c r="M245" s="6" t="s">
        <v>16</v>
      </c>
      <c r="N245" s="6">
        <v>0.95908373804754898</v>
      </c>
      <c r="O245" s="6">
        <v>0.97082779811326503</v>
      </c>
      <c r="P245" s="5">
        <f t="shared" si="30"/>
        <v>0.99382124081299505</v>
      </c>
      <c r="Q245" s="5">
        <f t="shared" si="31"/>
        <v>0.97181449473315296</v>
      </c>
      <c r="R245" s="5" t="str">
        <f t="shared" si="32"/>
        <v/>
      </c>
      <c r="S245" s="5">
        <f t="shared" si="33"/>
        <v>0.96586396658011997</v>
      </c>
      <c r="T245" s="5">
        <f t="shared" si="34"/>
        <v>0.98422814872337505</v>
      </c>
      <c r="U245" s="5" t="str">
        <f t="shared" si="35"/>
        <v/>
      </c>
      <c r="V245" s="5">
        <f t="shared" si="36"/>
        <v>0.95908373804754898</v>
      </c>
      <c r="W245" s="5">
        <f t="shared" si="37"/>
        <v>0.97082779811326503</v>
      </c>
      <c r="X245" s="4">
        <f t="shared" si="38"/>
        <v>0.97427323116840947</v>
      </c>
      <c r="Y245" s="5">
        <f t="shared" si="39"/>
        <v>0</v>
      </c>
    </row>
    <row r="246" spans="1:25" x14ac:dyDescent="0.2">
      <c r="A246" t="s">
        <v>612</v>
      </c>
      <c r="B246">
        <v>0.96161354129089005</v>
      </c>
      <c r="C246">
        <v>4.5881657750642901E-2</v>
      </c>
      <c r="D246">
        <v>0.97470049542500603</v>
      </c>
      <c r="E246">
        <v>1.4737513229573E-2</v>
      </c>
      <c r="F246">
        <v>0.26530535041686099</v>
      </c>
      <c r="G246">
        <f>VLOOKUP(A246,ref2_mutant__defect_counts!$A:$I,9,FALSE)</f>
        <v>33</v>
      </c>
      <c r="H246" s="6">
        <v>0.98424201267955502</v>
      </c>
      <c r="I246" s="6">
        <v>0.96184499759612996</v>
      </c>
      <c r="J246" s="6" t="s">
        <v>16</v>
      </c>
      <c r="K246" s="6">
        <v>0.96641661533364598</v>
      </c>
      <c r="L246" s="6">
        <v>0.97475862290939697</v>
      </c>
      <c r="M246" s="6" t="s">
        <v>16</v>
      </c>
      <c r="N246" s="6">
        <v>0.96183627583076503</v>
      </c>
      <c r="O246" s="6">
        <v>0.999104448200546</v>
      </c>
      <c r="P246" s="5">
        <f t="shared" si="30"/>
        <v>0.98424201267955502</v>
      </c>
      <c r="Q246" s="5">
        <f t="shared" si="31"/>
        <v>0.96184499759612996</v>
      </c>
      <c r="R246" s="5" t="str">
        <f t="shared" si="32"/>
        <v/>
      </c>
      <c r="S246" s="5">
        <f t="shared" si="33"/>
        <v>0.96641661533364598</v>
      </c>
      <c r="T246" s="5">
        <f t="shared" si="34"/>
        <v>0.97475862290939697</v>
      </c>
      <c r="U246" s="5" t="str">
        <f t="shared" si="35"/>
        <v/>
      </c>
      <c r="V246" s="5">
        <f t="shared" si="36"/>
        <v>0.96183627583076503</v>
      </c>
      <c r="W246" s="5">
        <f t="shared" si="37"/>
        <v>0.999104448200546</v>
      </c>
      <c r="X246" s="4">
        <f t="shared" si="38"/>
        <v>0.97470049542500659</v>
      </c>
      <c r="Y246" s="5">
        <f t="shared" si="39"/>
        <v>0</v>
      </c>
    </row>
    <row r="247" spans="1:25" x14ac:dyDescent="0.2">
      <c r="A247" t="s">
        <v>611</v>
      </c>
      <c r="B247">
        <v>0.97819214049705305</v>
      </c>
      <c r="C247">
        <v>1.8875525818527202E-2</v>
      </c>
      <c r="D247">
        <v>0.97459871474050097</v>
      </c>
      <c r="E247">
        <v>2.8123068053545201E-2</v>
      </c>
      <c r="F247">
        <v>0.777236261710884</v>
      </c>
      <c r="G247">
        <f>VLOOKUP(A247,ref2_mutant__defect_counts!$A:$I,9,FALSE)</f>
        <v>33</v>
      </c>
      <c r="H247" s="6">
        <v>0.99892440229531299</v>
      </c>
      <c r="I247" s="6">
        <v>0.95056331949020301</v>
      </c>
      <c r="J247" s="6" t="s">
        <v>16</v>
      </c>
      <c r="K247" s="6">
        <v>0.93117698864279896</v>
      </c>
      <c r="L247" s="6">
        <v>0.99920411817855603</v>
      </c>
      <c r="M247" s="6" t="s">
        <v>16</v>
      </c>
      <c r="N247" s="6">
        <v>0.99169168546890996</v>
      </c>
      <c r="O247" s="6">
        <v>0.97603177436722299</v>
      </c>
      <c r="P247" s="5">
        <f t="shared" si="30"/>
        <v>0.99892440229531299</v>
      </c>
      <c r="Q247" s="5">
        <f t="shared" si="31"/>
        <v>0.95056331949020301</v>
      </c>
      <c r="R247" s="5" t="str">
        <f t="shared" si="32"/>
        <v/>
      </c>
      <c r="S247" s="5">
        <f t="shared" si="33"/>
        <v>0.93117698864279896</v>
      </c>
      <c r="T247" s="5">
        <f t="shared" si="34"/>
        <v>0.99920411817855603</v>
      </c>
      <c r="U247" s="5" t="str">
        <f t="shared" si="35"/>
        <v/>
      </c>
      <c r="V247" s="5">
        <f t="shared" si="36"/>
        <v>0.99169168546890996</v>
      </c>
      <c r="W247" s="5">
        <f t="shared" si="37"/>
        <v>0.97603177436722299</v>
      </c>
      <c r="X247" s="4">
        <f t="shared" si="38"/>
        <v>0.97459871474050053</v>
      </c>
      <c r="Y247" s="5">
        <f t="shared" si="39"/>
        <v>0</v>
      </c>
    </row>
    <row r="248" spans="1:25" x14ac:dyDescent="0.2">
      <c r="A248" t="s">
        <v>610</v>
      </c>
      <c r="B248">
        <v>0.973419279407996</v>
      </c>
      <c r="C248">
        <v>3.0259612314094301E-2</v>
      </c>
      <c r="D248">
        <v>0.97466921334493495</v>
      </c>
      <c r="E248">
        <v>3.5893642577038101E-2</v>
      </c>
      <c r="F248">
        <v>0.93993952789508695</v>
      </c>
      <c r="G248">
        <f>VLOOKUP(A248,ref2_mutant__defect_counts!$A:$I,9,FALSE)</f>
        <v>0</v>
      </c>
      <c r="H248" s="6">
        <v>0.98450779143712996</v>
      </c>
      <c r="I248" s="6">
        <v>0.99152765499135198</v>
      </c>
      <c r="J248" s="6" t="s">
        <v>16</v>
      </c>
      <c r="K248" s="6">
        <v>0.99840508651393201</v>
      </c>
      <c r="L248" s="6">
        <v>0.99635773981146802</v>
      </c>
      <c r="M248" s="6" t="s">
        <v>16</v>
      </c>
      <c r="N248" s="6">
        <v>0.90377870469229205</v>
      </c>
      <c r="O248" s="6">
        <v>0.973438302623434</v>
      </c>
      <c r="P248" s="5">
        <f t="shared" si="30"/>
        <v>0.98450779143712996</v>
      </c>
      <c r="Q248" s="5">
        <f t="shared" si="31"/>
        <v>0.99152765499135198</v>
      </c>
      <c r="R248" s="5" t="str">
        <f t="shared" si="32"/>
        <v/>
      </c>
      <c r="S248" s="5">
        <f t="shared" si="33"/>
        <v>0.99840508651393201</v>
      </c>
      <c r="T248" s="5">
        <f t="shared" si="34"/>
        <v>0.99635773981146802</v>
      </c>
      <c r="U248" s="5" t="str">
        <f t="shared" si="35"/>
        <v/>
      </c>
      <c r="V248" s="5">
        <f t="shared" si="36"/>
        <v>0.90377870469229205</v>
      </c>
      <c r="W248" s="5">
        <f t="shared" si="37"/>
        <v>0.973438302623434</v>
      </c>
      <c r="X248" s="4">
        <f t="shared" si="38"/>
        <v>0.97466921334493462</v>
      </c>
      <c r="Y248" s="5">
        <f t="shared" si="39"/>
        <v>0</v>
      </c>
    </row>
    <row r="249" spans="1:25" x14ac:dyDescent="0.2">
      <c r="A249" t="s">
        <v>609</v>
      </c>
      <c r="B249">
        <v>0.95801917252590896</v>
      </c>
      <c r="C249">
        <v>3.3750335056434003E-2</v>
      </c>
      <c r="D249">
        <v>0.97588762358525105</v>
      </c>
      <c r="E249">
        <v>6.0995789886774303E-3</v>
      </c>
      <c r="F249">
        <v>2.7224983234234799E-2</v>
      </c>
      <c r="G249">
        <f>VLOOKUP(A249,ref2_mutant__defect_counts!$A:$I,9,FALSE)</f>
        <v>1311</v>
      </c>
      <c r="H249" s="6">
        <v>0.98412932508191897</v>
      </c>
      <c r="I249" s="6">
        <v>0.96945136092923601</v>
      </c>
      <c r="J249" s="6" t="s">
        <v>16</v>
      </c>
      <c r="K249" s="6">
        <v>0.971522020310575</v>
      </c>
      <c r="L249" s="6">
        <v>0.970675697425187</v>
      </c>
      <c r="M249" s="6" t="s">
        <v>16</v>
      </c>
      <c r="N249" s="6">
        <v>0.97942164877846205</v>
      </c>
      <c r="O249" s="6">
        <v>0.98012568898612795</v>
      </c>
      <c r="P249" s="5">
        <f t="shared" si="30"/>
        <v>0.98412932508191897</v>
      </c>
      <c r="Q249" s="5">
        <f t="shared" si="31"/>
        <v>0.96945136092923601</v>
      </c>
      <c r="R249" s="5" t="str">
        <f t="shared" si="32"/>
        <v/>
      </c>
      <c r="S249" s="5">
        <f t="shared" si="33"/>
        <v>0.971522020310575</v>
      </c>
      <c r="T249" s="5">
        <f t="shared" si="34"/>
        <v>0.970675697425187</v>
      </c>
      <c r="U249" s="5" t="str">
        <f t="shared" si="35"/>
        <v/>
      </c>
      <c r="V249" s="5">
        <f t="shared" si="36"/>
        <v>0.97942164877846205</v>
      </c>
      <c r="W249" s="5">
        <f t="shared" si="37"/>
        <v>0.98012568898612795</v>
      </c>
      <c r="X249" s="4">
        <f t="shared" si="38"/>
        <v>0.97588762358525116</v>
      </c>
      <c r="Y249" s="5">
        <f t="shared" si="39"/>
        <v>0</v>
      </c>
    </row>
    <row r="250" spans="1:25" x14ac:dyDescent="0.2">
      <c r="A250" t="s">
        <v>608</v>
      </c>
      <c r="B250">
        <v>0.95194653474243696</v>
      </c>
      <c r="C250">
        <v>5.5856209522228202E-2</v>
      </c>
      <c r="D250">
        <v>0.97668443206109001</v>
      </c>
      <c r="E250">
        <v>2.9047167822227601E-2</v>
      </c>
      <c r="F250">
        <v>0.160142790271187</v>
      </c>
      <c r="G250">
        <f>VLOOKUP(A250,ref2_mutant__defect_counts!$A:$I,9,FALSE)</f>
        <v>0</v>
      </c>
      <c r="H250" s="6">
        <v>0.98524736616266195</v>
      </c>
      <c r="I250" s="6">
        <v>0.99368466467004501</v>
      </c>
      <c r="J250" s="6" t="s">
        <v>16</v>
      </c>
      <c r="K250" s="6">
        <v>0.99016752305852596</v>
      </c>
      <c r="L250" s="6">
        <v>0.92055637690252601</v>
      </c>
      <c r="M250" s="6" t="s">
        <v>16</v>
      </c>
      <c r="N250" s="6">
        <v>0.99897872713924296</v>
      </c>
      <c r="O250" s="6">
        <v>0.97147193443353896</v>
      </c>
      <c r="P250" s="5">
        <f t="shared" si="30"/>
        <v>0.98524736616266195</v>
      </c>
      <c r="Q250" s="5">
        <f t="shared" si="31"/>
        <v>0.99368466467004501</v>
      </c>
      <c r="R250" s="5" t="str">
        <f t="shared" si="32"/>
        <v/>
      </c>
      <c r="S250" s="5">
        <f t="shared" si="33"/>
        <v>0.99016752305852596</v>
      </c>
      <c r="T250" s="5">
        <f t="shared" si="34"/>
        <v>0.92055637690252601</v>
      </c>
      <c r="U250" s="5" t="str">
        <f t="shared" si="35"/>
        <v/>
      </c>
      <c r="V250" s="5">
        <f t="shared" si="36"/>
        <v>0.99897872713924296</v>
      </c>
      <c r="W250" s="5">
        <f t="shared" si="37"/>
        <v>0.97147193443353896</v>
      </c>
      <c r="X250" s="4">
        <f t="shared" si="38"/>
        <v>0.97668443206109012</v>
      </c>
      <c r="Y250" s="5">
        <f t="shared" si="39"/>
        <v>0</v>
      </c>
    </row>
    <row r="251" spans="1:25" x14ac:dyDescent="0.2">
      <c r="A251" t="s">
        <v>607</v>
      </c>
      <c r="B251">
        <v>0.93967738080627705</v>
      </c>
      <c r="C251">
        <v>4.5065800172946799E-2</v>
      </c>
      <c r="D251">
        <v>0.97767410993600401</v>
      </c>
      <c r="E251">
        <v>1.7989812534499001E-2</v>
      </c>
      <c r="F251">
        <v>5.3498363848873201E-3</v>
      </c>
      <c r="G251">
        <f>VLOOKUP(A251,ref2_mutant__defect_counts!$A:$I,9,FALSE)</f>
        <v>0</v>
      </c>
      <c r="H251" s="6">
        <v>0.99960424460125197</v>
      </c>
      <c r="I251" s="6">
        <v>0.99761605096996497</v>
      </c>
      <c r="J251" s="6" t="s">
        <v>16</v>
      </c>
      <c r="K251" s="6">
        <v>0.96952911764284699</v>
      </c>
      <c r="L251" s="6">
        <v>0.975971969502063</v>
      </c>
      <c r="M251" s="6" t="s">
        <v>16</v>
      </c>
      <c r="N251" s="6">
        <v>0.95278700356173296</v>
      </c>
      <c r="O251" s="6">
        <v>0.97053627333816495</v>
      </c>
      <c r="P251" s="5">
        <f t="shared" si="30"/>
        <v>0.99960424460125197</v>
      </c>
      <c r="Q251" s="5">
        <f t="shared" si="31"/>
        <v>0.99761605096996497</v>
      </c>
      <c r="R251" s="5" t="str">
        <f t="shared" si="32"/>
        <v/>
      </c>
      <c r="S251" s="5">
        <f t="shared" si="33"/>
        <v>0.96952911764284699</v>
      </c>
      <c r="T251" s="5">
        <f t="shared" si="34"/>
        <v>0.975971969502063</v>
      </c>
      <c r="U251" s="5" t="str">
        <f t="shared" si="35"/>
        <v/>
      </c>
      <c r="V251" s="5">
        <f t="shared" si="36"/>
        <v>0.95278700356173296</v>
      </c>
      <c r="W251" s="5">
        <f t="shared" si="37"/>
        <v>0.97053627333816495</v>
      </c>
      <c r="X251" s="4">
        <f t="shared" si="38"/>
        <v>0.97767410993600412</v>
      </c>
      <c r="Y251" s="5">
        <f t="shared" si="39"/>
        <v>0</v>
      </c>
    </row>
    <row r="252" spans="1:25" x14ac:dyDescent="0.2">
      <c r="A252" t="s">
        <v>606</v>
      </c>
      <c r="B252">
        <v>0.97595761030620098</v>
      </c>
      <c r="C252">
        <v>2.3842952843861401E-2</v>
      </c>
      <c r="D252">
        <v>0.97926470967690005</v>
      </c>
      <c r="E252">
        <v>1.66980655128607E-2</v>
      </c>
      <c r="F252">
        <v>0.70458915837538405</v>
      </c>
      <c r="G252">
        <f>VLOOKUP(A252,ref2_mutant__defect_counts!$A:$I,9,FALSE)</f>
        <v>33</v>
      </c>
      <c r="H252" s="6">
        <v>0.96439486126927698</v>
      </c>
      <c r="I252" s="6">
        <v>0.99041645101849896</v>
      </c>
      <c r="J252" s="6" t="s">
        <v>16</v>
      </c>
      <c r="K252" s="6">
        <v>0.968709271855694</v>
      </c>
      <c r="L252" s="6">
        <v>0.96000747055376401</v>
      </c>
      <c r="M252" s="6" t="s">
        <v>16</v>
      </c>
      <c r="N252" s="6">
        <v>0.997485774778192</v>
      </c>
      <c r="O252" s="6">
        <v>0.994574428585973</v>
      </c>
      <c r="P252" s="5">
        <f t="shared" si="30"/>
        <v>0.96439486126927698</v>
      </c>
      <c r="Q252" s="5">
        <f t="shared" si="31"/>
        <v>0.99041645101849896</v>
      </c>
      <c r="R252" s="5" t="str">
        <f t="shared" si="32"/>
        <v/>
      </c>
      <c r="S252" s="5">
        <f t="shared" si="33"/>
        <v>0.968709271855694</v>
      </c>
      <c r="T252" s="5">
        <f t="shared" si="34"/>
        <v>0.96000747055376401</v>
      </c>
      <c r="U252" s="5" t="str">
        <f t="shared" si="35"/>
        <v/>
      </c>
      <c r="V252" s="5">
        <f t="shared" si="36"/>
        <v>0.997485774778192</v>
      </c>
      <c r="W252" s="5">
        <f t="shared" si="37"/>
        <v>0.994574428585973</v>
      </c>
      <c r="X252" s="4">
        <f t="shared" si="38"/>
        <v>0.97926470967689994</v>
      </c>
      <c r="Y252" s="5">
        <f t="shared" si="39"/>
        <v>0</v>
      </c>
    </row>
    <row r="253" spans="1:25" x14ac:dyDescent="0.2">
      <c r="A253" t="s">
        <v>605</v>
      </c>
      <c r="B253">
        <v>0.96571429679209897</v>
      </c>
      <c r="C253">
        <v>3.7082373310820302E-2</v>
      </c>
      <c r="D253">
        <v>0.97942705351764203</v>
      </c>
      <c r="E253">
        <v>1.22894098417833E-2</v>
      </c>
      <c r="F253">
        <v>0.155737285952712</v>
      </c>
      <c r="G253">
        <f>VLOOKUP(A253,ref2_mutant__defect_counts!$A:$I,9,FALSE)</f>
        <v>0</v>
      </c>
      <c r="H253" s="6">
        <v>0.98582551233884896</v>
      </c>
      <c r="I253" s="6">
        <v>0.95729453451314495</v>
      </c>
      <c r="J253" s="6" t="s">
        <v>16</v>
      </c>
      <c r="K253" s="6">
        <v>0.99275036377950798</v>
      </c>
      <c r="L253" s="6">
        <v>0.976394373596978</v>
      </c>
      <c r="M253" s="6" t="s">
        <v>16</v>
      </c>
      <c r="N253" s="6">
        <v>0.98552782825374496</v>
      </c>
      <c r="O253" s="6">
        <v>0.978769708623626</v>
      </c>
      <c r="P253" s="5">
        <f t="shared" si="30"/>
        <v>0.98582551233884896</v>
      </c>
      <c r="Q253" s="5">
        <f t="shared" si="31"/>
        <v>0.95729453451314495</v>
      </c>
      <c r="R253" s="5" t="str">
        <f t="shared" si="32"/>
        <v/>
      </c>
      <c r="S253" s="5">
        <f t="shared" si="33"/>
        <v>0.99275036377950798</v>
      </c>
      <c r="T253" s="5">
        <f t="shared" si="34"/>
        <v>0.976394373596978</v>
      </c>
      <c r="U253" s="5" t="str">
        <f t="shared" si="35"/>
        <v/>
      </c>
      <c r="V253" s="5">
        <f t="shared" si="36"/>
        <v>0.98552782825374496</v>
      </c>
      <c r="W253" s="5">
        <f t="shared" si="37"/>
        <v>0.978769708623626</v>
      </c>
      <c r="X253" s="4">
        <f t="shared" si="38"/>
        <v>0.97942705351764181</v>
      </c>
      <c r="Y253" s="5">
        <f t="shared" si="39"/>
        <v>0</v>
      </c>
    </row>
    <row r="254" spans="1:25" x14ac:dyDescent="0.2">
      <c r="A254" t="s">
        <v>243</v>
      </c>
      <c r="B254">
        <v>0.95432896503507303</v>
      </c>
      <c r="C254">
        <v>3.6514502697351799E-2</v>
      </c>
      <c r="D254">
        <v>0.97985284940151196</v>
      </c>
      <c r="E254">
        <v>2.2871100817466499E-2</v>
      </c>
      <c r="F254">
        <v>5.6041215527052601E-2</v>
      </c>
      <c r="G254">
        <f>VLOOKUP(A254,ref2_mutant__defect_counts!$A:$I,9,FALSE)</f>
        <v>6995</v>
      </c>
      <c r="H254" s="6">
        <v>0.97978974877441904</v>
      </c>
      <c r="I254" s="6">
        <v>0.99289555459691003</v>
      </c>
      <c r="J254" s="6" t="s">
        <v>16</v>
      </c>
      <c r="K254" s="6">
        <v>0.99974379940341696</v>
      </c>
      <c r="L254" s="6">
        <v>0.971229726539657</v>
      </c>
      <c r="M254" s="6" t="s">
        <v>16</v>
      </c>
      <c r="N254" s="6">
        <v>0.93873479780381497</v>
      </c>
      <c r="O254" s="6">
        <v>0.99672346929085298</v>
      </c>
      <c r="P254" s="5">
        <f t="shared" si="30"/>
        <v>0.97978974877441904</v>
      </c>
      <c r="Q254" s="5">
        <f t="shared" si="31"/>
        <v>0.99289555459691003</v>
      </c>
      <c r="R254" s="5" t="str">
        <f t="shared" si="32"/>
        <v/>
      </c>
      <c r="S254" s="5">
        <f t="shared" si="33"/>
        <v>0.99974379940341696</v>
      </c>
      <c r="T254" s="5">
        <f t="shared" si="34"/>
        <v>0.971229726539657</v>
      </c>
      <c r="U254" s="5" t="str">
        <f t="shared" si="35"/>
        <v/>
      </c>
      <c r="V254" s="5">
        <f t="shared" si="36"/>
        <v>0.93873479780381497</v>
      </c>
      <c r="W254" s="5">
        <f t="shared" si="37"/>
        <v>0.99672346929085298</v>
      </c>
      <c r="X254" s="4">
        <f t="shared" si="38"/>
        <v>0.97985284940151185</v>
      </c>
      <c r="Y254" s="5">
        <f t="shared" si="39"/>
        <v>0</v>
      </c>
    </row>
    <row r="255" spans="1:25" x14ac:dyDescent="0.2">
      <c r="A255" t="s">
        <v>604</v>
      </c>
      <c r="B255">
        <v>0.96255034453444899</v>
      </c>
      <c r="C255">
        <v>6.3988148137800502E-2</v>
      </c>
      <c r="D255">
        <v>0.98119297152594998</v>
      </c>
      <c r="E255">
        <v>1.47393509233388E-2</v>
      </c>
      <c r="F255">
        <v>0.22238505870049</v>
      </c>
      <c r="G255">
        <f>VLOOKUP(A255,ref2_mutant__defect_counts!$A:$I,9,FALSE)</f>
        <v>0</v>
      </c>
      <c r="H255" s="6">
        <v>0.98905859921094796</v>
      </c>
      <c r="I255" s="6">
        <v>0.97305808470731203</v>
      </c>
      <c r="J255" s="6" t="s">
        <v>16</v>
      </c>
      <c r="K255" s="6">
        <v>0.99914519219838305</v>
      </c>
      <c r="L255" s="6">
        <v>0.97372084097261002</v>
      </c>
      <c r="M255" s="6" t="s">
        <v>16</v>
      </c>
      <c r="N255" s="6">
        <v>0.99233489964673505</v>
      </c>
      <c r="O255" s="6">
        <v>0.95984021241971396</v>
      </c>
      <c r="P255" s="5">
        <f t="shared" si="30"/>
        <v>0.98905859921094796</v>
      </c>
      <c r="Q255" s="5">
        <f t="shared" si="31"/>
        <v>0.97305808470731203</v>
      </c>
      <c r="R255" s="5" t="str">
        <f t="shared" si="32"/>
        <v/>
      </c>
      <c r="S255" s="5">
        <f t="shared" si="33"/>
        <v>0.99914519219838305</v>
      </c>
      <c r="T255" s="5">
        <f t="shared" si="34"/>
        <v>0.97372084097261002</v>
      </c>
      <c r="U255" s="5" t="str">
        <f t="shared" si="35"/>
        <v/>
      </c>
      <c r="V255" s="5">
        <f t="shared" si="36"/>
        <v>0.99233489964673505</v>
      </c>
      <c r="W255" s="5">
        <f t="shared" si="37"/>
        <v>0.95984021241971396</v>
      </c>
      <c r="X255" s="4">
        <f t="shared" si="38"/>
        <v>0.98119297152595031</v>
      </c>
      <c r="Y255" s="5">
        <f t="shared" si="39"/>
        <v>0</v>
      </c>
    </row>
    <row r="256" spans="1:25" x14ac:dyDescent="0.2">
      <c r="A256" t="s">
        <v>603</v>
      </c>
      <c r="B256">
        <v>0.95379993844191602</v>
      </c>
      <c r="C256">
        <v>7.8076548157203898E-2</v>
      </c>
      <c r="D256">
        <v>0.98146769328405303</v>
      </c>
      <c r="E256">
        <v>1.5603812577425101E-2</v>
      </c>
      <c r="F256">
        <v>0.13299169967652</v>
      </c>
      <c r="G256">
        <f>VLOOKUP(A256,ref2_mutant__defect_counts!$A:$I,9,FALSE)</f>
        <v>0</v>
      </c>
      <c r="H256" s="6">
        <v>0.98812016133309399</v>
      </c>
      <c r="I256" s="6">
        <v>0.99290357365114001</v>
      </c>
      <c r="J256" s="6" t="s">
        <v>16</v>
      </c>
      <c r="K256" s="6">
        <v>0.958125118395037</v>
      </c>
      <c r="L256" s="6">
        <v>0.96599551772217396</v>
      </c>
      <c r="M256" s="6" t="s">
        <v>16</v>
      </c>
      <c r="N256" s="6">
        <v>0.99648407891645396</v>
      </c>
      <c r="O256" s="6">
        <v>0.98717770968642105</v>
      </c>
      <c r="P256" s="5">
        <f t="shared" si="30"/>
        <v>0.98812016133309399</v>
      </c>
      <c r="Q256" s="5">
        <f t="shared" si="31"/>
        <v>0.99290357365114001</v>
      </c>
      <c r="R256" s="5" t="str">
        <f t="shared" si="32"/>
        <v/>
      </c>
      <c r="S256" s="5">
        <f t="shared" si="33"/>
        <v>0.958125118395037</v>
      </c>
      <c r="T256" s="5">
        <f t="shared" si="34"/>
        <v>0.96599551772217396</v>
      </c>
      <c r="U256" s="5" t="str">
        <f t="shared" si="35"/>
        <v/>
      </c>
      <c r="V256" s="5">
        <f t="shared" si="36"/>
        <v>0.99648407891645396</v>
      </c>
      <c r="W256" s="5">
        <f t="shared" si="37"/>
        <v>0.98717770968642105</v>
      </c>
      <c r="X256" s="4">
        <f t="shared" si="38"/>
        <v>0.98146769328405326</v>
      </c>
      <c r="Y256" s="5">
        <f t="shared" si="39"/>
        <v>0</v>
      </c>
    </row>
    <row r="257" spans="1:25" x14ac:dyDescent="0.2">
      <c r="A257" t="s">
        <v>154</v>
      </c>
      <c r="B257">
        <v>0.899870987671752</v>
      </c>
      <c r="C257">
        <v>0.10259626401222</v>
      </c>
      <c r="D257">
        <v>0.84406478388720796</v>
      </c>
      <c r="E257">
        <v>0.11259759904139099</v>
      </c>
      <c r="F257">
        <v>0.24374244442467199</v>
      </c>
      <c r="G257">
        <f>VLOOKUP(A257,ref2_mutant__defect_counts!$A:$I,9,FALSE)</f>
        <v>0</v>
      </c>
      <c r="H257" s="6">
        <v>0.88450063082788799</v>
      </c>
      <c r="I257" s="6">
        <v>0.62008523005335803</v>
      </c>
      <c r="J257" s="6">
        <v>0.86295114384818805</v>
      </c>
      <c r="K257" s="6">
        <v>0.89426859428208405</v>
      </c>
      <c r="L257" s="6">
        <v>0.91084549025348804</v>
      </c>
      <c r="M257" s="6">
        <v>0.72298814843260695</v>
      </c>
      <c r="N257" s="6">
        <v>0.90958329392362902</v>
      </c>
      <c r="O257" s="6">
        <v>0.94729573947641899</v>
      </c>
      <c r="P257" s="5">
        <f t="shared" si="30"/>
        <v>0.88450063082788799</v>
      </c>
      <c r="Q257" s="5">
        <f t="shared" si="31"/>
        <v>0.62008523005335803</v>
      </c>
      <c r="R257" s="5">
        <f t="shared" si="32"/>
        <v>0.86295114384818805</v>
      </c>
      <c r="S257" s="5">
        <f t="shared" si="33"/>
        <v>0.89426859428208405</v>
      </c>
      <c r="T257" s="5">
        <f t="shared" si="34"/>
        <v>0.91084549025348804</v>
      </c>
      <c r="U257" s="5">
        <f t="shared" si="35"/>
        <v>0.72298814843260695</v>
      </c>
      <c r="V257" s="5">
        <f t="shared" si="36"/>
        <v>0.90958329392362902</v>
      </c>
      <c r="W257" s="5">
        <f t="shared" si="37"/>
        <v>0.94729573947641899</v>
      </c>
      <c r="X257" s="4">
        <f t="shared" si="38"/>
        <v>0.84406478388720763</v>
      </c>
      <c r="Y257" s="5">
        <f t="shared" si="39"/>
        <v>0</v>
      </c>
    </row>
    <row r="258" spans="1:25" x14ac:dyDescent="0.2">
      <c r="A258" t="s">
        <v>602</v>
      </c>
      <c r="B258">
        <v>0.97543261733485798</v>
      </c>
      <c r="C258">
        <v>4.0912999898808602E-2</v>
      </c>
      <c r="D258">
        <v>0.98199727993217101</v>
      </c>
      <c r="E258">
        <v>2.36415866928332E-2</v>
      </c>
      <c r="F258">
        <v>0.62154565319213795</v>
      </c>
      <c r="G258">
        <f>VLOOKUP(A258,ref2_mutant__defect_counts!$A:$I,9,FALSE)</f>
        <v>0</v>
      </c>
      <c r="H258" s="6">
        <v>0.99620566468428795</v>
      </c>
      <c r="I258" s="6">
        <v>0.98525952559594099</v>
      </c>
      <c r="J258" s="6" t="s">
        <v>16</v>
      </c>
      <c r="K258" s="6">
        <v>0.99983204234643197</v>
      </c>
      <c r="L258" s="6">
        <v>0.99062378219969105</v>
      </c>
      <c r="M258" s="6" t="s">
        <v>16</v>
      </c>
      <c r="N258" s="6">
        <v>0.93528661913426203</v>
      </c>
      <c r="O258" s="6">
        <v>0.98477604563241405</v>
      </c>
      <c r="P258" s="5">
        <f t="shared" ref="P258:P321" si="40">IF(ISNUMBER(H258),ABS(H258),"")</f>
        <v>0.99620566468428795</v>
      </c>
      <c r="Q258" s="5">
        <f t="shared" ref="Q258:Q321" si="41">IF(ISNUMBER(I258),ABS(I258),"")</f>
        <v>0.98525952559594099</v>
      </c>
      <c r="R258" s="5" t="str">
        <f t="shared" ref="R258:R321" si="42">IF(ISNUMBER(J258),ABS(J258),"")</f>
        <v/>
      </c>
      <c r="S258" s="5">
        <f t="shared" ref="S258:S321" si="43">IF(ISNUMBER(K258),ABS(K258),"")</f>
        <v>0.99983204234643197</v>
      </c>
      <c r="T258" s="5">
        <f t="shared" ref="T258:T321" si="44">IF(ISNUMBER(L258),ABS(L258),"")</f>
        <v>0.99062378219969105</v>
      </c>
      <c r="U258" s="5" t="str">
        <f t="shared" ref="U258:U321" si="45">IF(ISNUMBER(M258),ABS(M258),"")</f>
        <v/>
      </c>
      <c r="V258" s="5">
        <f t="shared" ref="V258:V321" si="46">IF(ISNUMBER(N258),ABS(N258),"")</f>
        <v>0.93528661913426203</v>
      </c>
      <c r="W258" s="5">
        <f t="shared" ref="W258:W321" si="47">IF(ISNUMBER(O258),ABS(O258),"")</f>
        <v>0.98477604563241405</v>
      </c>
      <c r="X258" s="4">
        <f t="shared" ref="X258:X321" si="48">AVERAGE(P258:W258)</f>
        <v>0.98199727993217134</v>
      </c>
      <c r="Y258" s="5">
        <f t="shared" ref="Y258:Y321" si="49">COUNTIF(P258:W258,"&lt;0.5")</f>
        <v>0</v>
      </c>
    </row>
    <row r="259" spans="1:25" x14ac:dyDescent="0.2">
      <c r="A259" t="s">
        <v>601</v>
      </c>
      <c r="B259">
        <v>0.93452500095319102</v>
      </c>
      <c r="C259">
        <v>7.1149991350464001E-2</v>
      </c>
      <c r="D259">
        <v>0.98242524413036603</v>
      </c>
      <c r="E259">
        <v>2.2950195115990599E-2</v>
      </c>
      <c r="F259">
        <v>1.2675333510190101E-2</v>
      </c>
      <c r="G259">
        <f>VLOOKUP(A259,ref2_mutant__defect_counts!$A:$I,9,FALSE)</f>
        <v>323</v>
      </c>
      <c r="H259" s="6">
        <v>0.93737921654794198</v>
      </c>
      <c r="I259" s="6">
        <v>0.99793065003748704</v>
      </c>
      <c r="J259" s="6" t="s">
        <v>16</v>
      </c>
      <c r="K259" s="6">
        <v>0.98791015386090397</v>
      </c>
      <c r="L259" s="6">
        <v>0.98392373085540097</v>
      </c>
      <c r="M259" s="6" t="s">
        <v>16</v>
      </c>
      <c r="N259" s="6">
        <v>0.98748890847074</v>
      </c>
      <c r="O259" s="6">
        <v>0.99991880500972496</v>
      </c>
      <c r="P259" s="5">
        <f t="shared" si="40"/>
        <v>0.93737921654794198</v>
      </c>
      <c r="Q259" s="5">
        <f t="shared" si="41"/>
        <v>0.99793065003748704</v>
      </c>
      <c r="R259" s="5" t="str">
        <f t="shared" si="42"/>
        <v/>
      </c>
      <c r="S259" s="5">
        <f t="shared" si="43"/>
        <v>0.98791015386090397</v>
      </c>
      <c r="T259" s="5">
        <f t="shared" si="44"/>
        <v>0.98392373085540097</v>
      </c>
      <c r="U259" s="5" t="str">
        <f t="shared" si="45"/>
        <v/>
      </c>
      <c r="V259" s="5">
        <f t="shared" si="46"/>
        <v>0.98748890847074</v>
      </c>
      <c r="W259" s="5">
        <f t="shared" si="47"/>
        <v>0.99991880500972496</v>
      </c>
      <c r="X259" s="4">
        <f t="shared" si="48"/>
        <v>0.98242524413036636</v>
      </c>
      <c r="Y259" s="5">
        <f t="shared" si="49"/>
        <v>0</v>
      </c>
    </row>
    <row r="260" spans="1:25" x14ac:dyDescent="0.2">
      <c r="A260" t="s">
        <v>600</v>
      </c>
      <c r="B260">
        <v>0.96395188676308996</v>
      </c>
      <c r="C260">
        <v>3.3581959349920198E-2</v>
      </c>
      <c r="D260">
        <v>0.98278222942532401</v>
      </c>
      <c r="E260">
        <v>1.5041626361014099E-2</v>
      </c>
      <c r="F260">
        <v>6.0177036993151897E-2</v>
      </c>
      <c r="G260">
        <f>VLOOKUP(A260,ref2_mutant__defect_counts!$A:$I,9,FALSE)</f>
        <v>6205</v>
      </c>
      <c r="H260" s="6">
        <v>0.99535857014946805</v>
      </c>
      <c r="I260" s="6">
        <v>0.98330807708103496</v>
      </c>
      <c r="J260" s="6" t="s">
        <v>16</v>
      </c>
      <c r="K260" s="6">
        <v>0.98205147226890099</v>
      </c>
      <c r="L260" s="6">
        <v>0.99625317541917502</v>
      </c>
      <c r="M260" s="6" t="s">
        <v>16</v>
      </c>
      <c r="N260" s="6">
        <v>0.98497555592706398</v>
      </c>
      <c r="O260" s="6">
        <v>0.95474652570630103</v>
      </c>
      <c r="P260" s="5">
        <f t="shared" si="40"/>
        <v>0.99535857014946805</v>
      </c>
      <c r="Q260" s="5">
        <f t="shared" si="41"/>
        <v>0.98330807708103496</v>
      </c>
      <c r="R260" s="5" t="str">
        <f t="shared" si="42"/>
        <v/>
      </c>
      <c r="S260" s="5">
        <f t="shared" si="43"/>
        <v>0.98205147226890099</v>
      </c>
      <c r="T260" s="5">
        <f t="shared" si="44"/>
        <v>0.99625317541917502</v>
      </c>
      <c r="U260" s="5" t="str">
        <f t="shared" si="45"/>
        <v/>
      </c>
      <c r="V260" s="5">
        <f t="shared" si="46"/>
        <v>0.98497555592706398</v>
      </c>
      <c r="W260" s="5">
        <f t="shared" si="47"/>
        <v>0.95474652570630103</v>
      </c>
      <c r="X260" s="4">
        <f t="shared" si="48"/>
        <v>0.98278222942532401</v>
      </c>
      <c r="Y260" s="5">
        <f t="shared" si="49"/>
        <v>0</v>
      </c>
    </row>
    <row r="261" spans="1:25" x14ac:dyDescent="0.2">
      <c r="A261" t="s">
        <v>92</v>
      </c>
      <c r="B261">
        <v>0.97273079519939099</v>
      </c>
      <c r="C261">
        <v>3.25144456375486E-2</v>
      </c>
      <c r="D261">
        <v>0.98359930966421305</v>
      </c>
      <c r="E261">
        <v>1.23151772722301E-2</v>
      </c>
      <c r="F261">
        <v>0.21727981488669401</v>
      </c>
      <c r="G261">
        <f>VLOOKUP(A261,ref2_mutant__defect_counts!$A:$I,9,FALSE)</f>
        <v>1474</v>
      </c>
      <c r="H261" s="6">
        <v>0.98704937791098801</v>
      </c>
      <c r="I261" s="6">
        <v>0.97512043782358504</v>
      </c>
      <c r="J261" s="6" t="s">
        <v>16</v>
      </c>
      <c r="K261" s="6">
        <v>0.99979564857918002</v>
      </c>
      <c r="L261" s="6">
        <v>0.97408107870815697</v>
      </c>
      <c r="M261" s="6" t="s">
        <v>16</v>
      </c>
      <c r="N261" s="6">
        <v>0.97012069564340198</v>
      </c>
      <c r="O261" s="6">
        <v>0.99542861931996895</v>
      </c>
      <c r="P261" s="5">
        <f t="shared" si="40"/>
        <v>0.98704937791098801</v>
      </c>
      <c r="Q261" s="5">
        <f t="shared" si="41"/>
        <v>0.97512043782358504</v>
      </c>
      <c r="R261" s="5" t="str">
        <f t="shared" si="42"/>
        <v/>
      </c>
      <c r="S261" s="5">
        <f t="shared" si="43"/>
        <v>0.99979564857918002</v>
      </c>
      <c r="T261" s="5">
        <f t="shared" si="44"/>
        <v>0.97408107870815697</v>
      </c>
      <c r="U261" s="5" t="str">
        <f t="shared" si="45"/>
        <v/>
      </c>
      <c r="V261" s="5">
        <f t="shared" si="46"/>
        <v>0.97012069564340198</v>
      </c>
      <c r="W261" s="5">
        <f t="shared" si="47"/>
        <v>0.99542861931996895</v>
      </c>
      <c r="X261" s="4">
        <f t="shared" si="48"/>
        <v>0.98359930966421338</v>
      </c>
      <c r="Y261" s="5">
        <f t="shared" si="49"/>
        <v>0</v>
      </c>
    </row>
    <row r="262" spans="1:25" x14ac:dyDescent="0.2">
      <c r="A262" t="s">
        <v>599</v>
      </c>
      <c r="B262">
        <v>0.968294810767095</v>
      </c>
      <c r="C262">
        <v>3.2726882584860902E-2</v>
      </c>
      <c r="D262">
        <v>0.98437371753752501</v>
      </c>
      <c r="E262">
        <v>1.12911196366954E-2</v>
      </c>
      <c r="F262">
        <v>6.6423559868150003E-2</v>
      </c>
      <c r="G262">
        <f>VLOOKUP(A262,ref2_mutant__defect_counts!$A:$I,9,FALSE)</f>
        <v>33</v>
      </c>
      <c r="H262" s="6">
        <v>0.97417373717379196</v>
      </c>
      <c r="I262" s="6">
        <v>0.99575684741142001</v>
      </c>
      <c r="J262" s="6" t="s">
        <v>16</v>
      </c>
      <c r="K262" s="6">
        <v>0.98818282693011406</v>
      </c>
      <c r="L262" s="6">
        <v>0.97874571067607297</v>
      </c>
      <c r="M262" s="6" t="s">
        <v>16</v>
      </c>
      <c r="N262" s="6">
        <v>0.99806032004231005</v>
      </c>
      <c r="O262" s="6">
        <v>0.97132286299143999</v>
      </c>
      <c r="P262" s="5">
        <f t="shared" si="40"/>
        <v>0.97417373717379196</v>
      </c>
      <c r="Q262" s="5">
        <f t="shared" si="41"/>
        <v>0.99575684741142001</v>
      </c>
      <c r="R262" s="5" t="str">
        <f t="shared" si="42"/>
        <v/>
      </c>
      <c r="S262" s="5">
        <f t="shared" si="43"/>
        <v>0.98818282693011406</v>
      </c>
      <c r="T262" s="5">
        <f t="shared" si="44"/>
        <v>0.97874571067607297</v>
      </c>
      <c r="U262" s="5" t="str">
        <f t="shared" si="45"/>
        <v/>
      </c>
      <c r="V262" s="5">
        <f t="shared" si="46"/>
        <v>0.99806032004231005</v>
      </c>
      <c r="W262" s="5">
        <f t="shared" si="47"/>
        <v>0.97132286299143999</v>
      </c>
      <c r="X262" s="4">
        <f t="shared" si="48"/>
        <v>0.98437371753752478</v>
      </c>
      <c r="Y262" s="5">
        <f t="shared" si="49"/>
        <v>0</v>
      </c>
    </row>
    <row r="263" spans="1:25" x14ac:dyDescent="0.2">
      <c r="A263" t="s">
        <v>598</v>
      </c>
      <c r="B263">
        <v>0.97200029129241405</v>
      </c>
      <c r="C263">
        <v>2.53518910548753E-2</v>
      </c>
      <c r="D263">
        <v>0.98679915918569505</v>
      </c>
      <c r="E263">
        <v>7.2871605858269399E-3</v>
      </c>
      <c r="F263">
        <v>2.4004495709429301E-2</v>
      </c>
      <c r="G263">
        <f>VLOOKUP(A263,ref2_mutant__defect_counts!$A:$I,9,FALSE)</f>
        <v>0</v>
      </c>
      <c r="H263" s="6">
        <v>0.996863409203808</v>
      </c>
      <c r="I263" s="6">
        <v>0.99172245543160997</v>
      </c>
      <c r="J263" s="6" t="s">
        <v>16</v>
      </c>
      <c r="K263" s="6">
        <v>0.98015436965687297</v>
      </c>
      <c r="L263" s="6">
        <v>0.97717437680739005</v>
      </c>
      <c r="M263" s="6" t="s">
        <v>16</v>
      </c>
      <c r="N263" s="6">
        <v>0.98852969347999198</v>
      </c>
      <c r="O263" s="6">
        <v>0.986350650534497</v>
      </c>
      <c r="P263" s="5">
        <f t="shared" si="40"/>
        <v>0.996863409203808</v>
      </c>
      <c r="Q263" s="5">
        <f t="shared" si="41"/>
        <v>0.99172245543160997</v>
      </c>
      <c r="R263" s="5" t="str">
        <f t="shared" si="42"/>
        <v/>
      </c>
      <c r="S263" s="5">
        <f t="shared" si="43"/>
        <v>0.98015436965687297</v>
      </c>
      <c r="T263" s="5">
        <f t="shared" si="44"/>
        <v>0.97717437680739005</v>
      </c>
      <c r="U263" s="5" t="str">
        <f t="shared" si="45"/>
        <v/>
      </c>
      <c r="V263" s="5">
        <f t="shared" si="46"/>
        <v>0.98852969347999198</v>
      </c>
      <c r="W263" s="5">
        <f t="shared" si="47"/>
        <v>0.986350650534497</v>
      </c>
      <c r="X263" s="4">
        <f t="shared" si="48"/>
        <v>0.98679915918569494</v>
      </c>
      <c r="Y263" s="5">
        <f t="shared" si="49"/>
        <v>0</v>
      </c>
    </row>
    <row r="264" spans="1:25" x14ac:dyDescent="0.2">
      <c r="A264" t="s">
        <v>597</v>
      </c>
      <c r="B264">
        <v>0.97309281863625396</v>
      </c>
      <c r="C264">
        <v>3.0583430472624001E-2</v>
      </c>
      <c r="D264">
        <v>0.98714934076501404</v>
      </c>
      <c r="E264">
        <v>1.56654149987909E-2</v>
      </c>
      <c r="F264">
        <v>0.142702177103221</v>
      </c>
      <c r="G264">
        <f>VLOOKUP(A264,ref2_mutant__defect_counts!$A:$I,9,FALSE)</f>
        <v>0</v>
      </c>
      <c r="H264" s="6">
        <v>0.99546782407163104</v>
      </c>
      <c r="I264" s="6">
        <v>0.98673413661567799</v>
      </c>
      <c r="J264" s="6" t="s">
        <v>16</v>
      </c>
      <c r="K264" s="6">
        <v>0.99742136277547899</v>
      </c>
      <c r="L264" s="6">
        <v>0.99160507750361904</v>
      </c>
      <c r="M264" s="6" t="s">
        <v>16</v>
      </c>
      <c r="N264" s="6">
        <v>0.95613348409916099</v>
      </c>
      <c r="O264" s="6">
        <v>0.99553415952451396</v>
      </c>
      <c r="P264" s="5">
        <f t="shared" si="40"/>
        <v>0.99546782407163104</v>
      </c>
      <c r="Q264" s="5">
        <f t="shared" si="41"/>
        <v>0.98673413661567799</v>
      </c>
      <c r="R264" s="5" t="str">
        <f t="shared" si="42"/>
        <v/>
      </c>
      <c r="S264" s="5">
        <f t="shared" si="43"/>
        <v>0.99742136277547899</v>
      </c>
      <c r="T264" s="5">
        <f t="shared" si="44"/>
        <v>0.99160507750361904</v>
      </c>
      <c r="U264" s="5" t="str">
        <f t="shared" si="45"/>
        <v/>
      </c>
      <c r="V264" s="5">
        <f t="shared" si="46"/>
        <v>0.95613348409916099</v>
      </c>
      <c r="W264" s="5">
        <f t="shared" si="47"/>
        <v>0.99553415952451396</v>
      </c>
      <c r="X264" s="4">
        <f t="shared" si="48"/>
        <v>0.98714934076501359</v>
      </c>
      <c r="Y264" s="5">
        <f t="shared" si="49"/>
        <v>0</v>
      </c>
    </row>
    <row r="265" spans="1:25" x14ac:dyDescent="0.2">
      <c r="A265" t="s">
        <v>596</v>
      </c>
      <c r="B265">
        <v>0.94785614436890697</v>
      </c>
      <c r="C265">
        <v>4.4091799980395502E-2</v>
      </c>
      <c r="D265">
        <v>0.98788924414516399</v>
      </c>
      <c r="E265">
        <v>6.4232198409853499E-3</v>
      </c>
      <c r="F265">
        <v>4.1288040175660299E-4</v>
      </c>
      <c r="G265">
        <f>VLOOKUP(A265,ref2_mutant__defect_counts!$A:$I,9,FALSE)</f>
        <v>0</v>
      </c>
      <c r="H265" s="6">
        <v>0.98270910249779198</v>
      </c>
      <c r="I265" s="6">
        <v>0.99209392720988199</v>
      </c>
      <c r="J265" s="6" t="s">
        <v>16</v>
      </c>
      <c r="K265" s="6">
        <v>0.98883486201686099</v>
      </c>
      <c r="L265" s="6">
        <v>0.99542953392176903</v>
      </c>
      <c r="M265" s="6" t="s">
        <v>16</v>
      </c>
      <c r="N265" s="6">
        <v>0.99029120861415998</v>
      </c>
      <c r="O265" s="6">
        <v>0.97797683061051999</v>
      </c>
      <c r="P265" s="5">
        <f t="shared" si="40"/>
        <v>0.98270910249779198</v>
      </c>
      <c r="Q265" s="5">
        <f t="shared" si="41"/>
        <v>0.99209392720988199</v>
      </c>
      <c r="R265" s="5" t="str">
        <f t="shared" si="42"/>
        <v/>
      </c>
      <c r="S265" s="5">
        <f t="shared" si="43"/>
        <v>0.98883486201686099</v>
      </c>
      <c r="T265" s="5">
        <f t="shared" si="44"/>
        <v>0.99542953392176903</v>
      </c>
      <c r="U265" s="5" t="str">
        <f t="shared" si="45"/>
        <v/>
      </c>
      <c r="V265" s="5">
        <f t="shared" si="46"/>
        <v>0.99029120861415998</v>
      </c>
      <c r="W265" s="5">
        <f t="shared" si="47"/>
        <v>0.97797683061051999</v>
      </c>
      <c r="X265" s="4">
        <f t="shared" si="48"/>
        <v>0.98788924414516399</v>
      </c>
      <c r="Y265" s="5">
        <f t="shared" si="49"/>
        <v>0</v>
      </c>
    </row>
    <row r="266" spans="1:25" x14ac:dyDescent="0.2">
      <c r="A266" t="s">
        <v>595</v>
      </c>
      <c r="B266">
        <v>0.90501178089779999</v>
      </c>
      <c r="C266">
        <v>8.5052964982294296E-2</v>
      </c>
      <c r="D266">
        <v>0.85927402040288203</v>
      </c>
      <c r="E266">
        <v>0.122268711869655</v>
      </c>
      <c r="F266">
        <v>0.353211802051627</v>
      </c>
      <c r="G266">
        <f>VLOOKUP(A266,ref2_mutant__defect_counts!$A:$I,9,FALSE)</f>
        <v>0</v>
      </c>
      <c r="H266" s="6">
        <v>0.99572315230264796</v>
      </c>
      <c r="I266" s="6">
        <v>0.97830929210089101</v>
      </c>
      <c r="J266" s="6">
        <v>0.68229814479551598</v>
      </c>
      <c r="K266" s="6">
        <v>0.72863023457306197</v>
      </c>
      <c r="L266" s="6">
        <v>0.98654069777961695</v>
      </c>
      <c r="M266" s="6">
        <v>0.88944197563835004</v>
      </c>
      <c r="N266" s="6">
        <v>0.78636905430798498</v>
      </c>
      <c r="O266" s="6">
        <v>0.82687961172498503</v>
      </c>
      <c r="P266" s="5">
        <f t="shared" si="40"/>
        <v>0.99572315230264796</v>
      </c>
      <c r="Q266" s="5">
        <f t="shared" si="41"/>
        <v>0.97830929210089101</v>
      </c>
      <c r="R266" s="5">
        <f t="shared" si="42"/>
        <v>0.68229814479551598</v>
      </c>
      <c r="S266" s="5">
        <f t="shared" si="43"/>
        <v>0.72863023457306197</v>
      </c>
      <c r="T266" s="5">
        <f t="shared" si="44"/>
        <v>0.98654069777961695</v>
      </c>
      <c r="U266" s="5">
        <f t="shared" si="45"/>
        <v>0.88944197563835004</v>
      </c>
      <c r="V266" s="5">
        <f t="shared" si="46"/>
        <v>0.78636905430798498</v>
      </c>
      <c r="W266" s="5">
        <f t="shared" si="47"/>
        <v>0.82687961172498503</v>
      </c>
      <c r="X266" s="4">
        <f t="shared" si="48"/>
        <v>0.85927402040288181</v>
      </c>
      <c r="Y266" s="5">
        <f t="shared" si="49"/>
        <v>0</v>
      </c>
    </row>
    <row r="267" spans="1:25" x14ac:dyDescent="0.2">
      <c r="A267" t="s">
        <v>594</v>
      </c>
      <c r="B267">
        <v>0.88236561829893301</v>
      </c>
      <c r="C267">
        <v>0.124524230524709</v>
      </c>
      <c r="D267">
        <v>0.86631419529656695</v>
      </c>
      <c r="E267">
        <v>6.2038545880673299E-2</v>
      </c>
      <c r="F267">
        <v>0.64520881914842798</v>
      </c>
      <c r="G267">
        <f>VLOOKUP(A267,ref2_mutant__defect_counts!$A:$I,9,FALSE)</f>
        <v>0</v>
      </c>
      <c r="H267" s="6">
        <v>0.79865197785853603</v>
      </c>
      <c r="I267" s="6">
        <v>0.87573979886209097</v>
      </c>
      <c r="J267" s="6">
        <v>0.896004285583477</v>
      </c>
      <c r="K267" s="6">
        <v>0.79864293658033503</v>
      </c>
      <c r="L267" s="6">
        <v>0.79593045974959897</v>
      </c>
      <c r="M267" s="6">
        <v>0.90824331869076602</v>
      </c>
      <c r="N267" s="6">
        <v>0.89451811125996605</v>
      </c>
      <c r="O267" s="6">
        <v>0.96278267378776705</v>
      </c>
      <c r="P267" s="5">
        <f t="shared" si="40"/>
        <v>0.79865197785853603</v>
      </c>
      <c r="Q267" s="5">
        <f t="shared" si="41"/>
        <v>0.87573979886209097</v>
      </c>
      <c r="R267" s="5">
        <f t="shared" si="42"/>
        <v>0.896004285583477</v>
      </c>
      <c r="S267" s="5">
        <f t="shared" si="43"/>
        <v>0.79864293658033503</v>
      </c>
      <c r="T267" s="5">
        <f t="shared" si="44"/>
        <v>0.79593045974959897</v>
      </c>
      <c r="U267" s="5">
        <f t="shared" si="45"/>
        <v>0.90824331869076602</v>
      </c>
      <c r="V267" s="5">
        <f t="shared" si="46"/>
        <v>0.89451811125996605</v>
      </c>
      <c r="W267" s="5">
        <f t="shared" si="47"/>
        <v>0.96278267378776705</v>
      </c>
      <c r="X267" s="4">
        <f t="shared" si="48"/>
        <v>0.86631419529656706</v>
      </c>
      <c r="Y267" s="5">
        <f t="shared" si="49"/>
        <v>0</v>
      </c>
    </row>
    <row r="268" spans="1:25" x14ac:dyDescent="0.2">
      <c r="A268" t="s">
        <v>593</v>
      </c>
      <c r="B268">
        <v>0.97024252662300303</v>
      </c>
      <c r="C268">
        <v>2.4133809088570001E-2</v>
      </c>
      <c r="D268">
        <v>0.86711865576427205</v>
      </c>
      <c r="E268">
        <v>0.10635481219218899</v>
      </c>
      <c r="F268">
        <v>2.88502975060595E-2</v>
      </c>
      <c r="G268">
        <f>VLOOKUP(A268,ref2_mutant__defect_counts!$A:$I,9,FALSE)</f>
        <v>9208</v>
      </c>
      <c r="H268" s="6">
        <v>0.974576859879136</v>
      </c>
      <c r="I268" s="6">
        <v>0.87196046874326605</v>
      </c>
      <c r="J268" s="6">
        <v>0.638449803951469</v>
      </c>
      <c r="K268" s="6">
        <v>0.96632268402472099</v>
      </c>
      <c r="L268" s="6">
        <v>0.89979912144593499</v>
      </c>
      <c r="M268" s="6">
        <v>0.83246235619769404</v>
      </c>
      <c r="N268" s="6">
        <v>0.83779439569108405</v>
      </c>
      <c r="O268" s="6">
        <v>0.91558355618086795</v>
      </c>
      <c r="P268" s="5">
        <f t="shared" si="40"/>
        <v>0.974576859879136</v>
      </c>
      <c r="Q268" s="5">
        <f t="shared" si="41"/>
        <v>0.87196046874326605</v>
      </c>
      <c r="R268" s="5">
        <f t="shared" si="42"/>
        <v>0.638449803951469</v>
      </c>
      <c r="S268" s="5">
        <f t="shared" si="43"/>
        <v>0.96632268402472099</v>
      </c>
      <c r="T268" s="5">
        <f t="shared" si="44"/>
        <v>0.89979912144593499</v>
      </c>
      <c r="U268" s="5">
        <f t="shared" si="45"/>
        <v>0.83246235619769404</v>
      </c>
      <c r="V268" s="5">
        <f t="shared" si="46"/>
        <v>0.83779439569108405</v>
      </c>
      <c r="W268" s="5">
        <f t="shared" si="47"/>
        <v>0.91558355618086795</v>
      </c>
      <c r="X268" s="4">
        <f t="shared" si="48"/>
        <v>0.86711865576427172</v>
      </c>
      <c r="Y268" s="5">
        <f t="shared" si="49"/>
        <v>0</v>
      </c>
    </row>
    <row r="269" spans="1:25" x14ac:dyDescent="0.2">
      <c r="A269" t="s">
        <v>592</v>
      </c>
      <c r="B269">
        <v>0.96002186471744799</v>
      </c>
      <c r="C269">
        <v>3.7849889846775397E-2</v>
      </c>
      <c r="D269">
        <v>0.87249882654413602</v>
      </c>
      <c r="E269">
        <v>0.106886227367855</v>
      </c>
      <c r="F269">
        <v>5.4784162992982902E-2</v>
      </c>
      <c r="G269">
        <f>VLOOKUP(A269,ref2_mutant__defect_counts!$A:$I,9,FALSE)</f>
        <v>0</v>
      </c>
      <c r="H269" s="6">
        <v>0.95613365791026195</v>
      </c>
      <c r="I269" s="6">
        <v>0.95419688621427101</v>
      </c>
      <c r="J269" s="6">
        <v>0.75293063308101105</v>
      </c>
      <c r="K269" s="6">
        <v>0.88845707469088997</v>
      </c>
      <c r="L269" s="6">
        <v>0.97063094067230105</v>
      </c>
      <c r="M269" s="6">
        <v>0.69788372307268598</v>
      </c>
      <c r="N269" s="6">
        <v>0.95578275812201696</v>
      </c>
      <c r="O269" s="6">
        <v>0.80397493858965197</v>
      </c>
      <c r="P269" s="5">
        <f t="shared" si="40"/>
        <v>0.95613365791026195</v>
      </c>
      <c r="Q269" s="5">
        <f t="shared" si="41"/>
        <v>0.95419688621427101</v>
      </c>
      <c r="R269" s="5">
        <f t="shared" si="42"/>
        <v>0.75293063308101105</v>
      </c>
      <c r="S269" s="5">
        <f t="shared" si="43"/>
        <v>0.88845707469088997</v>
      </c>
      <c r="T269" s="5">
        <f t="shared" si="44"/>
        <v>0.97063094067230105</v>
      </c>
      <c r="U269" s="5">
        <f t="shared" si="45"/>
        <v>0.69788372307268598</v>
      </c>
      <c r="V269" s="5">
        <f t="shared" si="46"/>
        <v>0.95578275812201696</v>
      </c>
      <c r="W269" s="5">
        <f t="shared" si="47"/>
        <v>0.80397493858965197</v>
      </c>
      <c r="X269" s="4">
        <f t="shared" si="48"/>
        <v>0.87249882654413624</v>
      </c>
      <c r="Y269" s="5">
        <f t="shared" si="49"/>
        <v>0</v>
      </c>
    </row>
    <row r="270" spans="1:25" x14ac:dyDescent="0.2">
      <c r="A270" t="s">
        <v>591</v>
      </c>
      <c r="B270">
        <v>0.94014863336217303</v>
      </c>
      <c r="C270">
        <v>5.8230405538005403E-2</v>
      </c>
      <c r="D270">
        <v>0.87771054777653901</v>
      </c>
      <c r="E270">
        <v>0.10212672546528501</v>
      </c>
      <c r="F270">
        <v>0.13753469884629099</v>
      </c>
      <c r="G270">
        <f>VLOOKUP(A270,ref2_mutant__defect_counts!$A:$I,9,FALSE)</f>
        <v>2045</v>
      </c>
      <c r="H270" s="6">
        <v>0.91348015575754604</v>
      </c>
      <c r="I270" s="6">
        <v>0.82899624372059799</v>
      </c>
      <c r="J270" s="6">
        <v>0.988825338029512</v>
      </c>
      <c r="K270" s="6">
        <v>0.70935533348351998</v>
      </c>
      <c r="L270" s="6">
        <v>0.93513783078854795</v>
      </c>
      <c r="M270" s="6">
        <v>0.75422443620947299</v>
      </c>
      <c r="N270" s="6">
        <v>0.92535529141800499</v>
      </c>
      <c r="O270" s="6">
        <v>0.966309752805114</v>
      </c>
      <c r="P270" s="5">
        <f t="shared" si="40"/>
        <v>0.91348015575754604</v>
      </c>
      <c r="Q270" s="5">
        <f t="shared" si="41"/>
        <v>0.82899624372059799</v>
      </c>
      <c r="R270" s="5">
        <f t="shared" si="42"/>
        <v>0.988825338029512</v>
      </c>
      <c r="S270" s="5">
        <f t="shared" si="43"/>
        <v>0.70935533348351998</v>
      </c>
      <c r="T270" s="5">
        <f t="shared" si="44"/>
        <v>0.93513783078854795</v>
      </c>
      <c r="U270" s="5">
        <f t="shared" si="45"/>
        <v>0.75422443620947299</v>
      </c>
      <c r="V270" s="5">
        <f t="shared" si="46"/>
        <v>0.92535529141800499</v>
      </c>
      <c r="W270" s="5">
        <f t="shared" si="47"/>
        <v>0.966309752805114</v>
      </c>
      <c r="X270" s="4">
        <f t="shared" si="48"/>
        <v>0.87771054777653945</v>
      </c>
      <c r="Y270" s="5">
        <f t="shared" si="49"/>
        <v>0</v>
      </c>
    </row>
    <row r="271" spans="1:25" x14ac:dyDescent="0.2">
      <c r="A271" t="s">
        <v>590</v>
      </c>
      <c r="B271">
        <v>0.95938848331682602</v>
      </c>
      <c r="C271">
        <v>4.6633074514536202E-2</v>
      </c>
      <c r="D271">
        <v>0.87931364763122699</v>
      </c>
      <c r="E271">
        <v>9.5555447221049805E-2</v>
      </c>
      <c r="F271">
        <v>5.1635914730626599E-2</v>
      </c>
      <c r="G271">
        <f>VLOOKUP(A271,ref2_mutant__defect_counts!$A:$I,9,FALSE)</f>
        <v>1474</v>
      </c>
      <c r="H271" s="6">
        <v>0.92411089065276197</v>
      </c>
      <c r="I271" s="6">
        <v>0.81772232427459302</v>
      </c>
      <c r="J271" s="6">
        <v>0.83832372477037498</v>
      </c>
      <c r="K271" s="6">
        <v>0.89693436510417202</v>
      </c>
      <c r="L271" s="6">
        <v>0.99624938398157803</v>
      </c>
      <c r="M271" s="6">
        <v>0.84613386982927297</v>
      </c>
      <c r="N271" s="6">
        <v>0.715390726360286</v>
      </c>
      <c r="O271" s="6">
        <v>0.99964389607677295</v>
      </c>
      <c r="P271" s="5">
        <f t="shared" si="40"/>
        <v>0.92411089065276197</v>
      </c>
      <c r="Q271" s="5">
        <f t="shared" si="41"/>
        <v>0.81772232427459302</v>
      </c>
      <c r="R271" s="5">
        <f t="shared" si="42"/>
        <v>0.83832372477037498</v>
      </c>
      <c r="S271" s="5">
        <f t="shared" si="43"/>
        <v>0.89693436510417202</v>
      </c>
      <c r="T271" s="5">
        <f t="shared" si="44"/>
        <v>0.99624938398157803</v>
      </c>
      <c r="U271" s="5">
        <f t="shared" si="45"/>
        <v>0.84613386982927297</v>
      </c>
      <c r="V271" s="5">
        <f t="shared" si="46"/>
        <v>0.715390726360286</v>
      </c>
      <c r="W271" s="5">
        <f t="shared" si="47"/>
        <v>0.99964389607677295</v>
      </c>
      <c r="X271" s="4">
        <f t="shared" si="48"/>
        <v>0.87931364763122644</v>
      </c>
      <c r="Y271" s="5">
        <f t="shared" si="49"/>
        <v>0</v>
      </c>
    </row>
    <row r="272" spans="1:25" x14ac:dyDescent="0.2">
      <c r="A272" t="s">
        <v>589</v>
      </c>
      <c r="B272">
        <v>0.95918721865890799</v>
      </c>
      <c r="C272">
        <v>5.29135511169661E-2</v>
      </c>
      <c r="D272">
        <v>0.94539542550418598</v>
      </c>
      <c r="E272">
        <v>5.4216301128010499E-2</v>
      </c>
      <c r="F272">
        <v>0.56863560259148704</v>
      </c>
      <c r="G272">
        <f>VLOOKUP(A272,ref2_mutant__defect_counts!$A:$I,9,FALSE)</f>
        <v>2700</v>
      </c>
      <c r="H272" s="6">
        <v>0.90087182297650104</v>
      </c>
      <c r="I272" s="6">
        <v>0.84669023904602703</v>
      </c>
      <c r="J272" s="6" t="s">
        <v>16</v>
      </c>
      <c r="K272" s="6">
        <v>0.97622918107504197</v>
      </c>
      <c r="L272" s="6">
        <v>0.99618668018310497</v>
      </c>
      <c r="M272" s="6">
        <v>0.991924551501004</v>
      </c>
      <c r="N272" s="6">
        <v>0.96008553644141403</v>
      </c>
      <c r="O272" s="6">
        <v>0.94577996730620695</v>
      </c>
      <c r="P272" s="5">
        <f t="shared" si="40"/>
        <v>0.90087182297650104</v>
      </c>
      <c r="Q272" s="5">
        <f t="shared" si="41"/>
        <v>0.84669023904602703</v>
      </c>
      <c r="R272" s="5" t="str">
        <f t="shared" si="42"/>
        <v/>
      </c>
      <c r="S272" s="5">
        <f t="shared" si="43"/>
        <v>0.97622918107504197</v>
      </c>
      <c r="T272" s="5">
        <f t="shared" si="44"/>
        <v>0.99618668018310497</v>
      </c>
      <c r="U272" s="5">
        <f t="shared" si="45"/>
        <v>0.991924551501004</v>
      </c>
      <c r="V272" s="5">
        <f t="shared" si="46"/>
        <v>0.96008553644141403</v>
      </c>
      <c r="W272" s="5">
        <f t="shared" si="47"/>
        <v>0.94577996730620695</v>
      </c>
      <c r="X272" s="4">
        <f t="shared" si="48"/>
        <v>0.94539542550418576</v>
      </c>
      <c r="Y272" s="5">
        <f t="shared" si="49"/>
        <v>0</v>
      </c>
    </row>
    <row r="273" spans="1:25" x14ac:dyDescent="0.2">
      <c r="A273" t="s">
        <v>588</v>
      </c>
      <c r="B273">
        <v>0.92467964759801502</v>
      </c>
      <c r="C273">
        <v>7.2622834531507793E-2</v>
      </c>
      <c r="D273">
        <v>0.88373510017063495</v>
      </c>
      <c r="E273">
        <v>6.3207214466767497E-2</v>
      </c>
      <c r="F273">
        <v>0.153914502843569</v>
      </c>
      <c r="G273">
        <f>VLOOKUP(A273,ref2_mutant__defect_counts!$A:$I,9,FALSE)</f>
        <v>0</v>
      </c>
      <c r="H273" s="6">
        <v>0.94482357705309405</v>
      </c>
      <c r="I273" s="6">
        <v>0.92704447759308695</v>
      </c>
      <c r="J273" s="6">
        <v>0.86358137241723298</v>
      </c>
      <c r="K273" s="6">
        <v>0.97289989477498195</v>
      </c>
      <c r="L273" s="6">
        <v>0.79148210619711801</v>
      </c>
      <c r="M273" s="6">
        <v>0.85221826157871905</v>
      </c>
      <c r="N273" s="6">
        <v>0.81850466232645402</v>
      </c>
      <c r="O273" s="6">
        <v>0.89932644942439099</v>
      </c>
      <c r="P273" s="5">
        <f t="shared" si="40"/>
        <v>0.94482357705309405</v>
      </c>
      <c r="Q273" s="5">
        <f t="shared" si="41"/>
        <v>0.92704447759308695</v>
      </c>
      <c r="R273" s="5">
        <f t="shared" si="42"/>
        <v>0.86358137241723298</v>
      </c>
      <c r="S273" s="5">
        <f t="shared" si="43"/>
        <v>0.97289989477498195</v>
      </c>
      <c r="T273" s="5">
        <f t="shared" si="44"/>
        <v>0.79148210619711801</v>
      </c>
      <c r="U273" s="5">
        <f t="shared" si="45"/>
        <v>0.85221826157871905</v>
      </c>
      <c r="V273" s="5">
        <f t="shared" si="46"/>
        <v>0.81850466232645402</v>
      </c>
      <c r="W273" s="5">
        <f t="shared" si="47"/>
        <v>0.89932644942439099</v>
      </c>
      <c r="X273" s="4">
        <f t="shared" si="48"/>
        <v>0.88373510017063484</v>
      </c>
      <c r="Y273" s="5">
        <f t="shared" si="49"/>
        <v>0</v>
      </c>
    </row>
    <row r="274" spans="1:25" x14ac:dyDescent="0.2">
      <c r="A274" t="s">
        <v>587</v>
      </c>
      <c r="B274">
        <v>0.95267217163687601</v>
      </c>
      <c r="C274">
        <v>4.0900241422865802E-2</v>
      </c>
      <c r="D274">
        <v>0.88703870703259702</v>
      </c>
      <c r="E274">
        <v>7.6446887691540094E-2</v>
      </c>
      <c r="F274">
        <v>4.7767644447990899E-2</v>
      </c>
      <c r="G274">
        <f>VLOOKUP(A274,ref2_mutant__defect_counts!$A:$I,9,FALSE)</f>
        <v>0</v>
      </c>
      <c r="H274" s="6">
        <v>0.79302214868032594</v>
      </c>
      <c r="I274" s="6">
        <v>0.80775320384549298</v>
      </c>
      <c r="J274" s="6">
        <v>0.88756857139864398</v>
      </c>
      <c r="K274" s="6">
        <v>0.87777682475596797</v>
      </c>
      <c r="L274" s="6">
        <v>0.82988771998530697</v>
      </c>
      <c r="M274" s="6">
        <v>0.91943841867217002</v>
      </c>
      <c r="N274" s="6">
        <v>0.99128310561730504</v>
      </c>
      <c r="O274" s="6">
        <v>0.98957966330556701</v>
      </c>
      <c r="P274" s="5">
        <f t="shared" si="40"/>
        <v>0.79302214868032594</v>
      </c>
      <c r="Q274" s="5">
        <f t="shared" si="41"/>
        <v>0.80775320384549298</v>
      </c>
      <c r="R274" s="5">
        <f t="shared" si="42"/>
        <v>0.88756857139864398</v>
      </c>
      <c r="S274" s="5">
        <f t="shared" si="43"/>
        <v>0.87777682475596797</v>
      </c>
      <c r="T274" s="5">
        <f t="shared" si="44"/>
        <v>0.82988771998530697</v>
      </c>
      <c r="U274" s="5">
        <f t="shared" si="45"/>
        <v>0.91943841867217002</v>
      </c>
      <c r="V274" s="5">
        <f t="shared" si="46"/>
        <v>0.99128310561730504</v>
      </c>
      <c r="W274" s="5">
        <f t="shared" si="47"/>
        <v>0.98957966330556701</v>
      </c>
      <c r="X274" s="4">
        <f t="shared" si="48"/>
        <v>0.88703870703259746</v>
      </c>
      <c r="Y274" s="5">
        <f t="shared" si="49"/>
        <v>0</v>
      </c>
    </row>
    <row r="275" spans="1:25" x14ac:dyDescent="0.2">
      <c r="A275" t="s">
        <v>586</v>
      </c>
      <c r="B275">
        <v>0.93184432361768199</v>
      </c>
      <c r="C275">
        <v>7.7345615368065099E-2</v>
      </c>
      <c r="D275">
        <v>0.88857119809225504</v>
      </c>
      <c r="E275">
        <v>6.9987152919673307E-2</v>
      </c>
      <c r="F275">
        <v>0.16812796582901901</v>
      </c>
      <c r="G275">
        <f>VLOOKUP(A275,ref2_mutant__defect_counts!$A:$I,9,FALSE)</f>
        <v>0</v>
      </c>
      <c r="H275" s="6">
        <v>0.86875999158755302</v>
      </c>
      <c r="I275" s="6">
        <v>0.75127016183177797</v>
      </c>
      <c r="J275" s="6">
        <v>0.87799175226425297</v>
      </c>
      <c r="K275" s="6">
        <v>0.95635399740264104</v>
      </c>
      <c r="L275" s="6">
        <v>0.93443839984282695</v>
      </c>
      <c r="M275" s="6">
        <v>0.95868437110173599</v>
      </c>
      <c r="N275" s="6">
        <v>0.84060979662235502</v>
      </c>
      <c r="O275" s="6">
        <v>0.92046111408489695</v>
      </c>
      <c r="P275" s="5">
        <f t="shared" si="40"/>
        <v>0.86875999158755302</v>
      </c>
      <c r="Q275" s="5">
        <f t="shared" si="41"/>
        <v>0.75127016183177797</v>
      </c>
      <c r="R275" s="5">
        <f t="shared" si="42"/>
        <v>0.87799175226425297</v>
      </c>
      <c r="S275" s="5">
        <f t="shared" si="43"/>
        <v>0.95635399740264104</v>
      </c>
      <c r="T275" s="5">
        <f t="shared" si="44"/>
        <v>0.93443839984282695</v>
      </c>
      <c r="U275" s="5">
        <f t="shared" si="45"/>
        <v>0.95868437110173599</v>
      </c>
      <c r="V275" s="5">
        <f t="shared" si="46"/>
        <v>0.84060979662235502</v>
      </c>
      <c r="W275" s="5">
        <f t="shared" si="47"/>
        <v>0.92046111408489695</v>
      </c>
      <c r="X275" s="4">
        <f t="shared" si="48"/>
        <v>0.88857119809225493</v>
      </c>
      <c r="Y275" s="5">
        <f t="shared" si="49"/>
        <v>0</v>
      </c>
    </row>
    <row r="276" spans="1:25" x14ac:dyDescent="0.2">
      <c r="A276" t="s">
        <v>585</v>
      </c>
      <c r="B276">
        <v>0.91237078928938098</v>
      </c>
      <c r="C276">
        <v>7.8642241414805206E-2</v>
      </c>
      <c r="D276">
        <v>0.95288592353282497</v>
      </c>
      <c r="E276">
        <v>4.3463380736704797E-2</v>
      </c>
      <c r="F276">
        <v>0.100490772380741</v>
      </c>
      <c r="G276">
        <f>VLOOKUP(A276,ref2_mutant__defect_counts!$A:$I,9,FALSE)</f>
        <v>33</v>
      </c>
      <c r="H276" s="6">
        <v>0.96749322245957103</v>
      </c>
      <c r="I276" s="6">
        <v>0.99949882799147904</v>
      </c>
      <c r="J276" s="6" t="s">
        <v>16</v>
      </c>
      <c r="K276" s="6">
        <v>0.97112241741529204</v>
      </c>
      <c r="L276" s="6">
        <v>0.97839579241782104</v>
      </c>
      <c r="M276" s="6">
        <v>0.93905219348048496</v>
      </c>
      <c r="N276" s="6">
        <v>0.94986926830033303</v>
      </c>
      <c r="O276" s="6">
        <v>0.86476974266479201</v>
      </c>
      <c r="P276" s="5">
        <f t="shared" si="40"/>
        <v>0.96749322245957103</v>
      </c>
      <c r="Q276" s="5">
        <f t="shared" si="41"/>
        <v>0.99949882799147904</v>
      </c>
      <c r="R276" s="5" t="str">
        <f t="shared" si="42"/>
        <v/>
      </c>
      <c r="S276" s="5">
        <f t="shared" si="43"/>
        <v>0.97112241741529204</v>
      </c>
      <c r="T276" s="5">
        <f t="shared" si="44"/>
        <v>0.97839579241782104</v>
      </c>
      <c r="U276" s="5">
        <f t="shared" si="45"/>
        <v>0.93905219348048496</v>
      </c>
      <c r="V276" s="5">
        <f t="shared" si="46"/>
        <v>0.94986926830033303</v>
      </c>
      <c r="W276" s="5">
        <f t="shared" si="47"/>
        <v>0.86476974266479201</v>
      </c>
      <c r="X276" s="4">
        <f t="shared" si="48"/>
        <v>0.95288592353282464</v>
      </c>
      <c r="Y276" s="5">
        <f t="shared" si="49"/>
        <v>0</v>
      </c>
    </row>
    <row r="277" spans="1:25" x14ac:dyDescent="0.2">
      <c r="A277" t="s">
        <v>30</v>
      </c>
      <c r="B277">
        <v>0.95749033534997696</v>
      </c>
      <c r="C277">
        <v>4.4993254304207198E-2</v>
      </c>
      <c r="D277">
        <v>0.89008866237746498</v>
      </c>
      <c r="E277">
        <v>8.2905649006472001E-2</v>
      </c>
      <c r="F277">
        <v>5.8226535341293698E-2</v>
      </c>
      <c r="G277">
        <f>VLOOKUP(A277,ref2_mutant__defect_counts!$A:$I,9,FALSE)</f>
        <v>2784</v>
      </c>
      <c r="H277" s="6">
        <v>0.86807834640098902</v>
      </c>
      <c r="I277" s="6">
        <v>0.84347696632403402</v>
      </c>
      <c r="J277" s="6">
        <v>0.98049081897657897</v>
      </c>
      <c r="K277" s="6">
        <v>0.979581911920272</v>
      </c>
      <c r="L277" s="6">
        <v>0.87904797388609601</v>
      </c>
      <c r="M277" s="6">
        <v>0.84576078650447495</v>
      </c>
      <c r="N277" s="6">
        <v>0.97532899955537899</v>
      </c>
      <c r="O277" s="6">
        <v>0.74894349545189298</v>
      </c>
      <c r="P277" s="5">
        <f t="shared" si="40"/>
        <v>0.86807834640098902</v>
      </c>
      <c r="Q277" s="5">
        <f t="shared" si="41"/>
        <v>0.84347696632403402</v>
      </c>
      <c r="R277" s="5">
        <f t="shared" si="42"/>
        <v>0.98049081897657897</v>
      </c>
      <c r="S277" s="5">
        <f t="shared" si="43"/>
        <v>0.979581911920272</v>
      </c>
      <c r="T277" s="5">
        <f t="shared" si="44"/>
        <v>0.87904797388609601</v>
      </c>
      <c r="U277" s="5">
        <f t="shared" si="45"/>
        <v>0.84576078650447495</v>
      </c>
      <c r="V277" s="5">
        <f t="shared" si="46"/>
        <v>0.97532899955537899</v>
      </c>
      <c r="W277" s="5">
        <f t="shared" si="47"/>
        <v>0.74894349545189298</v>
      </c>
      <c r="X277" s="4">
        <f t="shared" si="48"/>
        <v>0.89008866237746465</v>
      </c>
      <c r="Y277" s="5">
        <f t="shared" si="49"/>
        <v>0</v>
      </c>
    </row>
    <row r="278" spans="1:25" x14ac:dyDescent="0.2">
      <c r="A278" t="s">
        <v>94</v>
      </c>
      <c r="B278">
        <v>0.93366437917189804</v>
      </c>
      <c r="C278">
        <v>6.1306614687478403E-2</v>
      </c>
      <c r="D278">
        <v>0.88696590424423805</v>
      </c>
      <c r="E278">
        <v>0.122099676818423</v>
      </c>
      <c r="F278">
        <v>0.32966301017500999</v>
      </c>
      <c r="G278">
        <f>VLOOKUP(A278,ref2_mutant__defect_counts!$A:$I,9,FALSE)</f>
        <v>478</v>
      </c>
      <c r="H278" s="6">
        <v>0.94841058457932903</v>
      </c>
      <c r="I278" s="6">
        <v>0.60670889181291299</v>
      </c>
      <c r="J278" s="6">
        <v>0.84444876267813496</v>
      </c>
      <c r="K278" s="6">
        <v>0.89016267764383505</v>
      </c>
      <c r="L278" s="6">
        <v>0.91289278145095698</v>
      </c>
      <c r="M278" s="6">
        <v>0.95259080429420695</v>
      </c>
      <c r="N278" s="6">
        <v>0.99640513900313998</v>
      </c>
      <c r="O278" s="6">
        <v>0.94410759249139298</v>
      </c>
      <c r="P278" s="5">
        <f t="shared" si="40"/>
        <v>0.94841058457932903</v>
      </c>
      <c r="Q278" s="5">
        <f t="shared" si="41"/>
        <v>0.60670889181291299</v>
      </c>
      <c r="R278" s="5">
        <f t="shared" si="42"/>
        <v>0.84444876267813496</v>
      </c>
      <c r="S278" s="5">
        <f t="shared" si="43"/>
        <v>0.89016267764383505</v>
      </c>
      <c r="T278" s="5">
        <f t="shared" si="44"/>
        <v>0.91289278145095698</v>
      </c>
      <c r="U278" s="5">
        <f t="shared" si="45"/>
        <v>0.95259080429420695</v>
      </c>
      <c r="V278" s="5">
        <f t="shared" si="46"/>
        <v>0.99640513900313998</v>
      </c>
      <c r="W278" s="5">
        <f t="shared" si="47"/>
        <v>0.94410759249139298</v>
      </c>
      <c r="X278" s="4">
        <f t="shared" si="48"/>
        <v>0.8869659042442386</v>
      </c>
      <c r="Y278" s="5">
        <f t="shared" si="49"/>
        <v>0</v>
      </c>
    </row>
    <row r="279" spans="1:25" x14ac:dyDescent="0.2">
      <c r="A279" t="s">
        <v>584</v>
      </c>
      <c r="B279">
        <v>0.95755422115615796</v>
      </c>
      <c r="C279">
        <v>4.3706260406423503E-2</v>
      </c>
      <c r="D279">
        <v>0.88392355389786204</v>
      </c>
      <c r="E279">
        <v>0.14595730797267201</v>
      </c>
      <c r="F279">
        <v>0.20050678202361699</v>
      </c>
      <c r="G279">
        <f>VLOOKUP(A279,ref2_mutant__defect_counts!$A:$I,9,FALSE)</f>
        <v>0</v>
      </c>
      <c r="H279" s="6">
        <v>0.73474750689247503</v>
      </c>
      <c r="I279" s="6">
        <v>0.865157471777389</v>
      </c>
      <c r="J279" s="6">
        <v>0.94410948474182899</v>
      </c>
      <c r="K279" s="6">
        <v>0.99811544759165705</v>
      </c>
      <c r="L279" s="6">
        <v>0.96155943099364605</v>
      </c>
      <c r="M279" s="6">
        <v>0.97757781202646898</v>
      </c>
      <c r="N279" s="6">
        <v>0.59598116745896201</v>
      </c>
      <c r="O279" s="6">
        <v>0.99414010970046995</v>
      </c>
      <c r="P279" s="5">
        <f t="shared" si="40"/>
        <v>0.73474750689247503</v>
      </c>
      <c r="Q279" s="5">
        <f t="shared" si="41"/>
        <v>0.865157471777389</v>
      </c>
      <c r="R279" s="5">
        <f t="shared" si="42"/>
        <v>0.94410948474182899</v>
      </c>
      <c r="S279" s="5">
        <f t="shared" si="43"/>
        <v>0.99811544759165705</v>
      </c>
      <c r="T279" s="5">
        <f t="shared" si="44"/>
        <v>0.96155943099364605</v>
      </c>
      <c r="U279" s="5">
        <f t="shared" si="45"/>
        <v>0.97757781202646898</v>
      </c>
      <c r="V279" s="5">
        <f t="shared" si="46"/>
        <v>0.59598116745896201</v>
      </c>
      <c r="W279" s="5">
        <f t="shared" si="47"/>
        <v>0.99414010970046995</v>
      </c>
      <c r="X279" s="4">
        <f t="shared" si="48"/>
        <v>0.88392355389786215</v>
      </c>
      <c r="Y279" s="5">
        <f t="shared" si="49"/>
        <v>0</v>
      </c>
    </row>
    <row r="280" spans="1:25" x14ac:dyDescent="0.2">
      <c r="A280" t="s">
        <v>583</v>
      </c>
      <c r="B280">
        <v>0.93913332864047405</v>
      </c>
      <c r="C280">
        <v>7.5599650571860605E-2</v>
      </c>
      <c r="D280">
        <v>0.956034611909233</v>
      </c>
      <c r="E280">
        <v>2.5962126842911298E-2</v>
      </c>
      <c r="F280">
        <v>0.378450953606013</v>
      </c>
      <c r="G280">
        <f>VLOOKUP(A280,ref2_mutant__defect_counts!$A:$I,9,FALSE)</f>
        <v>1317</v>
      </c>
      <c r="H280" s="6">
        <v>0.97493264579280403</v>
      </c>
      <c r="I280" s="6">
        <v>0.98809993831704501</v>
      </c>
      <c r="J280" s="6" t="s">
        <v>16</v>
      </c>
      <c r="K280" s="6">
        <v>0.95156809023713396</v>
      </c>
      <c r="L280" s="6">
        <v>0.94087776110923804</v>
      </c>
      <c r="M280" s="6">
        <v>0.90861937735226805</v>
      </c>
      <c r="N280" s="6">
        <v>0.96805847097037601</v>
      </c>
      <c r="O280" s="6">
        <v>0.96008599958576601</v>
      </c>
      <c r="P280" s="5">
        <f t="shared" si="40"/>
        <v>0.97493264579280403</v>
      </c>
      <c r="Q280" s="5">
        <f t="shared" si="41"/>
        <v>0.98809993831704501</v>
      </c>
      <c r="R280" s="5" t="str">
        <f t="shared" si="42"/>
        <v/>
      </c>
      <c r="S280" s="5">
        <f t="shared" si="43"/>
        <v>0.95156809023713396</v>
      </c>
      <c r="T280" s="5">
        <f t="shared" si="44"/>
        <v>0.94087776110923804</v>
      </c>
      <c r="U280" s="5">
        <f t="shared" si="45"/>
        <v>0.90861937735226805</v>
      </c>
      <c r="V280" s="5">
        <f t="shared" si="46"/>
        <v>0.96805847097037601</v>
      </c>
      <c r="W280" s="5">
        <f t="shared" si="47"/>
        <v>0.96008599958576601</v>
      </c>
      <c r="X280" s="4">
        <f t="shared" si="48"/>
        <v>0.95603461190923311</v>
      </c>
      <c r="Y280" s="5">
        <f t="shared" si="49"/>
        <v>0</v>
      </c>
    </row>
    <row r="281" spans="1:25" x14ac:dyDescent="0.2">
      <c r="A281" t="s">
        <v>75</v>
      </c>
      <c r="B281">
        <v>0.97691453921799398</v>
      </c>
      <c r="C281">
        <v>2.0545220885776899E-2</v>
      </c>
      <c r="D281">
        <v>0.95582577938480595</v>
      </c>
      <c r="E281">
        <v>4.4958865673112997E-2</v>
      </c>
      <c r="F281">
        <v>0.26954860182750101</v>
      </c>
      <c r="G281">
        <f>VLOOKUP(A281,ref2_mutant__defect_counts!$A:$I,9,FALSE)</f>
        <v>3195</v>
      </c>
      <c r="H281" s="6">
        <v>0.99750499498573098</v>
      </c>
      <c r="I281" s="6">
        <v>0.89922448105586905</v>
      </c>
      <c r="J281" s="6">
        <v>0.96121382014161905</v>
      </c>
      <c r="K281" s="6">
        <v>0.89227160665705796</v>
      </c>
      <c r="L281" s="6">
        <v>0.99824832344067305</v>
      </c>
      <c r="M281" s="6" t="s">
        <v>16</v>
      </c>
      <c r="N281" s="6">
        <v>0.95055635932524796</v>
      </c>
      <c r="O281" s="6">
        <v>0.99176087008744496</v>
      </c>
      <c r="P281" s="5">
        <f t="shared" si="40"/>
        <v>0.99750499498573098</v>
      </c>
      <c r="Q281" s="5">
        <f t="shared" si="41"/>
        <v>0.89922448105586905</v>
      </c>
      <c r="R281" s="5">
        <f t="shared" si="42"/>
        <v>0.96121382014161905</v>
      </c>
      <c r="S281" s="5">
        <f t="shared" si="43"/>
        <v>0.89227160665705796</v>
      </c>
      <c r="T281" s="5">
        <f t="shared" si="44"/>
        <v>0.99824832344067305</v>
      </c>
      <c r="U281" s="5" t="str">
        <f t="shared" si="45"/>
        <v/>
      </c>
      <c r="V281" s="5">
        <f t="shared" si="46"/>
        <v>0.95055635932524796</v>
      </c>
      <c r="W281" s="5">
        <f t="shared" si="47"/>
        <v>0.99176087008744496</v>
      </c>
      <c r="X281" s="4">
        <f t="shared" si="48"/>
        <v>0.95582577938480617</v>
      </c>
      <c r="Y281" s="5">
        <f t="shared" si="49"/>
        <v>0</v>
      </c>
    </row>
    <row r="282" spans="1:25" x14ac:dyDescent="0.2">
      <c r="A282" t="s">
        <v>582</v>
      </c>
      <c r="B282">
        <v>0.90588010403882402</v>
      </c>
      <c r="C282">
        <v>0.102969705949808</v>
      </c>
      <c r="D282">
        <v>0.89023399148152704</v>
      </c>
      <c r="E282">
        <v>9.9444668020250093E-2</v>
      </c>
      <c r="F282">
        <v>0.71197577579621696</v>
      </c>
      <c r="G282">
        <f>VLOOKUP(A282,ref2_mutant__defect_counts!$A:$I,9,FALSE)</f>
        <v>199</v>
      </c>
      <c r="H282" s="6">
        <v>0.72407507691347806</v>
      </c>
      <c r="I282" s="6">
        <v>0.86559408320240505</v>
      </c>
      <c r="J282" s="6">
        <v>0.84036658328318503</v>
      </c>
      <c r="K282" s="6">
        <v>0.93779922305848396</v>
      </c>
      <c r="L282" s="6">
        <v>0.98975700845119996</v>
      </c>
      <c r="M282" s="6">
        <v>0.97795586604489004</v>
      </c>
      <c r="N282" s="6">
        <v>0.79661550440807405</v>
      </c>
      <c r="O282" s="6">
        <v>0.98970858649050497</v>
      </c>
      <c r="P282" s="5">
        <f t="shared" si="40"/>
        <v>0.72407507691347806</v>
      </c>
      <c r="Q282" s="5">
        <f t="shared" si="41"/>
        <v>0.86559408320240505</v>
      </c>
      <c r="R282" s="5">
        <f t="shared" si="42"/>
        <v>0.84036658328318503</v>
      </c>
      <c r="S282" s="5">
        <f t="shared" si="43"/>
        <v>0.93779922305848396</v>
      </c>
      <c r="T282" s="5">
        <f t="shared" si="44"/>
        <v>0.98975700845119996</v>
      </c>
      <c r="U282" s="5">
        <f t="shared" si="45"/>
        <v>0.97795586604489004</v>
      </c>
      <c r="V282" s="5">
        <f t="shared" si="46"/>
        <v>0.79661550440807405</v>
      </c>
      <c r="W282" s="5">
        <f t="shared" si="47"/>
        <v>0.98970858649050497</v>
      </c>
      <c r="X282" s="4">
        <f t="shared" si="48"/>
        <v>0.89023399148152749</v>
      </c>
      <c r="Y282" s="5">
        <f t="shared" si="49"/>
        <v>0</v>
      </c>
    </row>
    <row r="283" spans="1:25" x14ac:dyDescent="0.2">
      <c r="A283" t="s">
        <v>119</v>
      </c>
      <c r="B283">
        <v>0.92885513238836703</v>
      </c>
      <c r="C283">
        <v>7.1331441281420202E-2</v>
      </c>
      <c r="D283">
        <v>0.88971568960315905</v>
      </c>
      <c r="E283">
        <v>0.112499290617844</v>
      </c>
      <c r="F283">
        <v>0.38166185344432602</v>
      </c>
      <c r="G283">
        <f>VLOOKUP(A283,ref2_mutant__defect_counts!$A:$I,9,FALSE)</f>
        <v>33</v>
      </c>
      <c r="H283" s="6">
        <v>0.94421248973553995</v>
      </c>
      <c r="I283" s="6">
        <v>0.83079406222748098</v>
      </c>
      <c r="J283" s="6">
        <v>0.635386899234336</v>
      </c>
      <c r="K283" s="6">
        <v>0.96314675065969602</v>
      </c>
      <c r="L283" s="6">
        <v>0.95812315798097503</v>
      </c>
      <c r="M283" s="6">
        <v>0.88553289182474604</v>
      </c>
      <c r="N283" s="6">
        <v>0.945453579039785</v>
      </c>
      <c r="O283" s="6">
        <v>0.95507568612270899</v>
      </c>
      <c r="P283" s="5">
        <f t="shared" si="40"/>
        <v>0.94421248973553995</v>
      </c>
      <c r="Q283" s="5">
        <f t="shared" si="41"/>
        <v>0.83079406222748098</v>
      </c>
      <c r="R283" s="5">
        <f t="shared" si="42"/>
        <v>0.635386899234336</v>
      </c>
      <c r="S283" s="5">
        <f t="shared" si="43"/>
        <v>0.96314675065969602</v>
      </c>
      <c r="T283" s="5">
        <f t="shared" si="44"/>
        <v>0.95812315798097503</v>
      </c>
      <c r="U283" s="5">
        <f t="shared" si="45"/>
        <v>0.88553289182474604</v>
      </c>
      <c r="V283" s="5">
        <f t="shared" si="46"/>
        <v>0.945453579039785</v>
      </c>
      <c r="W283" s="5">
        <f t="shared" si="47"/>
        <v>0.95507568612270899</v>
      </c>
      <c r="X283" s="4">
        <f t="shared" si="48"/>
        <v>0.8897156896031585</v>
      </c>
      <c r="Y283" s="5">
        <f t="shared" si="49"/>
        <v>0</v>
      </c>
    </row>
    <row r="284" spans="1:25" x14ac:dyDescent="0.2">
      <c r="A284" t="s">
        <v>581</v>
      </c>
      <c r="B284">
        <v>0.92615156804758902</v>
      </c>
      <c r="C284">
        <v>7.9193954943180003E-2</v>
      </c>
      <c r="D284">
        <v>0.95855417007767696</v>
      </c>
      <c r="E284">
        <v>2.6901405551820499E-2</v>
      </c>
      <c r="F284">
        <v>0.11189675390487799</v>
      </c>
      <c r="G284">
        <f>VLOOKUP(A284,ref2_mutant__defect_counts!$A:$I,9,FALSE)</f>
        <v>33</v>
      </c>
      <c r="H284" s="6">
        <v>0.90736270671908903</v>
      </c>
      <c r="I284" s="6">
        <v>0.96336277598961895</v>
      </c>
      <c r="J284" s="6" t="s">
        <v>16</v>
      </c>
      <c r="K284" s="6">
        <v>0.94548901103524097</v>
      </c>
      <c r="L284" s="6">
        <v>0.95819819336902601</v>
      </c>
      <c r="M284" s="6">
        <v>0.98107155929450196</v>
      </c>
      <c r="N284" s="6">
        <v>0.96444165424265504</v>
      </c>
      <c r="O284" s="6">
        <v>0.98995328989360498</v>
      </c>
      <c r="P284" s="5">
        <f t="shared" si="40"/>
        <v>0.90736270671908903</v>
      </c>
      <c r="Q284" s="5">
        <f t="shared" si="41"/>
        <v>0.96336277598961895</v>
      </c>
      <c r="R284" s="5" t="str">
        <f t="shared" si="42"/>
        <v/>
      </c>
      <c r="S284" s="5">
        <f t="shared" si="43"/>
        <v>0.94548901103524097</v>
      </c>
      <c r="T284" s="5">
        <f t="shared" si="44"/>
        <v>0.95819819336902601</v>
      </c>
      <c r="U284" s="5">
        <f t="shared" si="45"/>
        <v>0.98107155929450196</v>
      </c>
      <c r="V284" s="5">
        <f t="shared" si="46"/>
        <v>0.96444165424265504</v>
      </c>
      <c r="W284" s="5">
        <f t="shared" si="47"/>
        <v>0.98995328989360498</v>
      </c>
      <c r="X284" s="4">
        <f t="shared" si="48"/>
        <v>0.95855417007767674</v>
      </c>
      <c r="Y284" s="5">
        <f t="shared" si="49"/>
        <v>0</v>
      </c>
    </row>
    <row r="285" spans="1:25" x14ac:dyDescent="0.2">
      <c r="A285" t="s">
        <v>580</v>
      </c>
      <c r="B285">
        <v>0.87005322534808804</v>
      </c>
      <c r="C285">
        <v>0.17457287128747401</v>
      </c>
      <c r="D285">
        <v>0.89526197057379997</v>
      </c>
      <c r="E285">
        <v>9.0907095722059003E-2</v>
      </c>
      <c r="F285">
        <v>0.612903445510117</v>
      </c>
      <c r="G285">
        <f>VLOOKUP(A285,ref2_mutant__defect_counts!$A:$I,9,FALSE)</f>
        <v>33</v>
      </c>
      <c r="H285" s="6">
        <v>0.98859540147907998</v>
      </c>
      <c r="I285" s="6">
        <v>0.88612916631248795</v>
      </c>
      <c r="J285" s="6">
        <v>0.91456977262327899</v>
      </c>
      <c r="K285" s="6">
        <v>0.943845488952745</v>
      </c>
      <c r="L285" s="6">
        <v>0.96343338834460601</v>
      </c>
      <c r="M285" s="6">
        <v>0.94083245175696395</v>
      </c>
      <c r="N285" s="6">
        <v>0.71617587142912498</v>
      </c>
      <c r="O285" s="6">
        <v>0.80851422369211701</v>
      </c>
      <c r="P285" s="5">
        <f t="shared" si="40"/>
        <v>0.98859540147907998</v>
      </c>
      <c r="Q285" s="5">
        <f t="shared" si="41"/>
        <v>0.88612916631248795</v>
      </c>
      <c r="R285" s="5">
        <f t="shared" si="42"/>
        <v>0.91456977262327899</v>
      </c>
      <c r="S285" s="5">
        <f t="shared" si="43"/>
        <v>0.943845488952745</v>
      </c>
      <c r="T285" s="5">
        <f t="shared" si="44"/>
        <v>0.96343338834460601</v>
      </c>
      <c r="U285" s="5">
        <f t="shared" si="45"/>
        <v>0.94083245175696395</v>
      </c>
      <c r="V285" s="5">
        <f t="shared" si="46"/>
        <v>0.71617587142912498</v>
      </c>
      <c r="W285" s="5">
        <f t="shared" si="47"/>
        <v>0.80851422369211701</v>
      </c>
      <c r="X285" s="4">
        <f t="shared" si="48"/>
        <v>0.89526197057380041</v>
      </c>
      <c r="Y285" s="5">
        <f t="shared" si="49"/>
        <v>0</v>
      </c>
    </row>
    <row r="286" spans="1:25" x14ac:dyDescent="0.2">
      <c r="A286" t="s">
        <v>241</v>
      </c>
      <c r="B286">
        <v>0.95554910568435203</v>
      </c>
      <c r="C286">
        <v>4.8197918549888599E-2</v>
      </c>
      <c r="D286">
        <v>0.89571067627763701</v>
      </c>
      <c r="E286">
        <v>9.3327354849042796E-2</v>
      </c>
      <c r="F286">
        <v>0.119824822307219</v>
      </c>
      <c r="G286">
        <f>VLOOKUP(A286,ref2_mutant__defect_counts!$A:$I,9,FALSE)</f>
        <v>1386</v>
      </c>
      <c r="H286" s="6">
        <v>0.974746173464766</v>
      </c>
      <c r="I286" s="6">
        <v>0.98379253063665695</v>
      </c>
      <c r="J286" s="6">
        <v>0.99407283135854896</v>
      </c>
      <c r="K286" s="6">
        <v>0.87332814896105104</v>
      </c>
      <c r="L286" s="6">
        <v>0.88014578728038295</v>
      </c>
      <c r="M286" s="6">
        <v>0.82581236523443202</v>
      </c>
      <c r="N286" s="6">
        <v>0.71882083334256996</v>
      </c>
      <c r="O286" s="6">
        <v>0.91496673994268696</v>
      </c>
      <c r="P286" s="5">
        <f t="shared" si="40"/>
        <v>0.974746173464766</v>
      </c>
      <c r="Q286" s="5">
        <f t="shared" si="41"/>
        <v>0.98379253063665695</v>
      </c>
      <c r="R286" s="5">
        <f t="shared" si="42"/>
        <v>0.99407283135854896</v>
      </c>
      <c r="S286" s="5">
        <f t="shared" si="43"/>
        <v>0.87332814896105104</v>
      </c>
      <c r="T286" s="5">
        <f t="shared" si="44"/>
        <v>0.88014578728038295</v>
      </c>
      <c r="U286" s="5">
        <f t="shared" si="45"/>
        <v>0.82581236523443202</v>
      </c>
      <c r="V286" s="5">
        <f t="shared" si="46"/>
        <v>0.71882083334256996</v>
      </c>
      <c r="W286" s="5">
        <f t="shared" si="47"/>
        <v>0.91496673994268696</v>
      </c>
      <c r="X286" s="4">
        <f t="shared" si="48"/>
        <v>0.8957106762776369</v>
      </c>
      <c r="Y286" s="5">
        <f t="shared" si="49"/>
        <v>0</v>
      </c>
    </row>
    <row r="287" spans="1:25" x14ac:dyDescent="0.2">
      <c r="A287" t="s">
        <v>579</v>
      </c>
      <c r="B287">
        <v>0.95767467477000501</v>
      </c>
      <c r="C287">
        <v>3.6782471721372299E-2</v>
      </c>
      <c r="D287">
        <v>0.89806975865389305</v>
      </c>
      <c r="E287">
        <v>6.2997202476698599E-2</v>
      </c>
      <c r="F287">
        <v>3.3093554627813299E-2</v>
      </c>
      <c r="G287">
        <f>VLOOKUP(A287,ref2_mutant__defect_counts!$A:$I,9,FALSE)</f>
        <v>0</v>
      </c>
      <c r="H287" s="6">
        <v>0.78522640159493995</v>
      </c>
      <c r="I287" s="6">
        <v>0.87898024791822404</v>
      </c>
      <c r="J287" s="6">
        <v>0.97603082252948703</v>
      </c>
      <c r="K287" s="6">
        <v>0.94116760079590001</v>
      </c>
      <c r="L287" s="6">
        <v>0.90259985588457303</v>
      </c>
      <c r="M287" s="6">
        <v>0.90248405063083403</v>
      </c>
      <c r="N287" s="6">
        <v>0.84113256254968505</v>
      </c>
      <c r="O287" s="6">
        <v>0.95693652732749701</v>
      </c>
      <c r="P287" s="5">
        <f t="shared" si="40"/>
        <v>0.78522640159493995</v>
      </c>
      <c r="Q287" s="5">
        <f t="shared" si="41"/>
        <v>0.87898024791822404</v>
      </c>
      <c r="R287" s="5">
        <f t="shared" si="42"/>
        <v>0.97603082252948703</v>
      </c>
      <c r="S287" s="5">
        <f t="shared" si="43"/>
        <v>0.94116760079590001</v>
      </c>
      <c r="T287" s="5">
        <f t="shared" si="44"/>
        <v>0.90259985588457303</v>
      </c>
      <c r="U287" s="5">
        <f t="shared" si="45"/>
        <v>0.90248405063083403</v>
      </c>
      <c r="V287" s="5">
        <f t="shared" si="46"/>
        <v>0.84113256254968505</v>
      </c>
      <c r="W287" s="5">
        <f t="shared" si="47"/>
        <v>0.95693652732749701</v>
      </c>
      <c r="X287" s="4">
        <f t="shared" si="48"/>
        <v>0.8980697586538926</v>
      </c>
      <c r="Y287" s="5">
        <f t="shared" si="49"/>
        <v>0</v>
      </c>
    </row>
    <row r="288" spans="1:25" x14ac:dyDescent="0.2">
      <c r="A288" t="s">
        <v>578</v>
      </c>
      <c r="B288">
        <v>0.92374686547495299</v>
      </c>
      <c r="C288">
        <v>7.9453984082583404E-2</v>
      </c>
      <c r="D288">
        <v>0.89305830127150898</v>
      </c>
      <c r="E288">
        <v>0.131181681257444</v>
      </c>
      <c r="F288">
        <v>0.54977527126224801</v>
      </c>
      <c r="G288">
        <f>VLOOKUP(A288,ref2_mutant__defect_counts!$A:$I,9,FALSE)</f>
        <v>4374</v>
      </c>
      <c r="H288" s="6">
        <v>0.61682669814694902</v>
      </c>
      <c r="I288" s="6">
        <v>0.98152665913791703</v>
      </c>
      <c r="J288" s="6">
        <v>0.78259514930603102</v>
      </c>
      <c r="K288" s="6">
        <v>0.92715389713154195</v>
      </c>
      <c r="L288" s="6">
        <v>0.99233724887286301</v>
      </c>
      <c r="M288" s="6">
        <v>0.92414238022957296</v>
      </c>
      <c r="N288" s="6">
        <v>0.91996826101048801</v>
      </c>
      <c r="O288" s="6">
        <v>0.99991611633670996</v>
      </c>
      <c r="P288" s="5">
        <f t="shared" si="40"/>
        <v>0.61682669814694902</v>
      </c>
      <c r="Q288" s="5">
        <f t="shared" si="41"/>
        <v>0.98152665913791703</v>
      </c>
      <c r="R288" s="5">
        <f t="shared" si="42"/>
        <v>0.78259514930603102</v>
      </c>
      <c r="S288" s="5">
        <f t="shared" si="43"/>
        <v>0.92715389713154195</v>
      </c>
      <c r="T288" s="5">
        <f t="shared" si="44"/>
        <v>0.99233724887286301</v>
      </c>
      <c r="U288" s="5">
        <f t="shared" si="45"/>
        <v>0.92414238022957296</v>
      </c>
      <c r="V288" s="5">
        <f t="shared" si="46"/>
        <v>0.91996826101048801</v>
      </c>
      <c r="W288" s="5">
        <f t="shared" si="47"/>
        <v>0.99991611633670996</v>
      </c>
      <c r="X288" s="4">
        <f t="shared" si="48"/>
        <v>0.89305830127150909</v>
      </c>
      <c r="Y288" s="5">
        <f t="shared" si="49"/>
        <v>0</v>
      </c>
    </row>
    <row r="289" spans="1:25" x14ac:dyDescent="0.2">
      <c r="A289" t="s">
        <v>577</v>
      </c>
      <c r="B289">
        <v>0.94810489722279301</v>
      </c>
      <c r="C289">
        <v>4.7533451342460398E-2</v>
      </c>
      <c r="D289">
        <v>0.89226874668516498</v>
      </c>
      <c r="E289">
        <v>0.14051327949023801</v>
      </c>
      <c r="F289">
        <v>0.30447615590433003</v>
      </c>
      <c r="G289">
        <f>VLOOKUP(A289,ref2_mutant__defect_counts!$A:$I,9,FALSE)</f>
        <v>0</v>
      </c>
      <c r="H289" s="6">
        <v>0.98082245276243396</v>
      </c>
      <c r="I289" s="6">
        <v>0.99380975070442001</v>
      </c>
      <c r="J289" s="6">
        <v>0.85361453208750304</v>
      </c>
      <c r="K289" s="6">
        <v>0.97906153180315403</v>
      </c>
      <c r="L289" s="6">
        <v>0.85903627953174999</v>
      </c>
      <c r="M289" s="6">
        <v>0.93422114108072496</v>
      </c>
      <c r="N289" s="6">
        <v>0.57172482167577898</v>
      </c>
      <c r="O289" s="6">
        <v>0.96585946383555399</v>
      </c>
      <c r="P289" s="5">
        <f t="shared" si="40"/>
        <v>0.98082245276243396</v>
      </c>
      <c r="Q289" s="5">
        <f t="shared" si="41"/>
        <v>0.99380975070442001</v>
      </c>
      <c r="R289" s="5">
        <f t="shared" si="42"/>
        <v>0.85361453208750304</v>
      </c>
      <c r="S289" s="5">
        <f t="shared" si="43"/>
        <v>0.97906153180315403</v>
      </c>
      <c r="T289" s="5">
        <f t="shared" si="44"/>
        <v>0.85903627953174999</v>
      </c>
      <c r="U289" s="5">
        <f t="shared" si="45"/>
        <v>0.93422114108072496</v>
      </c>
      <c r="V289" s="5">
        <f t="shared" si="46"/>
        <v>0.57172482167577898</v>
      </c>
      <c r="W289" s="5">
        <f t="shared" si="47"/>
        <v>0.96585946383555399</v>
      </c>
      <c r="X289" s="4">
        <f t="shared" si="48"/>
        <v>0.89226874668516487</v>
      </c>
      <c r="Y289" s="5">
        <f t="shared" si="49"/>
        <v>0</v>
      </c>
    </row>
    <row r="290" spans="1:25" x14ac:dyDescent="0.2">
      <c r="A290" t="s">
        <v>576</v>
      </c>
      <c r="B290">
        <v>0.94095248551375299</v>
      </c>
      <c r="C290">
        <v>5.23842892522276E-2</v>
      </c>
      <c r="D290">
        <v>0.89526401075588502</v>
      </c>
      <c r="E290">
        <v>0.117869015657253</v>
      </c>
      <c r="F290">
        <v>0.320426618155771</v>
      </c>
      <c r="G290">
        <f>VLOOKUP(A290,ref2_mutant__defect_counts!$A:$I,9,FALSE)</f>
        <v>0</v>
      </c>
      <c r="H290" s="6">
        <v>0.95664760763381096</v>
      </c>
      <c r="I290" s="6">
        <v>0.93917202936875999</v>
      </c>
      <c r="J290" s="6">
        <v>0.99607024847273395</v>
      </c>
      <c r="K290" s="6">
        <v>0.62288942196800601</v>
      </c>
      <c r="L290" s="6">
        <v>0.92428317434155705</v>
      </c>
      <c r="M290" s="6">
        <v>0.97031066633809604</v>
      </c>
      <c r="N290" s="6">
        <v>0.87936445906313598</v>
      </c>
      <c r="O290" s="6">
        <v>0.87337447886098096</v>
      </c>
      <c r="P290" s="5">
        <f t="shared" si="40"/>
        <v>0.95664760763381096</v>
      </c>
      <c r="Q290" s="5">
        <f t="shared" si="41"/>
        <v>0.93917202936875999</v>
      </c>
      <c r="R290" s="5">
        <f t="shared" si="42"/>
        <v>0.99607024847273395</v>
      </c>
      <c r="S290" s="5">
        <f t="shared" si="43"/>
        <v>0.62288942196800601</v>
      </c>
      <c r="T290" s="5">
        <f t="shared" si="44"/>
        <v>0.92428317434155705</v>
      </c>
      <c r="U290" s="5">
        <f t="shared" si="45"/>
        <v>0.97031066633809604</v>
      </c>
      <c r="V290" s="5">
        <f t="shared" si="46"/>
        <v>0.87936445906313598</v>
      </c>
      <c r="W290" s="5">
        <f t="shared" si="47"/>
        <v>0.87337447886098096</v>
      </c>
      <c r="X290" s="4">
        <f t="shared" si="48"/>
        <v>0.89526401075588513</v>
      </c>
      <c r="Y290" s="5">
        <f t="shared" si="49"/>
        <v>0</v>
      </c>
    </row>
    <row r="291" spans="1:25" x14ac:dyDescent="0.2">
      <c r="A291" t="s">
        <v>160</v>
      </c>
      <c r="B291">
        <v>0.92860885998397202</v>
      </c>
      <c r="C291">
        <v>8.2810349890065693E-2</v>
      </c>
      <c r="D291">
        <v>0.90257395055261402</v>
      </c>
      <c r="E291">
        <v>7.1279632668568099E-2</v>
      </c>
      <c r="F291">
        <v>0.411331770887638</v>
      </c>
      <c r="G291">
        <f>VLOOKUP(A291,ref2_mutant__defect_counts!$A:$I,9,FALSE)</f>
        <v>0</v>
      </c>
      <c r="H291" s="6">
        <v>0.97165974412223</v>
      </c>
      <c r="I291" s="6">
        <v>0.88340292076451699</v>
      </c>
      <c r="J291" s="6">
        <v>0.96116593970615205</v>
      </c>
      <c r="K291" s="6">
        <v>0.90120880326443897</v>
      </c>
      <c r="L291" s="6">
        <v>0.80720385586922005</v>
      </c>
      <c r="M291" s="6">
        <v>0.97400259861310601</v>
      </c>
      <c r="N291" s="6">
        <v>0.79266720151736803</v>
      </c>
      <c r="O291" s="6">
        <v>0.92928054056388198</v>
      </c>
      <c r="P291" s="5">
        <f t="shared" si="40"/>
        <v>0.97165974412223</v>
      </c>
      <c r="Q291" s="5">
        <f t="shared" si="41"/>
        <v>0.88340292076451699</v>
      </c>
      <c r="R291" s="5">
        <f t="shared" si="42"/>
        <v>0.96116593970615205</v>
      </c>
      <c r="S291" s="5">
        <f t="shared" si="43"/>
        <v>0.90120880326443897</v>
      </c>
      <c r="T291" s="5">
        <f t="shared" si="44"/>
        <v>0.80720385586922005</v>
      </c>
      <c r="U291" s="5">
        <f t="shared" si="45"/>
        <v>0.97400259861310601</v>
      </c>
      <c r="V291" s="5">
        <f t="shared" si="46"/>
        <v>0.79266720151736803</v>
      </c>
      <c r="W291" s="5">
        <f t="shared" si="47"/>
        <v>0.92928054056388198</v>
      </c>
      <c r="X291" s="4">
        <f t="shared" si="48"/>
        <v>0.90257395055261425</v>
      </c>
      <c r="Y291" s="5">
        <f t="shared" si="49"/>
        <v>0</v>
      </c>
    </row>
    <row r="292" spans="1:25" x14ac:dyDescent="0.2">
      <c r="A292" t="s">
        <v>575</v>
      </c>
      <c r="B292">
        <v>0.96435079167379101</v>
      </c>
      <c r="C292">
        <v>4.9224021106716601E-2</v>
      </c>
      <c r="D292">
        <v>0.90234182196613999</v>
      </c>
      <c r="E292">
        <v>8.2598092147580404E-2</v>
      </c>
      <c r="F292">
        <v>7.72113330801351E-2</v>
      </c>
      <c r="G292">
        <f>VLOOKUP(A292,ref2_mutant__defect_counts!$A:$I,9,FALSE)</f>
        <v>0</v>
      </c>
      <c r="H292" s="6">
        <v>0.77573405847920096</v>
      </c>
      <c r="I292" s="6">
        <v>0.942813701559439</v>
      </c>
      <c r="J292" s="6">
        <v>0.84713035064331699</v>
      </c>
      <c r="K292" s="6">
        <v>0.95638121523068498</v>
      </c>
      <c r="L292" s="6">
        <v>0.97531384053705406</v>
      </c>
      <c r="M292" s="6">
        <v>0.99218995689678702</v>
      </c>
      <c r="N292" s="6">
        <v>0.80184656776220598</v>
      </c>
      <c r="O292" s="6">
        <v>0.92732488462042795</v>
      </c>
      <c r="P292" s="5">
        <f t="shared" si="40"/>
        <v>0.77573405847920096</v>
      </c>
      <c r="Q292" s="5">
        <f t="shared" si="41"/>
        <v>0.942813701559439</v>
      </c>
      <c r="R292" s="5">
        <f t="shared" si="42"/>
        <v>0.84713035064331699</v>
      </c>
      <c r="S292" s="5">
        <f t="shared" si="43"/>
        <v>0.95638121523068498</v>
      </c>
      <c r="T292" s="5">
        <f t="shared" si="44"/>
        <v>0.97531384053705406</v>
      </c>
      <c r="U292" s="5">
        <f t="shared" si="45"/>
        <v>0.99218995689678702</v>
      </c>
      <c r="V292" s="5">
        <f t="shared" si="46"/>
        <v>0.80184656776220598</v>
      </c>
      <c r="W292" s="5">
        <f t="shared" si="47"/>
        <v>0.92732488462042795</v>
      </c>
      <c r="X292" s="4">
        <f t="shared" si="48"/>
        <v>0.90234182196613977</v>
      </c>
      <c r="Y292" s="5">
        <f t="shared" si="49"/>
        <v>0</v>
      </c>
    </row>
    <row r="293" spans="1:25" x14ac:dyDescent="0.2">
      <c r="A293" t="s">
        <v>574</v>
      </c>
      <c r="B293">
        <v>0.93925396153860496</v>
      </c>
      <c r="C293">
        <v>7.2808094717833602E-2</v>
      </c>
      <c r="D293">
        <v>0.90317965673496703</v>
      </c>
      <c r="E293">
        <v>8.8411075484385704E-2</v>
      </c>
      <c r="F293">
        <v>0.32417890497246299</v>
      </c>
      <c r="G293">
        <f>VLOOKUP(A293,ref2_mutant__defect_counts!$A:$I,9,FALSE)</f>
        <v>33</v>
      </c>
      <c r="H293" s="6">
        <v>0.89026738697136498</v>
      </c>
      <c r="I293" s="6">
        <v>0.89652652677143796</v>
      </c>
      <c r="J293" s="6">
        <v>0.987924592093815</v>
      </c>
      <c r="K293" s="6">
        <v>0.93923159748565799</v>
      </c>
      <c r="L293" s="6">
        <v>0.99059046399876005</v>
      </c>
      <c r="M293" s="6">
        <v>0.92846536406270697</v>
      </c>
      <c r="N293" s="6">
        <v>0.88241479594744998</v>
      </c>
      <c r="O293" s="6">
        <v>0.71001652654854497</v>
      </c>
      <c r="P293" s="5">
        <f t="shared" si="40"/>
        <v>0.89026738697136498</v>
      </c>
      <c r="Q293" s="5">
        <f t="shared" si="41"/>
        <v>0.89652652677143796</v>
      </c>
      <c r="R293" s="5">
        <f t="shared" si="42"/>
        <v>0.987924592093815</v>
      </c>
      <c r="S293" s="5">
        <f t="shared" si="43"/>
        <v>0.93923159748565799</v>
      </c>
      <c r="T293" s="5">
        <f t="shared" si="44"/>
        <v>0.99059046399876005</v>
      </c>
      <c r="U293" s="5">
        <f t="shared" si="45"/>
        <v>0.92846536406270697</v>
      </c>
      <c r="V293" s="5">
        <f t="shared" si="46"/>
        <v>0.88241479594744998</v>
      </c>
      <c r="W293" s="5">
        <f t="shared" si="47"/>
        <v>0.71001652654854497</v>
      </c>
      <c r="X293" s="4">
        <f t="shared" si="48"/>
        <v>0.90317965673496725</v>
      </c>
      <c r="Y293" s="5">
        <f t="shared" si="49"/>
        <v>0</v>
      </c>
    </row>
    <row r="294" spans="1:25" x14ac:dyDescent="0.2">
      <c r="A294" t="s">
        <v>573</v>
      </c>
      <c r="B294">
        <v>0.93122133137921304</v>
      </c>
      <c r="C294">
        <v>4.5997390686551003E-2</v>
      </c>
      <c r="D294">
        <v>0.90421138736189499</v>
      </c>
      <c r="E294">
        <v>0.111088082275247</v>
      </c>
      <c r="F294">
        <v>0.52366268333278199</v>
      </c>
      <c r="G294">
        <f>VLOOKUP(A294,ref2_mutant__defect_counts!$A:$I,9,FALSE)</f>
        <v>0</v>
      </c>
      <c r="H294" s="6">
        <v>0.67826314826274303</v>
      </c>
      <c r="I294" s="6">
        <v>0.97513670775957195</v>
      </c>
      <c r="J294" s="6">
        <v>0.93951371136888495</v>
      </c>
      <c r="K294" s="6">
        <v>0.78507981243107905</v>
      </c>
      <c r="L294" s="6">
        <v>0.97961241444122804</v>
      </c>
      <c r="M294" s="6">
        <v>0.95179939461227803</v>
      </c>
      <c r="N294" s="6">
        <v>0.97214979604194196</v>
      </c>
      <c r="O294" s="6">
        <v>0.95213611397743403</v>
      </c>
      <c r="P294" s="5">
        <f t="shared" si="40"/>
        <v>0.67826314826274303</v>
      </c>
      <c r="Q294" s="5">
        <f t="shared" si="41"/>
        <v>0.97513670775957195</v>
      </c>
      <c r="R294" s="5">
        <f t="shared" si="42"/>
        <v>0.93951371136888495</v>
      </c>
      <c r="S294" s="5">
        <f t="shared" si="43"/>
        <v>0.78507981243107905</v>
      </c>
      <c r="T294" s="5">
        <f t="shared" si="44"/>
        <v>0.97961241444122804</v>
      </c>
      <c r="U294" s="5">
        <f t="shared" si="45"/>
        <v>0.95179939461227803</v>
      </c>
      <c r="V294" s="5">
        <f t="shared" si="46"/>
        <v>0.97214979604194196</v>
      </c>
      <c r="W294" s="5">
        <f t="shared" si="47"/>
        <v>0.95213611397743403</v>
      </c>
      <c r="X294" s="4">
        <f t="shared" si="48"/>
        <v>0.9042113873618951</v>
      </c>
      <c r="Y294" s="5">
        <f t="shared" si="49"/>
        <v>0</v>
      </c>
    </row>
    <row r="295" spans="1:25" x14ac:dyDescent="0.2">
      <c r="A295" t="s">
        <v>572</v>
      </c>
      <c r="B295">
        <v>0.92640275616379197</v>
      </c>
      <c r="C295">
        <v>6.7204308180936603E-2</v>
      </c>
      <c r="D295">
        <v>0.90864274172165005</v>
      </c>
      <c r="E295">
        <v>6.3624066244809693E-2</v>
      </c>
      <c r="F295">
        <v>0.51700973928653005</v>
      </c>
      <c r="G295">
        <f>VLOOKUP(A295,ref2_mutant__defect_counts!$A:$I,9,FALSE)</f>
        <v>21</v>
      </c>
      <c r="H295" s="6">
        <v>0.98889397489087505</v>
      </c>
      <c r="I295" s="6">
        <v>0.90590356277414796</v>
      </c>
      <c r="J295" s="6">
        <v>0.87430616035636</v>
      </c>
      <c r="K295" s="6">
        <v>0.92649409002948302</v>
      </c>
      <c r="L295" s="6">
        <v>0.87448331362093501</v>
      </c>
      <c r="M295" s="6">
        <v>0.96203528119027804</v>
      </c>
      <c r="N295" s="6">
        <v>0.78741943580363405</v>
      </c>
      <c r="O295" s="6">
        <v>0.94960611510748505</v>
      </c>
      <c r="P295" s="5">
        <f t="shared" si="40"/>
        <v>0.98889397489087505</v>
      </c>
      <c r="Q295" s="5">
        <f t="shared" si="41"/>
        <v>0.90590356277414796</v>
      </c>
      <c r="R295" s="5">
        <f t="shared" si="42"/>
        <v>0.87430616035636</v>
      </c>
      <c r="S295" s="5">
        <f t="shared" si="43"/>
        <v>0.92649409002948302</v>
      </c>
      <c r="T295" s="5">
        <f t="shared" si="44"/>
        <v>0.87448331362093501</v>
      </c>
      <c r="U295" s="5">
        <f t="shared" si="45"/>
        <v>0.96203528119027804</v>
      </c>
      <c r="V295" s="5">
        <f t="shared" si="46"/>
        <v>0.78741943580363405</v>
      </c>
      <c r="W295" s="5">
        <f t="shared" si="47"/>
        <v>0.94960611510748505</v>
      </c>
      <c r="X295" s="4">
        <f t="shared" si="48"/>
        <v>0.90864274172164983</v>
      </c>
      <c r="Y295" s="5">
        <f t="shared" si="49"/>
        <v>0</v>
      </c>
    </row>
    <row r="296" spans="1:25" x14ac:dyDescent="0.2">
      <c r="A296" t="s">
        <v>279</v>
      </c>
      <c r="B296">
        <v>0.96664553212640003</v>
      </c>
      <c r="C296">
        <v>2.7287303356420999E-2</v>
      </c>
      <c r="D296">
        <v>0.90914485489902197</v>
      </c>
      <c r="E296">
        <v>5.9943425001525198E-2</v>
      </c>
      <c r="F296">
        <v>3.0568426680988799E-2</v>
      </c>
      <c r="G296">
        <f>VLOOKUP(A296,ref2_mutant__defect_counts!$A:$I,9,FALSE)</f>
        <v>21</v>
      </c>
      <c r="H296" s="6">
        <v>0.91449195291544505</v>
      </c>
      <c r="I296" s="6">
        <v>0.966169183191396</v>
      </c>
      <c r="J296" s="6">
        <v>0.95839340473138601</v>
      </c>
      <c r="K296" s="6">
        <v>0.87447352727723204</v>
      </c>
      <c r="L296" s="6">
        <v>0.79529843335287198</v>
      </c>
      <c r="M296" s="6">
        <v>0.88186895863834003</v>
      </c>
      <c r="N296" s="6">
        <v>0.90601449784780896</v>
      </c>
      <c r="O296" s="6">
        <v>0.97644888123769702</v>
      </c>
      <c r="P296" s="5">
        <f t="shared" si="40"/>
        <v>0.91449195291544505</v>
      </c>
      <c r="Q296" s="5">
        <f t="shared" si="41"/>
        <v>0.966169183191396</v>
      </c>
      <c r="R296" s="5">
        <f t="shared" si="42"/>
        <v>0.95839340473138601</v>
      </c>
      <c r="S296" s="5">
        <f t="shared" si="43"/>
        <v>0.87447352727723204</v>
      </c>
      <c r="T296" s="5">
        <f t="shared" si="44"/>
        <v>0.79529843335287198</v>
      </c>
      <c r="U296" s="5">
        <f t="shared" si="45"/>
        <v>0.88186895863834003</v>
      </c>
      <c r="V296" s="5">
        <f t="shared" si="46"/>
        <v>0.90601449784780896</v>
      </c>
      <c r="W296" s="5">
        <f t="shared" si="47"/>
        <v>0.97644888123769702</v>
      </c>
      <c r="X296" s="4">
        <f t="shared" si="48"/>
        <v>0.90914485489902219</v>
      </c>
      <c r="Y296" s="5">
        <f t="shared" si="49"/>
        <v>0</v>
      </c>
    </row>
    <row r="297" spans="1:25" x14ac:dyDescent="0.2">
      <c r="A297" t="s">
        <v>571</v>
      </c>
      <c r="B297">
        <v>0.94926695411084705</v>
      </c>
      <c r="C297">
        <v>7.3174574607067902E-2</v>
      </c>
      <c r="D297">
        <v>0.90394992514467098</v>
      </c>
      <c r="E297">
        <v>0.123354417126077</v>
      </c>
      <c r="F297">
        <v>0.35385278611488402</v>
      </c>
      <c r="G297">
        <f>VLOOKUP(A297,ref2_mutant__defect_counts!$A:$I,9,FALSE)</f>
        <v>1317</v>
      </c>
      <c r="H297" s="6">
        <v>0.62988157631719199</v>
      </c>
      <c r="I297" s="6">
        <v>0.82324838551234403</v>
      </c>
      <c r="J297" s="6">
        <v>0.97710887802268998</v>
      </c>
      <c r="K297" s="6">
        <v>0.95155719804614802</v>
      </c>
      <c r="L297" s="6">
        <v>0.91487692821000299</v>
      </c>
      <c r="M297" s="6">
        <v>0.97800611829804296</v>
      </c>
      <c r="N297" s="6">
        <v>0.96169660308953597</v>
      </c>
      <c r="O297" s="6">
        <v>0.99522371366141404</v>
      </c>
      <c r="P297" s="5">
        <f t="shared" si="40"/>
        <v>0.62988157631719199</v>
      </c>
      <c r="Q297" s="5">
        <f t="shared" si="41"/>
        <v>0.82324838551234403</v>
      </c>
      <c r="R297" s="5">
        <f t="shared" si="42"/>
        <v>0.97710887802268998</v>
      </c>
      <c r="S297" s="5">
        <f t="shared" si="43"/>
        <v>0.95155719804614802</v>
      </c>
      <c r="T297" s="5">
        <f t="shared" si="44"/>
        <v>0.91487692821000299</v>
      </c>
      <c r="U297" s="5">
        <f t="shared" si="45"/>
        <v>0.97800611829804296</v>
      </c>
      <c r="V297" s="5">
        <f t="shared" si="46"/>
        <v>0.96169660308953597</v>
      </c>
      <c r="W297" s="5">
        <f t="shared" si="47"/>
        <v>0.99522371366141404</v>
      </c>
      <c r="X297" s="4">
        <f t="shared" si="48"/>
        <v>0.90394992514467121</v>
      </c>
      <c r="Y297" s="5">
        <f t="shared" si="49"/>
        <v>0</v>
      </c>
    </row>
    <row r="298" spans="1:25" x14ac:dyDescent="0.2">
      <c r="A298" t="s">
        <v>570</v>
      </c>
      <c r="B298">
        <v>0.96186572429327499</v>
      </c>
      <c r="C298">
        <v>3.8062037194959403E-2</v>
      </c>
      <c r="D298">
        <v>0.90974063127923199</v>
      </c>
      <c r="E298">
        <v>5.7616946870651602E-2</v>
      </c>
      <c r="F298">
        <v>4.0517378046337399E-2</v>
      </c>
      <c r="G298">
        <f>VLOOKUP(A298,ref2_mutant__defect_counts!$A:$I,9,FALSE)</f>
        <v>0</v>
      </c>
      <c r="H298" s="6">
        <v>0.94771607973898098</v>
      </c>
      <c r="I298" s="6">
        <v>0.98601518396211296</v>
      </c>
      <c r="J298" s="6">
        <v>0.94198017051260496</v>
      </c>
      <c r="K298" s="6">
        <v>0.92816056150878201</v>
      </c>
      <c r="L298" s="6">
        <v>0.86059085908163402</v>
      </c>
      <c r="M298" s="6">
        <v>0.93417874132309597</v>
      </c>
      <c r="N298" s="6">
        <v>0.86929581697019798</v>
      </c>
      <c r="O298" s="6">
        <v>0.80998763713644895</v>
      </c>
      <c r="P298" s="5">
        <f t="shared" si="40"/>
        <v>0.94771607973898098</v>
      </c>
      <c r="Q298" s="5">
        <f t="shared" si="41"/>
        <v>0.98601518396211296</v>
      </c>
      <c r="R298" s="5">
        <f t="shared" si="42"/>
        <v>0.94198017051260496</v>
      </c>
      <c r="S298" s="5">
        <f t="shared" si="43"/>
        <v>0.92816056150878201</v>
      </c>
      <c r="T298" s="5">
        <f t="shared" si="44"/>
        <v>0.86059085908163402</v>
      </c>
      <c r="U298" s="5">
        <f t="shared" si="45"/>
        <v>0.93417874132309597</v>
      </c>
      <c r="V298" s="5">
        <f t="shared" si="46"/>
        <v>0.86929581697019798</v>
      </c>
      <c r="W298" s="5">
        <f t="shared" si="47"/>
        <v>0.80998763713644895</v>
      </c>
      <c r="X298" s="4">
        <f t="shared" si="48"/>
        <v>0.90974063127923221</v>
      </c>
      <c r="Y298" s="5">
        <f t="shared" si="49"/>
        <v>0</v>
      </c>
    </row>
    <row r="299" spans="1:25" x14ac:dyDescent="0.2">
      <c r="A299" t="s">
        <v>569</v>
      </c>
      <c r="B299">
        <v>0.91455616063773604</v>
      </c>
      <c r="C299">
        <v>9.1607709916270999E-2</v>
      </c>
      <c r="D299">
        <v>0.910301678135642</v>
      </c>
      <c r="E299">
        <v>5.6945303348227401E-2</v>
      </c>
      <c r="F299">
        <v>0.88093572598695702</v>
      </c>
      <c r="G299">
        <f>VLOOKUP(A299,ref2_mutant__defect_counts!$A:$I,9,FALSE)</f>
        <v>0</v>
      </c>
      <c r="H299" s="6">
        <v>0.96196577636356095</v>
      </c>
      <c r="I299" s="6">
        <v>0.79293508805847701</v>
      </c>
      <c r="J299" s="6">
        <v>0.88161897182612603</v>
      </c>
      <c r="K299" s="6">
        <v>0.88298773036896605</v>
      </c>
      <c r="L299" s="6">
        <v>0.95238396000709202</v>
      </c>
      <c r="M299" s="6">
        <v>0.955207234706277</v>
      </c>
      <c r="N299" s="6">
        <v>0.93983647852309904</v>
      </c>
      <c r="O299" s="6">
        <v>0.91547818523153301</v>
      </c>
      <c r="P299" s="5">
        <f t="shared" si="40"/>
        <v>0.96196577636356095</v>
      </c>
      <c r="Q299" s="5">
        <f t="shared" si="41"/>
        <v>0.79293508805847701</v>
      </c>
      <c r="R299" s="5">
        <f t="shared" si="42"/>
        <v>0.88161897182612603</v>
      </c>
      <c r="S299" s="5">
        <f t="shared" si="43"/>
        <v>0.88298773036896605</v>
      </c>
      <c r="T299" s="5">
        <f t="shared" si="44"/>
        <v>0.95238396000709202</v>
      </c>
      <c r="U299" s="5">
        <f t="shared" si="45"/>
        <v>0.955207234706277</v>
      </c>
      <c r="V299" s="5">
        <f t="shared" si="46"/>
        <v>0.93983647852309904</v>
      </c>
      <c r="W299" s="5">
        <f t="shared" si="47"/>
        <v>0.91547818523153301</v>
      </c>
      <c r="X299" s="4">
        <f t="shared" si="48"/>
        <v>0.91030167813564145</v>
      </c>
      <c r="Y299" s="5">
        <f t="shared" si="49"/>
        <v>0</v>
      </c>
    </row>
    <row r="300" spans="1:25" x14ac:dyDescent="0.2">
      <c r="A300" t="s">
        <v>568</v>
      </c>
      <c r="B300">
        <v>0.95565276418392897</v>
      </c>
      <c r="C300">
        <v>4.4072120306502802E-2</v>
      </c>
      <c r="D300">
        <v>0.91124116393426902</v>
      </c>
      <c r="E300">
        <v>6.8243432403808604E-2</v>
      </c>
      <c r="F300">
        <v>0.119664159063361</v>
      </c>
      <c r="G300">
        <f>VLOOKUP(A300,ref2_mutant__defect_counts!$A:$I,9,FALSE)</f>
        <v>0</v>
      </c>
      <c r="H300" s="6">
        <v>0.95781079667943603</v>
      </c>
      <c r="I300" s="6">
        <v>0.81114159408733499</v>
      </c>
      <c r="J300" s="6">
        <v>0.81868049016766897</v>
      </c>
      <c r="K300" s="6">
        <v>0.98433578515982001</v>
      </c>
      <c r="L300" s="6">
        <v>0.94630385886489099</v>
      </c>
      <c r="M300" s="6">
        <v>0.97924734692409499</v>
      </c>
      <c r="N300" s="6">
        <v>0.90607343553395403</v>
      </c>
      <c r="O300" s="6">
        <v>0.88633600405695101</v>
      </c>
      <c r="P300" s="5">
        <f t="shared" si="40"/>
        <v>0.95781079667943603</v>
      </c>
      <c r="Q300" s="5">
        <f t="shared" si="41"/>
        <v>0.81114159408733499</v>
      </c>
      <c r="R300" s="5">
        <f t="shared" si="42"/>
        <v>0.81868049016766897</v>
      </c>
      <c r="S300" s="5">
        <f t="shared" si="43"/>
        <v>0.98433578515982001</v>
      </c>
      <c r="T300" s="5">
        <f t="shared" si="44"/>
        <v>0.94630385886489099</v>
      </c>
      <c r="U300" s="5">
        <f t="shared" si="45"/>
        <v>0.97924734692409499</v>
      </c>
      <c r="V300" s="5">
        <f t="shared" si="46"/>
        <v>0.90607343553395403</v>
      </c>
      <c r="W300" s="5">
        <f t="shared" si="47"/>
        <v>0.88633600405695101</v>
      </c>
      <c r="X300" s="4">
        <f t="shared" si="48"/>
        <v>0.91124116393426891</v>
      </c>
      <c r="Y300" s="5">
        <f t="shared" si="49"/>
        <v>0</v>
      </c>
    </row>
    <row r="301" spans="1:25" x14ac:dyDescent="0.2">
      <c r="A301" t="s">
        <v>567</v>
      </c>
      <c r="B301">
        <v>0.95822020187748302</v>
      </c>
      <c r="C301">
        <v>2.8673975029898002E-2</v>
      </c>
      <c r="D301">
        <v>0.91305556722186798</v>
      </c>
      <c r="E301">
        <v>4.2394035992726599E-2</v>
      </c>
      <c r="F301">
        <v>2.0148749831992899E-2</v>
      </c>
      <c r="G301">
        <f>VLOOKUP(A301,ref2_mutant__defect_counts!$A:$I,9,FALSE)</f>
        <v>0</v>
      </c>
      <c r="H301" s="6">
        <v>0.933579205621485</v>
      </c>
      <c r="I301" s="6">
        <v>0.92164289571435998</v>
      </c>
      <c r="J301" s="6">
        <v>0.87038646131663699</v>
      </c>
      <c r="K301" s="6">
        <v>0.83404802719612203</v>
      </c>
      <c r="L301" s="6">
        <v>0.93549958207081996</v>
      </c>
      <c r="M301" s="6">
        <v>0.92812790140637502</v>
      </c>
      <c r="N301" s="6">
        <v>0.97038669682093703</v>
      </c>
      <c r="O301" s="6">
        <v>0.91077376762821005</v>
      </c>
      <c r="P301" s="5">
        <f t="shared" si="40"/>
        <v>0.933579205621485</v>
      </c>
      <c r="Q301" s="5">
        <f t="shared" si="41"/>
        <v>0.92164289571435998</v>
      </c>
      <c r="R301" s="5">
        <f t="shared" si="42"/>
        <v>0.87038646131663699</v>
      </c>
      <c r="S301" s="5">
        <f t="shared" si="43"/>
        <v>0.83404802719612203</v>
      </c>
      <c r="T301" s="5">
        <f t="shared" si="44"/>
        <v>0.93549958207081996</v>
      </c>
      <c r="U301" s="5">
        <f t="shared" si="45"/>
        <v>0.92812790140637502</v>
      </c>
      <c r="V301" s="5">
        <f t="shared" si="46"/>
        <v>0.97038669682093703</v>
      </c>
      <c r="W301" s="5">
        <f t="shared" si="47"/>
        <v>0.91077376762821005</v>
      </c>
      <c r="X301" s="4">
        <f t="shared" si="48"/>
        <v>0.91305556722186831</v>
      </c>
      <c r="Y301" s="5">
        <f t="shared" si="49"/>
        <v>0</v>
      </c>
    </row>
    <row r="302" spans="1:25" x14ac:dyDescent="0.2">
      <c r="A302" t="s">
        <v>36</v>
      </c>
      <c r="B302">
        <v>0.94265376374702503</v>
      </c>
      <c r="C302">
        <v>5.2483985868072201E-2</v>
      </c>
      <c r="D302">
        <v>0.91070701712971502</v>
      </c>
      <c r="E302">
        <v>8.8216278800365894E-2</v>
      </c>
      <c r="F302">
        <v>0.36053564457954002</v>
      </c>
      <c r="G302">
        <f>VLOOKUP(A302,ref2_mutant__defect_counts!$A:$I,9,FALSE)</f>
        <v>33</v>
      </c>
      <c r="H302" s="6">
        <v>0.97025369105426096</v>
      </c>
      <c r="I302" s="6">
        <v>0.74716876780090702</v>
      </c>
      <c r="J302" s="6">
        <v>0.81614170683860698</v>
      </c>
      <c r="K302" s="6">
        <v>0.87730584340274997</v>
      </c>
      <c r="L302" s="6">
        <v>0.97542143895394295</v>
      </c>
      <c r="M302" s="6">
        <v>0.97396337282381196</v>
      </c>
      <c r="N302" s="6">
        <v>0.94642213073350701</v>
      </c>
      <c r="O302" s="6">
        <v>0.97897918542993101</v>
      </c>
      <c r="P302" s="5">
        <f t="shared" si="40"/>
        <v>0.97025369105426096</v>
      </c>
      <c r="Q302" s="5">
        <f t="shared" si="41"/>
        <v>0.74716876780090702</v>
      </c>
      <c r="R302" s="5">
        <f t="shared" si="42"/>
        <v>0.81614170683860698</v>
      </c>
      <c r="S302" s="5">
        <f t="shared" si="43"/>
        <v>0.87730584340274997</v>
      </c>
      <c r="T302" s="5">
        <f t="shared" si="44"/>
        <v>0.97542143895394295</v>
      </c>
      <c r="U302" s="5">
        <f t="shared" si="45"/>
        <v>0.97396337282381196</v>
      </c>
      <c r="V302" s="5">
        <f t="shared" si="46"/>
        <v>0.94642213073350701</v>
      </c>
      <c r="W302" s="5">
        <f t="shared" si="47"/>
        <v>0.97897918542993101</v>
      </c>
      <c r="X302" s="4">
        <f t="shared" si="48"/>
        <v>0.9107070171297148</v>
      </c>
      <c r="Y302" s="5">
        <f t="shared" si="49"/>
        <v>0</v>
      </c>
    </row>
    <row r="303" spans="1:25" x14ac:dyDescent="0.2">
      <c r="A303" t="s">
        <v>566</v>
      </c>
      <c r="B303">
        <v>0.94774186843178598</v>
      </c>
      <c r="C303">
        <v>3.4495356167292601E-2</v>
      </c>
      <c r="D303">
        <v>0.913231834326236</v>
      </c>
      <c r="E303">
        <v>6.2714968088779896E-2</v>
      </c>
      <c r="F303">
        <v>0.175304547583223</v>
      </c>
      <c r="G303">
        <f>VLOOKUP(A303,ref2_mutant__defect_counts!$A:$I,9,FALSE)</f>
        <v>757</v>
      </c>
      <c r="H303" s="6">
        <v>0.81497991406397996</v>
      </c>
      <c r="I303" s="6">
        <v>0.91340387669663503</v>
      </c>
      <c r="J303" s="6">
        <v>0.99315061827291595</v>
      </c>
      <c r="K303" s="6">
        <v>0.98680322139171395</v>
      </c>
      <c r="L303" s="6">
        <v>0.94759408597111905</v>
      </c>
      <c r="M303" s="6">
        <v>0.91911535255528298</v>
      </c>
      <c r="N303" s="6">
        <v>0.87741460592360299</v>
      </c>
      <c r="O303" s="6">
        <v>0.853392999734641</v>
      </c>
      <c r="P303" s="5">
        <f t="shared" si="40"/>
        <v>0.81497991406397996</v>
      </c>
      <c r="Q303" s="5">
        <f t="shared" si="41"/>
        <v>0.91340387669663503</v>
      </c>
      <c r="R303" s="5">
        <f t="shared" si="42"/>
        <v>0.99315061827291595</v>
      </c>
      <c r="S303" s="5">
        <f t="shared" si="43"/>
        <v>0.98680322139171395</v>
      </c>
      <c r="T303" s="5">
        <f t="shared" si="44"/>
        <v>0.94759408597111905</v>
      </c>
      <c r="U303" s="5">
        <f t="shared" si="45"/>
        <v>0.91911535255528298</v>
      </c>
      <c r="V303" s="5">
        <f t="shared" si="46"/>
        <v>0.87741460592360299</v>
      </c>
      <c r="W303" s="5">
        <f t="shared" si="47"/>
        <v>0.853392999734641</v>
      </c>
      <c r="X303" s="4">
        <f t="shared" si="48"/>
        <v>0.91323183432623634</v>
      </c>
      <c r="Y303" s="5">
        <f t="shared" si="49"/>
        <v>0</v>
      </c>
    </row>
    <row r="304" spans="1:25" x14ac:dyDescent="0.2">
      <c r="A304" t="s">
        <v>62</v>
      </c>
      <c r="B304">
        <v>0.93895587450185003</v>
      </c>
      <c r="C304">
        <v>6.5211866558062395E-2</v>
      </c>
      <c r="D304">
        <v>0.91440955428711501</v>
      </c>
      <c r="E304">
        <v>4.6671307006655803E-2</v>
      </c>
      <c r="F304">
        <v>0.27060219040895001</v>
      </c>
      <c r="G304">
        <f>VLOOKUP(A304,ref2_mutant__defect_counts!$A:$I,9,FALSE)</f>
        <v>199</v>
      </c>
      <c r="H304" s="6">
        <v>0.94534818888414396</v>
      </c>
      <c r="I304" s="6">
        <v>0.85590599909210596</v>
      </c>
      <c r="J304" s="6">
        <v>0.963608288258757</v>
      </c>
      <c r="K304" s="6">
        <v>0.97905683372574404</v>
      </c>
      <c r="L304" s="6">
        <v>0.85738044017823301</v>
      </c>
      <c r="M304" s="6">
        <v>0.92568251472728202</v>
      </c>
      <c r="N304" s="6">
        <v>0.88834664507124905</v>
      </c>
      <c r="O304" s="6">
        <v>0.89994752435940195</v>
      </c>
      <c r="P304" s="5">
        <f t="shared" si="40"/>
        <v>0.94534818888414396</v>
      </c>
      <c r="Q304" s="5">
        <f t="shared" si="41"/>
        <v>0.85590599909210596</v>
      </c>
      <c r="R304" s="5">
        <f t="shared" si="42"/>
        <v>0.963608288258757</v>
      </c>
      <c r="S304" s="5">
        <f t="shared" si="43"/>
        <v>0.97905683372574404</v>
      </c>
      <c r="T304" s="5">
        <f t="shared" si="44"/>
        <v>0.85738044017823301</v>
      </c>
      <c r="U304" s="5">
        <f t="shared" si="45"/>
        <v>0.92568251472728202</v>
      </c>
      <c r="V304" s="5">
        <f t="shared" si="46"/>
        <v>0.88834664507124905</v>
      </c>
      <c r="W304" s="5">
        <f t="shared" si="47"/>
        <v>0.89994752435940195</v>
      </c>
      <c r="X304" s="4">
        <f t="shared" si="48"/>
        <v>0.91440955428711468</v>
      </c>
      <c r="Y304" s="5">
        <f t="shared" si="49"/>
        <v>0</v>
      </c>
    </row>
    <row r="305" spans="1:25" x14ac:dyDescent="0.2">
      <c r="A305" t="s">
        <v>565</v>
      </c>
      <c r="B305">
        <v>0.94122938835300796</v>
      </c>
      <c r="C305">
        <v>5.36361233637557E-2</v>
      </c>
      <c r="D305">
        <v>0.911025560035158</v>
      </c>
      <c r="E305">
        <v>9.7123665175898294E-2</v>
      </c>
      <c r="F305">
        <v>0.42654392950722497</v>
      </c>
      <c r="G305">
        <f>VLOOKUP(A305,ref2_mutant__defect_counts!$A:$I,9,FALSE)</f>
        <v>0</v>
      </c>
      <c r="H305" s="6">
        <v>0.98451249717996103</v>
      </c>
      <c r="I305" s="6">
        <v>0.87101659896197403</v>
      </c>
      <c r="J305" s="6">
        <v>0.93949744187608797</v>
      </c>
      <c r="K305" s="6">
        <v>0.70753176237549498</v>
      </c>
      <c r="L305" s="6">
        <v>0.99516084441206598</v>
      </c>
      <c r="M305" s="6">
        <v>0.96163703628325103</v>
      </c>
      <c r="N305" s="6">
        <v>0.85464850533117398</v>
      </c>
      <c r="O305" s="6">
        <v>0.97419979386125199</v>
      </c>
      <c r="P305" s="5">
        <f t="shared" si="40"/>
        <v>0.98451249717996103</v>
      </c>
      <c r="Q305" s="5">
        <f t="shared" si="41"/>
        <v>0.87101659896197403</v>
      </c>
      <c r="R305" s="5">
        <f t="shared" si="42"/>
        <v>0.93949744187608797</v>
      </c>
      <c r="S305" s="5">
        <f t="shared" si="43"/>
        <v>0.70753176237549498</v>
      </c>
      <c r="T305" s="5">
        <f t="shared" si="44"/>
        <v>0.99516084441206598</v>
      </c>
      <c r="U305" s="5">
        <f t="shared" si="45"/>
        <v>0.96163703628325103</v>
      </c>
      <c r="V305" s="5">
        <f t="shared" si="46"/>
        <v>0.85464850533117398</v>
      </c>
      <c r="W305" s="5">
        <f t="shared" si="47"/>
        <v>0.97419979386125199</v>
      </c>
      <c r="X305" s="4">
        <f t="shared" si="48"/>
        <v>0.91102556003515767</v>
      </c>
      <c r="Y305" s="5">
        <f t="shared" si="49"/>
        <v>0</v>
      </c>
    </row>
    <row r="306" spans="1:25" x14ac:dyDescent="0.2">
      <c r="A306" t="s">
        <v>564</v>
      </c>
      <c r="B306">
        <v>0.98009876433425003</v>
      </c>
      <c r="C306">
        <v>1.67834085073983E-2</v>
      </c>
      <c r="D306">
        <v>0.91156735287895496</v>
      </c>
      <c r="E306">
        <v>9.7097963255260905E-2</v>
      </c>
      <c r="F306">
        <v>8.6589700444931694E-2</v>
      </c>
      <c r="G306">
        <f>VLOOKUP(A306,ref2_mutant__defect_counts!$A:$I,9,FALSE)</f>
        <v>2285</v>
      </c>
      <c r="H306" s="6">
        <v>0.99254918596529396</v>
      </c>
      <c r="I306" s="6">
        <v>0.94546515150325805</v>
      </c>
      <c r="J306" s="6">
        <v>0.94008249932449806</v>
      </c>
      <c r="K306" s="6">
        <v>0.68165428352350199</v>
      </c>
      <c r="L306" s="6">
        <v>0.91591623783677401</v>
      </c>
      <c r="M306" s="6">
        <v>0.93773914994464702</v>
      </c>
      <c r="N306" s="6">
        <v>0.905330880918643</v>
      </c>
      <c r="O306" s="6">
        <v>0.97380143401501895</v>
      </c>
      <c r="P306" s="5">
        <f t="shared" si="40"/>
        <v>0.99254918596529396</v>
      </c>
      <c r="Q306" s="5">
        <f t="shared" si="41"/>
        <v>0.94546515150325805</v>
      </c>
      <c r="R306" s="5">
        <f t="shared" si="42"/>
        <v>0.94008249932449806</v>
      </c>
      <c r="S306" s="5">
        <f t="shared" si="43"/>
        <v>0.68165428352350199</v>
      </c>
      <c r="T306" s="5">
        <f t="shared" si="44"/>
        <v>0.91591623783677401</v>
      </c>
      <c r="U306" s="5">
        <f t="shared" si="45"/>
        <v>0.93773914994464702</v>
      </c>
      <c r="V306" s="5">
        <f t="shared" si="46"/>
        <v>0.905330880918643</v>
      </c>
      <c r="W306" s="5">
        <f t="shared" si="47"/>
        <v>0.97380143401501895</v>
      </c>
      <c r="X306" s="4">
        <f t="shared" si="48"/>
        <v>0.9115673528789543</v>
      </c>
      <c r="Y306" s="5">
        <f t="shared" si="49"/>
        <v>0</v>
      </c>
    </row>
    <row r="307" spans="1:25" x14ac:dyDescent="0.2">
      <c r="A307" t="s">
        <v>563</v>
      </c>
      <c r="B307">
        <v>0.93260352969544902</v>
      </c>
      <c r="C307">
        <v>6.56677246509417E-2</v>
      </c>
      <c r="D307">
        <v>0.91438420886202498</v>
      </c>
      <c r="E307">
        <v>7.22346153507296E-2</v>
      </c>
      <c r="F307">
        <v>0.54382196042771902</v>
      </c>
      <c r="G307">
        <f>VLOOKUP(A307,ref2_mutant__defect_counts!$A:$I,9,FALSE)</f>
        <v>33</v>
      </c>
      <c r="H307" s="6">
        <v>0.97354317083754804</v>
      </c>
      <c r="I307" s="6">
        <v>0.99062226812097898</v>
      </c>
      <c r="J307" s="6">
        <v>0.95723461476225402</v>
      </c>
      <c r="K307" s="6">
        <v>0.83110873093003601</v>
      </c>
      <c r="L307" s="6">
        <v>0.90271790144682096</v>
      </c>
      <c r="M307" s="6">
        <v>0.98873493725040895</v>
      </c>
      <c r="N307" s="6">
        <v>0.82232742704659101</v>
      </c>
      <c r="O307" s="6">
        <v>0.84878462050156001</v>
      </c>
      <c r="P307" s="5">
        <f t="shared" si="40"/>
        <v>0.97354317083754804</v>
      </c>
      <c r="Q307" s="5">
        <f t="shared" si="41"/>
        <v>0.99062226812097898</v>
      </c>
      <c r="R307" s="5">
        <f t="shared" si="42"/>
        <v>0.95723461476225402</v>
      </c>
      <c r="S307" s="5">
        <f t="shared" si="43"/>
        <v>0.83110873093003601</v>
      </c>
      <c r="T307" s="5">
        <f t="shared" si="44"/>
        <v>0.90271790144682096</v>
      </c>
      <c r="U307" s="5">
        <f t="shared" si="45"/>
        <v>0.98873493725040895</v>
      </c>
      <c r="V307" s="5">
        <f t="shared" si="46"/>
        <v>0.82232742704659101</v>
      </c>
      <c r="W307" s="5">
        <f t="shared" si="47"/>
        <v>0.84878462050156001</v>
      </c>
      <c r="X307" s="4">
        <f t="shared" si="48"/>
        <v>0.91438420886202465</v>
      </c>
      <c r="Y307" s="5">
        <f t="shared" si="49"/>
        <v>0</v>
      </c>
    </row>
    <row r="308" spans="1:25" x14ac:dyDescent="0.2">
      <c r="A308" t="s">
        <v>562</v>
      </c>
      <c r="B308">
        <v>0.93277833530735799</v>
      </c>
      <c r="C308">
        <v>7.0347526924708401E-2</v>
      </c>
      <c r="D308">
        <v>0.980734792364088</v>
      </c>
      <c r="E308">
        <v>1.92146255095864E-2</v>
      </c>
      <c r="F308">
        <v>7.7602408922468899E-3</v>
      </c>
      <c r="G308">
        <f>VLOOKUP(A308,ref2_mutant__defect_counts!$A:$I,9,FALSE)</f>
        <v>6942</v>
      </c>
      <c r="H308" s="6">
        <v>0.969526210948495</v>
      </c>
      <c r="I308" s="6">
        <v>0.99245783274944799</v>
      </c>
      <c r="J308" s="6" t="s">
        <v>16</v>
      </c>
      <c r="K308" s="6">
        <v>0.98531618072447302</v>
      </c>
      <c r="L308" s="6">
        <v>0.99745579513441995</v>
      </c>
      <c r="M308" s="6">
        <v>0.98842499173337295</v>
      </c>
      <c r="N308" s="6">
        <v>0.99003429055893</v>
      </c>
      <c r="O308" s="6">
        <v>0.941928244699476</v>
      </c>
      <c r="P308" s="5">
        <f t="shared" si="40"/>
        <v>0.969526210948495</v>
      </c>
      <c r="Q308" s="5">
        <f t="shared" si="41"/>
        <v>0.99245783274944799</v>
      </c>
      <c r="R308" s="5" t="str">
        <f t="shared" si="42"/>
        <v/>
      </c>
      <c r="S308" s="5">
        <f t="shared" si="43"/>
        <v>0.98531618072447302</v>
      </c>
      <c r="T308" s="5">
        <f t="shared" si="44"/>
        <v>0.99745579513441995</v>
      </c>
      <c r="U308" s="5">
        <f t="shared" si="45"/>
        <v>0.98842499173337295</v>
      </c>
      <c r="V308" s="5">
        <f t="shared" si="46"/>
        <v>0.99003429055893</v>
      </c>
      <c r="W308" s="5">
        <f t="shared" si="47"/>
        <v>0.941928244699476</v>
      </c>
      <c r="X308" s="4">
        <f t="shared" si="48"/>
        <v>0.98073479236408789</v>
      </c>
      <c r="Y308" s="5">
        <f t="shared" si="49"/>
        <v>0</v>
      </c>
    </row>
    <row r="309" spans="1:25" x14ac:dyDescent="0.2">
      <c r="A309" t="s">
        <v>238</v>
      </c>
      <c r="B309">
        <v>0.93210555748469603</v>
      </c>
      <c r="C309">
        <v>6.3992106304410906E-2</v>
      </c>
      <c r="D309">
        <v>0.91340440035236303</v>
      </c>
      <c r="E309">
        <v>9.9942557072973101E-2</v>
      </c>
      <c r="F309">
        <v>0.63310201778422703</v>
      </c>
      <c r="G309">
        <f>VLOOKUP(A309,ref2_mutant__defect_counts!$A:$I,9,FALSE)</f>
        <v>2700</v>
      </c>
      <c r="H309" s="6">
        <v>0.91883567272598698</v>
      </c>
      <c r="I309" s="6">
        <v>0.68789833931012101</v>
      </c>
      <c r="J309" s="6">
        <v>0.97327599186623004</v>
      </c>
      <c r="K309" s="6">
        <v>0.87254148112316099</v>
      </c>
      <c r="L309" s="6">
        <v>0.98884800761708902</v>
      </c>
      <c r="M309" s="6">
        <v>0.97195004938539897</v>
      </c>
      <c r="N309" s="6">
        <v>0.91220271239085704</v>
      </c>
      <c r="O309" s="6">
        <v>0.98168294840005899</v>
      </c>
      <c r="P309" s="5">
        <f t="shared" si="40"/>
        <v>0.91883567272598698</v>
      </c>
      <c r="Q309" s="5">
        <f t="shared" si="41"/>
        <v>0.68789833931012101</v>
      </c>
      <c r="R309" s="5">
        <f t="shared" si="42"/>
        <v>0.97327599186623004</v>
      </c>
      <c r="S309" s="5">
        <f t="shared" si="43"/>
        <v>0.87254148112316099</v>
      </c>
      <c r="T309" s="5">
        <f t="shared" si="44"/>
        <v>0.98884800761708902</v>
      </c>
      <c r="U309" s="5">
        <f t="shared" si="45"/>
        <v>0.97195004938539897</v>
      </c>
      <c r="V309" s="5">
        <f t="shared" si="46"/>
        <v>0.91220271239085704</v>
      </c>
      <c r="W309" s="5">
        <f t="shared" si="47"/>
        <v>0.98168294840005899</v>
      </c>
      <c r="X309" s="4">
        <f t="shared" si="48"/>
        <v>0.91340440035236292</v>
      </c>
      <c r="Y309" s="5">
        <f t="shared" si="49"/>
        <v>0</v>
      </c>
    </row>
    <row r="310" spans="1:25" x14ac:dyDescent="0.2">
      <c r="A310" t="s">
        <v>561</v>
      </c>
      <c r="B310">
        <v>0.97071318751542301</v>
      </c>
      <c r="C310">
        <v>2.2669598558345699E-2</v>
      </c>
      <c r="D310">
        <v>0.91641185325735197</v>
      </c>
      <c r="E310">
        <v>6.1556719504135597E-2</v>
      </c>
      <c r="F310">
        <v>4.19699783555176E-2</v>
      </c>
      <c r="G310">
        <f>VLOOKUP(A310,ref2_mutant__defect_counts!$A:$I,9,FALSE)</f>
        <v>0</v>
      </c>
      <c r="H310" s="6">
        <v>0.96169959703041896</v>
      </c>
      <c r="I310" s="6">
        <v>0.87226980867241799</v>
      </c>
      <c r="J310" s="6">
        <v>0.95788189698007598</v>
      </c>
      <c r="K310" s="6">
        <v>0.844775951016555</v>
      </c>
      <c r="L310" s="6">
        <v>0.98726872120960096</v>
      </c>
      <c r="M310" s="6">
        <v>0.88668922832859198</v>
      </c>
      <c r="N310" s="6">
        <v>0.97998287859558197</v>
      </c>
      <c r="O310" s="6">
        <v>0.84072674422557003</v>
      </c>
      <c r="P310" s="5">
        <f t="shared" si="40"/>
        <v>0.96169959703041896</v>
      </c>
      <c r="Q310" s="5">
        <f t="shared" si="41"/>
        <v>0.87226980867241799</v>
      </c>
      <c r="R310" s="5">
        <f t="shared" si="42"/>
        <v>0.95788189698007598</v>
      </c>
      <c r="S310" s="5">
        <f t="shared" si="43"/>
        <v>0.844775951016555</v>
      </c>
      <c r="T310" s="5">
        <f t="shared" si="44"/>
        <v>0.98726872120960096</v>
      </c>
      <c r="U310" s="5">
        <f t="shared" si="45"/>
        <v>0.88668922832859198</v>
      </c>
      <c r="V310" s="5">
        <f t="shared" si="46"/>
        <v>0.97998287859558197</v>
      </c>
      <c r="W310" s="5">
        <f t="shared" si="47"/>
        <v>0.84072674422557003</v>
      </c>
      <c r="X310" s="4">
        <f t="shared" si="48"/>
        <v>0.91641185325735164</v>
      </c>
      <c r="Y310" s="5">
        <f t="shared" si="49"/>
        <v>0</v>
      </c>
    </row>
    <row r="311" spans="1:25" x14ac:dyDescent="0.2">
      <c r="A311" t="s">
        <v>560</v>
      </c>
      <c r="B311">
        <v>0.92218993146498296</v>
      </c>
      <c r="C311">
        <v>6.2546673760837404E-2</v>
      </c>
      <c r="D311">
        <v>0.91746769689938901</v>
      </c>
      <c r="E311">
        <v>5.2335804888884202E-2</v>
      </c>
      <c r="F311">
        <v>0.83879256510874101</v>
      </c>
      <c r="G311">
        <f>VLOOKUP(A311,ref2_mutant__defect_counts!$A:$I,9,FALSE)</f>
        <v>0</v>
      </c>
      <c r="H311" s="6">
        <v>0.95355418753221999</v>
      </c>
      <c r="I311" s="6">
        <v>0.93676679917611805</v>
      </c>
      <c r="J311" s="6">
        <v>0.94380572782148198</v>
      </c>
      <c r="K311" s="6">
        <v>0.827916829973665</v>
      </c>
      <c r="L311" s="6">
        <v>0.89775556446905602</v>
      </c>
      <c r="M311" s="6">
        <v>0.85526471244486402</v>
      </c>
      <c r="N311" s="6">
        <v>0.97816433883146103</v>
      </c>
      <c r="O311" s="6">
        <v>0.94651341494624697</v>
      </c>
      <c r="P311" s="5">
        <f t="shared" si="40"/>
        <v>0.95355418753221999</v>
      </c>
      <c r="Q311" s="5">
        <f t="shared" si="41"/>
        <v>0.93676679917611805</v>
      </c>
      <c r="R311" s="5">
        <f t="shared" si="42"/>
        <v>0.94380572782148198</v>
      </c>
      <c r="S311" s="5">
        <f t="shared" si="43"/>
        <v>0.827916829973665</v>
      </c>
      <c r="T311" s="5">
        <f t="shared" si="44"/>
        <v>0.89775556446905602</v>
      </c>
      <c r="U311" s="5">
        <f t="shared" si="45"/>
        <v>0.85526471244486402</v>
      </c>
      <c r="V311" s="5">
        <f t="shared" si="46"/>
        <v>0.97816433883146103</v>
      </c>
      <c r="W311" s="5">
        <f t="shared" si="47"/>
        <v>0.94651341494624697</v>
      </c>
      <c r="X311" s="4">
        <f t="shared" si="48"/>
        <v>0.91746769689938912</v>
      </c>
      <c r="Y311" s="5">
        <f t="shared" si="49"/>
        <v>0</v>
      </c>
    </row>
    <row r="312" spans="1:25" x14ac:dyDescent="0.2">
      <c r="A312" t="s">
        <v>559</v>
      </c>
      <c r="B312">
        <v>0.92583668698675103</v>
      </c>
      <c r="C312">
        <v>9.51413869872378E-2</v>
      </c>
      <c r="D312">
        <v>0.91720495281162095</v>
      </c>
      <c r="E312">
        <v>6.0989718471617702E-2</v>
      </c>
      <c r="F312">
        <v>0.77366019885751203</v>
      </c>
      <c r="G312">
        <f>VLOOKUP(A312,ref2_mutant__defect_counts!$A:$I,9,FALSE)</f>
        <v>0</v>
      </c>
      <c r="H312" s="6">
        <v>0.85488818343662898</v>
      </c>
      <c r="I312" s="6">
        <v>0.93899404877512904</v>
      </c>
      <c r="J312" s="6">
        <v>0.83231679248440604</v>
      </c>
      <c r="K312" s="6">
        <v>0.86951623049427695</v>
      </c>
      <c r="L312" s="6">
        <v>0.98013660199469199</v>
      </c>
      <c r="M312" s="6">
        <v>0.99975167884801697</v>
      </c>
      <c r="N312" s="6">
        <v>0.95386431737309196</v>
      </c>
      <c r="O312" s="6">
        <v>0.90817176908672503</v>
      </c>
      <c r="P312" s="5">
        <f t="shared" si="40"/>
        <v>0.85488818343662898</v>
      </c>
      <c r="Q312" s="5">
        <f t="shared" si="41"/>
        <v>0.93899404877512904</v>
      </c>
      <c r="R312" s="5">
        <f t="shared" si="42"/>
        <v>0.83231679248440604</v>
      </c>
      <c r="S312" s="5">
        <f t="shared" si="43"/>
        <v>0.86951623049427695</v>
      </c>
      <c r="T312" s="5">
        <f t="shared" si="44"/>
        <v>0.98013660199469199</v>
      </c>
      <c r="U312" s="5">
        <f t="shared" si="45"/>
        <v>0.99975167884801697</v>
      </c>
      <c r="V312" s="5">
        <f t="shared" si="46"/>
        <v>0.95386431737309196</v>
      </c>
      <c r="W312" s="5">
        <f t="shared" si="47"/>
        <v>0.90817176908672503</v>
      </c>
      <c r="X312" s="4">
        <f t="shared" si="48"/>
        <v>0.91720495281162084</v>
      </c>
      <c r="Y312" s="5">
        <f t="shared" si="49"/>
        <v>0</v>
      </c>
    </row>
    <row r="313" spans="1:25" x14ac:dyDescent="0.2">
      <c r="A313" t="s">
        <v>558</v>
      </c>
      <c r="B313">
        <v>0.93384188578223104</v>
      </c>
      <c r="C313">
        <v>6.5545528638636802E-2</v>
      </c>
      <c r="D313">
        <v>0.91713606307256001</v>
      </c>
      <c r="E313">
        <v>6.80970304941797E-2</v>
      </c>
      <c r="F313">
        <v>0.55954087396168295</v>
      </c>
      <c r="G313">
        <f>VLOOKUP(A313,ref2_mutant__defect_counts!$A:$I,9,FALSE)</f>
        <v>6249</v>
      </c>
      <c r="H313" s="6">
        <v>0.84091267254700597</v>
      </c>
      <c r="I313" s="6">
        <v>0.97760066545026203</v>
      </c>
      <c r="J313" s="6">
        <v>0.91757495891246998</v>
      </c>
      <c r="K313" s="6">
        <v>0.80515692320284904</v>
      </c>
      <c r="L313" s="6">
        <v>0.98354461651394798</v>
      </c>
      <c r="M313" s="6">
        <v>0.88615987315827505</v>
      </c>
      <c r="N313" s="6">
        <v>0.98387303192638398</v>
      </c>
      <c r="O313" s="6">
        <v>0.94226576286928598</v>
      </c>
      <c r="P313" s="5">
        <f t="shared" si="40"/>
        <v>0.84091267254700597</v>
      </c>
      <c r="Q313" s="5">
        <f t="shared" si="41"/>
        <v>0.97760066545026203</v>
      </c>
      <c r="R313" s="5">
        <f t="shared" si="42"/>
        <v>0.91757495891246998</v>
      </c>
      <c r="S313" s="5">
        <f t="shared" si="43"/>
        <v>0.80515692320284904</v>
      </c>
      <c r="T313" s="5">
        <f t="shared" si="44"/>
        <v>0.98354461651394798</v>
      </c>
      <c r="U313" s="5">
        <f t="shared" si="45"/>
        <v>0.88615987315827505</v>
      </c>
      <c r="V313" s="5">
        <f t="shared" si="46"/>
        <v>0.98387303192638398</v>
      </c>
      <c r="W313" s="5">
        <f t="shared" si="47"/>
        <v>0.94226576286928598</v>
      </c>
      <c r="X313" s="4">
        <f t="shared" si="48"/>
        <v>0.91713606307256001</v>
      </c>
      <c r="Y313" s="5">
        <f t="shared" si="49"/>
        <v>0</v>
      </c>
    </row>
    <row r="314" spans="1:25" x14ac:dyDescent="0.2">
      <c r="A314" t="s">
        <v>557</v>
      </c>
      <c r="B314">
        <v>0.96709736834861304</v>
      </c>
      <c r="C314">
        <v>3.71790746075032E-2</v>
      </c>
      <c r="D314">
        <v>0.91522620559733803</v>
      </c>
      <c r="E314">
        <v>9.5817909561046397E-2</v>
      </c>
      <c r="F314">
        <v>0.175374991620352</v>
      </c>
      <c r="G314">
        <f>VLOOKUP(A314,ref2_mutant__defect_counts!$A:$I,9,FALSE)</f>
        <v>0</v>
      </c>
      <c r="H314" s="6">
        <v>0.70982616507223995</v>
      </c>
      <c r="I314" s="6">
        <v>0.97342420375986705</v>
      </c>
      <c r="J314" s="6">
        <v>0.97271869105869602</v>
      </c>
      <c r="K314" s="6">
        <v>0.99466731536155994</v>
      </c>
      <c r="L314" s="6">
        <v>0.99384358908506498</v>
      </c>
      <c r="M314" s="6">
        <v>0.88690229073439497</v>
      </c>
      <c r="N314" s="6">
        <v>0.92062141802416297</v>
      </c>
      <c r="O314" s="6">
        <v>0.869805971682718</v>
      </c>
      <c r="P314" s="5">
        <f t="shared" si="40"/>
        <v>0.70982616507223995</v>
      </c>
      <c r="Q314" s="5">
        <f t="shared" si="41"/>
        <v>0.97342420375986705</v>
      </c>
      <c r="R314" s="5">
        <f t="shared" si="42"/>
        <v>0.97271869105869602</v>
      </c>
      <c r="S314" s="5">
        <f t="shared" si="43"/>
        <v>0.99466731536155994</v>
      </c>
      <c r="T314" s="5">
        <f t="shared" si="44"/>
        <v>0.99384358908506498</v>
      </c>
      <c r="U314" s="5">
        <f t="shared" si="45"/>
        <v>0.88690229073439497</v>
      </c>
      <c r="V314" s="5">
        <f t="shared" si="46"/>
        <v>0.92062141802416297</v>
      </c>
      <c r="W314" s="5">
        <f t="shared" si="47"/>
        <v>0.869805971682718</v>
      </c>
      <c r="X314" s="4">
        <f t="shared" si="48"/>
        <v>0.91522620559733792</v>
      </c>
      <c r="Y314" s="5">
        <f t="shared" si="49"/>
        <v>0</v>
      </c>
    </row>
    <row r="315" spans="1:25" x14ac:dyDescent="0.2">
      <c r="A315" t="s">
        <v>556</v>
      </c>
      <c r="B315">
        <v>0.92610213913753703</v>
      </c>
      <c r="C315">
        <v>6.9991137916158006E-2</v>
      </c>
      <c r="D315">
        <v>0.91916359764116395</v>
      </c>
      <c r="E315">
        <v>5.3674269492204899E-2</v>
      </c>
      <c r="F315">
        <v>0.77742322172332901</v>
      </c>
      <c r="G315">
        <f>VLOOKUP(A315,ref2_mutant__defect_counts!$A:$I,9,FALSE)</f>
        <v>0</v>
      </c>
      <c r="H315" s="6">
        <v>0.95685669791731998</v>
      </c>
      <c r="I315" s="6">
        <v>0.87905204344589705</v>
      </c>
      <c r="J315" s="6">
        <v>0.94623110939045696</v>
      </c>
      <c r="K315" s="6">
        <v>0.89785499555960602</v>
      </c>
      <c r="L315" s="6">
        <v>0.85173514598852096</v>
      </c>
      <c r="M315" s="6">
        <v>0.85874332097889505</v>
      </c>
      <c r="N315" s="6">
        <v>0.98049138562090099</v>
      </c>
      <c r="O315" s="6">
        <v>0.98234408222771197</v>
      </c>
      <c r="P315" s="5">
        <f t="shared" si="40"/>
        <v>0.95685669791731998</v>
      </c>
      <c r="Q315" s="5">
        <f t="shared" si="41"/>
        <v>0.87905204344589705</v>
      </c>
      <c r="R315" s="5">
        <f t="shared" si="42"/>
        <v>0.94623110939045696</v>
      </c>
      <c r="S315" s="5">
        <f t="shared" si="43"/>
        <v>0.89785499555960602</v>
      </c>
      <c r="T315" s="5">
        <f t="shared" si="44"/>
        <v>0.85173514598852096</v>
      </c>
      <c r="U315" s="5">
        <f t="shared" si="45"/>
        <v>0.85874332097889505</v>
      </c>
      <c r="V315" s="5">
        <f t="shared" si="46"/>
        <v>0.98049138562090099</v>
      </c>
      <c r="W315" s="5">
        <f t="shared" si="47"/>
        <v>0.98234408222771197</v>
      </c>
      <c r="X315" s="4">
        <f t="shared" si="48"/>
        <v>0.91916359764116362</v>
      </c>
      <c r="Y315" s="5">
        <f t="shared" si="49"/>
        <v>0</v>
      </c>
    </row>
    <row r="316" spans="1:25" x14ac:dyDescent="0.2">
      <c r="A316" t="s">
        <v>555</v>
      </c>
      <c r="B316">
        <v>0.95853461202673396</v>
      </c>
      <c r="C316">
        <v>4.1395417204978899E-2</v>
      </c>
      <c r="D316">
        <v>0.91583455603186503</v>
      </c>
      <c r="E316">
        <v>0.103676016859854</v>
      </c>
      <c r="F316">
        <v>0.29090471499868797</v>
      </c>
      <c r="G316">
        <f>VLOOKUP(A316,ref2_mutant__defect_counts!$A:$I,9,FALSE)</f>
        <v>0</v>
      </c>
      <c r="H316" s="6">
        <v>0.72122001148506898</v>
      </c>
      <c r="I316" s="6">
        <v>0.89639814345581603</v>
      </c>
      <c r="J316" s="6">
        <v>0.95774922370626303</v>
      </c>
      <c r="K316" s="6">
        <v>0.99581853320763802</v>
      </c>
      <c r="L316" s="6">
        <v>0.79767829501133403</v>
      </c>
      <c r="M316" s="6">
        <v>0.98711456352444904</v>
      </c>
      <c r="N316" s="6">
        <v>0.97735097332324805</v>
      </c>
      <c r="O316" s="6">
        <v>0.99334670454110197</v>
      </c>
      <c r="P316" s="5">
        <f t="shared" si="40"/>
        <v>0.72122001148506898</v>
      </c>
      <c r="Q316" s="5">
        <f t="shared" si="41"/>
        <v>0.89639814345581603</v>
      </c>
      <c r="R316" s="5">
        <f t="shared" si="42"/>
        <v>0.95774922370626303</v>
      </c>
      <c r="S316" s="5">
        <f t="shared" si="43"/>
        <v>0.99581853320763802</v>
      </c>
      <c r="T316" s="5">
        <f t="shared" si="44"/>
        <v>0.79767829501133403</v>
      </c>
      <c r="U316" s="5">
        <f t="shared" si="45"/>
        <v>0.98711456352444904</v>
      </c>
      <c r="V316" s="5">
        <f t="shared" si="46"/>
        <v>0.97735097332324805</v>
      </c>
      <c r="W316" s="5">
        <f t="shared" si="47"/>
        <v>0.99334670454110197</v>
      </c>
      <c r="X316" s="4">
        <f t="shared" si="48"/>
        <v>0.91583455603186492</v>
      </c>
      <c r="Y316" s="5">
        <f t="shared" si="49"/>
        <v>0</v>
      </c>
    </row>
    <row r="317" spans="1:25" x14ac:dyDescent="0.2">
      <c r="A317" t="s">
        <v>554</v>
      </c>
      <c r="B317">
        <v>0.94633945617426096</v>
      </c>
      <c r="C317">
        <v>6.0241525696530199E-2</v>
      </c>
      <c r="D317">
        <v>0.92002719610693495</v>
      </c>
      <c r="E317">
        <v>4.7332396687557399E-2</v>
      </c>
      <c r="F317">
        <v>0.23040440349012301</v>
      </c>
      <c r="G317">
        <f>VLOOKUP(A317,ref2_mutant__defect_counts!$A:$I,9,FALSE)</f>
        <v>5092</v>
      </c>
      <c r="H317" s="6">
        <v>0.93605130876379095</v>
      </c>
      <c r="I317" s="6">
        <v>0.910179023900615</v>
      </c>
      <c r="J317" s="6">
        <v>0.96259092380265199</v>
      </c>
      <c r="K317" s="6">
        <v>0.82060449597066998</v>
      </c>
      <c r="L317" s="6">
        <v>0.93051900586518799</v>
      </c>
      <c r="M317" s="6">
        <v>0.91508190297778103</v>
      </c>
      <c r="N317" s="6">
        <v>0.90738891300494295</v>
      </c>
      <c r="O317" s="6">
        <v>0.97780199456984396</v>
      </c>
      <c r="P317" s="5">
        <f t="shared" si="40"/>
        <v>0.93605130876379095</v>
      </c>
      <c r="Q317" s="5">
        <f t="shared" si="41"/>
        <v>0.910179023900615</v>
      </c>
      <c r="R317" s="5">
        <f t="shared" si="42"/>
        <v>0.96259092380265199</v>
      </c>
      <c r="S317" s="5">
        <f t="shared" si="43"/>
        <v>0.82060449597066998</v>
      </c>
      <c r="T317" s="5">
        <f t="shared" si="44"/>
        <v>0.93051900586518799</v>
      </c>
      <c r="U317" s="5">
        <f t="shared" si="45"/>
        <v>0.91508190297778103</v>
      </c>
      <c r="V317" s="5">
        <f t="shared" si="46"/>
        <v>0.90738891300494295</v>
      </c>
      <c r="W317" s="5">
        <f t="shared" si="47"/>
        <v>0.97780199456984396</v>
      </c>
      <c r="X317" s="4">
        <f t="shared" si="48"/>
        <v>0.92002719610693551</v>
      </c>
      <c r="Y317" s="5">
        <f t="shared" si="49"/>
        <v>0</v>
      </c>
    </row>
    <row r="318" spans="1:25" x14ac:dyDescent="0.2">
      <c r="A318" t="s">
        <v>14</v>
      </c>
      <c r="B318">
        <v>0.93520849646185</v>
      </c>
      <c r="C318">
        <v>7.70391691678282E-2</v>
      </c>
      <c r="D318">
        <v>0.92003684588241097</v>
      </c>
      <c r="E318">
        <v>6.3962051349436194E-2</v>
      </c>
      <c r="F318">
        <v>0.59525192798747595</v>
      </c>
      <c r="G318">
        <f>VLOOKUP(A318,ref2_mutant__defect_counts!$A:$I,9,FALSE)</f>
        <v>33</v>
      </c>
      <c r="H318" s="6">
        <v>0.92980041884433395</v>
      </c>
      <c r="I318" s="6">
        <v>0.79526384314966903</v>
      </c>
      <c r="J318" s="6">
        <v>0.99266653110651704</v>
      </c>
      <c r="K318" s="6">
        <v>0.85970618587238401</v>
      </c>
      <c r="L318" s="6">
        <v>0.92269686698296705</v>
      </c>
      <c r="M318" s="6">
        <v>0.97279240709878601</v>
      </c>
      <c r="N318" s="6">
        <v>0.95237027312053202</v>
      </c>
      <c r="O318" s="6">
        <v>0.934998240884097</v>
      </c>
      <c r="P318" s="5">
        <f t="shared" si="40"/>
        <v>0.92980041884433395</v>
      </c>
      <c r="Q318" s="5">
        <f t="shared" si="41"/>
        <v>0.79526384314966903</v>
      </c>
      <c r="R318" s="5">
        <f t="shared" si="42"/>
        <v>0.99266653110651704</v>
      </c>
      <c r="S318" s="5">
        <f t="shared" si="43"/>
        <v>0.85970618587238401</v>
      </c>
      <c r="T318" s="5">
        <f t="shared" si="44"/>
        <v>0.92269686698296705</v>
      </c>
      <c r="U318" s="5">
        <f t="shared" si="45"/>
        <v>0.97279240709878601</v>
      </c>
      <c r="V318" s="5">
        <f t="shared" si="46"/>
        <v>0.95237027312053202</v>
      </c>
      <c r="W318" s="5">
        <f t="shared" si="47"/>
        <v>0.934998240884097</v>
      </c>
      <c r="X318" s="4">
        <f t="shared" si="48"/>
        <v>0.92003684588241075</v>
      </c>
      <c r="Y318" s="5">
        <f t="shared" si="49"/>
        <v>0</v>
      </c>
    </row>
    <row r="319" spans="1:25" x14ac:dyDescent="0.2">
      <c r="A319" t="s">
        <v>68</v>
      </c>
      <c r="B319">
        <v>0.95781569574984105</v>
      </c>
      <c r="C319">
        <v>4.1642118677675803E-2</v>
      </c>
      <c r="D319">
        <v>0.91926469356116003</v>
      </c>
      <c r="E319">
        <v>7.5952634279900302E-2</v>
      </c>
      <c r="F319">
        <v>0.207561968443745</v>
      </c>
      <c r="G319">
        <f>VLOOKUP(A319,ref2_mutant__defect_counts!$A:$I,9,FALSE)</f>
        <v>184</v>
      </c>
      <c r="H319" s="6">
        <v>0.91868264415093304</v>
      </c>
      <c r="I319" s="6">
        <v>0.78780023859855797</v>
      </c>
      <c r="J319" s="6">
        <v>0.88449960646978798</v>
      </c>
      <c r="K319" s="6">
        <v>0.95852678696503002</v>
      </c>
      <c r="L319" s="6">
        <v>0.97503022805548101</v>
      </c>
      <c r="M319" s="6">
        <v>0.99946529991322697</v>
      </c>
      <c r="N319" s="6">
        <v>0.84167074147393794</v>
      </c>
      <c r="O319" s="6">
        <v>0.98844200286232298</v>
      </c>
      <c r="P319" s="5">
        <f t="shared" si="40"/>
        <v>0.91868264415093304</v>
      </c>
      <c r="Q319" s="5">
        <f t="shared" si="41"/>
        <v>0.78780023859855797</v>
      </c>
      <c r="R319" s="5">
        <f t="shared" si="42"/>
        <v>0.88449960646978798</v>
      </c>
      <c r="S319" s="5">
        <f t="shared" si="43"/>
        <v>0.95852678696503002</v>
      </c>
      <c r="T319" s="5">
        <f t="shared" si="44"/>
        <v>0.97503022805548101</v>
      </c>
      <c r="U319" s="5">
        <f t="shared" si="45"/>
        <v>0.99946529991322697</v>
      </c>
      <c r="V319" s="5">
        <f t="shared" si="46"/>
        <v>0.84167074147393794</v>
      </c>
      <c r="W319" s="5">
        <f t="shared" si="47"/>
        <v>0.98844200286232298</v>
      </c>
      <c r="X319" s="4">
        <f t="shared" si="48"/>
        <v>0.91926469356115981</v>
      </c>
      <c r="Y319" s="5">
        <f t="shared" si="49"/>
        <v>0</v>
      </c>
    </row>
    <row r="320" spans="1:25" x14ac:dyDescent="0.2">
      <c r="A320" t="s">
        <v>553</v>
      </c>
      <c r="B320">
        <v>0.95168284263906699</v>
      </c>
      <c r="C320">
        <v>3.5268285260318402E-2</v>
      </c>
      <c r="D320">
        <v>0.91971450901503604</v>
      </c>
      <c r="E320">
        <v>7.1386171215431907E-2</v>
      </c>
      <c r="F320">
        <v>0.25828586689721</v>
      </c>
      <c r="G320">
        <f>VLOOKUP(A320,ref2_mutant__defect_counts!$A:$I,9,FALSE)</f>
        <v>0</v>
      </c>
      <c r="H320" s="6">
        <v>0.86995536135366303</v>
      </c>
      <c r="I320" s="6">
        <v>0.95171445531025201</v>
      </c>
      <c r="J320" s="6">
        <v>0.953697482107004</v>
      </c>
      <c r="K320" s="6">
        <v>0.92949540034354206</v>
      </c>
      <c r="L320" s="6">
        <v>0.76340605875051504</v>
      </c>
      <c r="M320" s="6">
        <v>0.94147818997850197</v>
      </c>
      <c r="N320" s="6">
        <v>0.96608033269596405</v>
      </c>
      <c r="O320" s="6">
        <v>0.98188879158084896</v>
      </c>
      <c r="P320" s="5">
        <f t="shared" si="40"/>
        <v>0.86995536135366303</v>
      </c>
      <c r="Q320" s="5">
        <f t="shared" si="41"/>
        <v>0.95171445531025201</v>
      </c>
      <c r="R320" s="5">
        <f t="shared" si="42"/>
        <v>0.953697482107004</v>
      </c>
      <c r="S320" s="5">
        <f t="shared" si="43"/>
        <v>0.92949540034354206</v>
      </c>
      <c r="T320" s="5">
        <f t="shared" si="44"/>
        <v>0.76340605875051504</v>
      </c>
      <c r="U320" s="5">
        <f t="shared" si="45"/>
        <v>0.94147818997850197</v>
      </c>
      <c r="V320" s="5">
        <f t="shared" si="46"/>
        <v>0.96608033269596405</v>
      </c>
      <c r="W320" s="5">
        <f t="shared" si="47"/>
        <v>0.98188879158084896</v>
      </c>
      <c r="X320" s="4">
        <f t="shared" si="48"/>
        <v>0.91971450901503649</v>
      </c>
      <c r="Y320" s="5">
        <f t="shared" si="49"/>
        <v>0</v>
      </c>
    </row>
    <row r="321" spans="1:25" x14ac:dyDescent="0.2">
      <c r="A321" t="s">
        <v>552</v>
      </c>
      <c r="B321">
        <v>0.90564335529042705</v>
      </c>
      <c r="C321">
        <v>0.147446651852913</v>
      </c>
      <c r="D321">
        <v>0.91757485644340597</v>
      </c>
      <c r="E321">
        <v>0.107340709607244</v>
      </c>
      <c r="F321">
        <v>0.81155058364670196</v>
      </c>
      <c r="G321">
        <f>VLOOKUP(A321,ref2_mutant__defect_counts!$A:$I,9,FALSE)</f>
        <v>0</v>
      </c>
      <c r="H321" s="6">
        <v>0.96243537791677503</v>
      </c>
      <c r="I321" s="6">
        <v>0.97549830858627695</v>
      </c>
      <c r="J321" s="6">
        <v>0.71693965465777698</v>
      </c>
      <c r="K321" s="6">
        <v>0.77960063893188503</v>
      </c>
      <c r="L321" s="6">
        <v>0.994665983253049</v>
      </c>
      <c r="M321" s="6">
        <v>0.99886549362949695</v>
      </c>
      <c r="N321" s="6">
        <v>0.971217530725206</v>
      </c>
      <c r="O321" s="6">
        <v>0.94137586384678196</v>
      </c>
      <c r="P321" s="5">
        <f t="shared" si="40"/>
        <v>0.96243537791677503</v>
      </c>
      <c r="Q321" s="5">
        <f t="shared" si="41"/>
        <v>0.97549830858627695</v>
      </c>
      <c r="R321" s="5">
        <f t="shared" si="42"/>
        <v>0.71693965465777698</v>
      </c>
      <c r="S321" s="5">
        <f t="shared" si="43"/>
        <v>0.77960063893188503</v>
      </c>
      <c r="T321" s="5">
        <f t="shared" si="44"/>
        <v>0.994665983253049</v>
      </c>
      <c r="U321" s="5">
        <f t="shared" si="45"/>
        <v>0.99886549362949695</v>
      </c>
      <c r="V321" s="5">
        <f t="shared" si="46"/>
        <v>0.971217530725206</v>
      </c>
      <c r="W321" s="5">
        <f t="shared" si="47"/>
        <v>0.94137586384678196</v>
      </c>
      <c r="X321" s="4">
        <f t="shared" si="48"/>
        <v>0.91757485644340586</v>
      </c>
      <c r="Y321" s="5">
        <f t="shared" si="49"/>
        <v>0</v>
      </c>
    </row>
    <row r="322" spans="1:25" x14ac:dyDescent="0.2">
      <c r="A322" t="s">
        <v>551</v>
      </c>
      <c r="B322">
        <v>0.96084584263224104</v>
      </c>
      <c r="C322">
        <v>3.7535686079490801E-2</v>
      </c>
      <c r="D322">
        <v>0.91910608000151395</v>
      </c>
      <c r="E322">
        <v>9.1645682053685895E-2</v>
      </c>
      <c r="F322">
        <v>0.246972692608601</v>
      </c>
      <c r="G322">
        <f>VLOOKUP(A322,ref2_mutant__defect_counts!$A:$I,9,FALSE)</f>
        <v>33</v>
      </c>
      <c r="H322" s="6">
        <v>0.72673558841879504</v>
      </c>
      <c r="I322" s="6">
        <v>0.94980570678871101</v>
      </c>
      <c r="J322" s="6">
        <v>0.99849836616269305</v>
      </c>
      <c r="K322" s="6">
        <v>0.90634952777629096</v>
      </c>
      <c r="L322" s="6">
        <v>0.93083204402132502</v>
      </c>
      <c r="M322" s="6">
        <v>0.85772569077145899</v>
      </c>
      <c r="N322" s="6">
        <v>0.99306256494331302</v>
      </c>
      <c r="O322" s="6">
        <v>0.98983915112952203</v>
      </c>
      <c r="P322" s="5">
        <f t="shared" ref="P322:P385" si="50">IF(ISNUMBER(H322),ABS(H322),"")</f>
        <v>0.72673558841879504</v>
      </c>
      <c r="Q322" s="5">
        <f t="shared" ref="Q322:Q385" si="51">IF(ISNUMBER(I322),ABS(I322),"")</f>
        <v>0.94980570678871101</v>
      </c>
      <c r="R322" s="5">
        <f t="shared" ref="R322:R385" si="52">IF(ISNUMBER(J322),ABS(J322),"")</f>
        <v>0.99849836616269305</v>
      </c>
      <c r="S322" s="5">
        <f t="shared" ref="S322:S385" si="53">IF(ISNUMBER(K322),ABS(K322),"")</f>
        <v>0.90634952777629096</v>
      </c>
      <c r="T322" s="5">
        <f t="shared" ref="T322:T385" si="54">IF(ISNUMBER(L322),ABS(L322),"")</f>
        <v>0.93083204402132502</v>
      </c>
      <c r="U322" s="5">
        <f t="shared" ref="U322:U385" si="55">IF(ISNUMBER(M322),ABS(M322),"")</f>
        <v>0.85772569077145899</v>
      </c>
      <c r="V322" s="5">
        <f t="shared" ref="V322:V385" si="56">IF(ISNUMBER(N322),ABS(N322),"")</f>
        <v>0.99306256494331302</v>
      </c>
      <c r="W322" s="5">
        <f t="shared" ref="W322:W385" si="57">IF(ISNUMBER(O322),ABS(O322),"")</f>
        <v>0.98983915112952203</v>
      </c>
      <c r="X322" s="4">
        <f t="shared" ref="X322:X385" si="58">AVERAGE(P322:W322)</f>
        <v>0.91910608000151361</v>
      </c>
      <c r="Y322" s="5">
        <f t="shared" ref="Y322:Y385" si="59">COUNTIF(P322:W322,"&lt;0.5")</f>
        <v>0</v>
      </c>
    </row>
    <row r="323" spans="1:25" x14ac:dyDescent="0.2">
      <c r="A323" t="s">
        <v>550</v>
      </c>
      <c r="B323">
        <v>0.94781773957391802</v>
      </c>
      <c r="C323">
        <v>4.4425826055485201E-2</v>
      </c>
      <c r="D323">
        <v>0.922373920712104</v>
      </c>
      <c r="E323">
        <v>4.5128887265686098E-2</v>
      </c>
      <c r="F323">
        <v>0.194804011021976</v>
      </c>
      <c r="G323">
        <f>VLOOKUP(A323,ref2_mutant__defect_counts!$A:$I,9,FALSE)</f>
        <v>33</v>
      </c>
      <c r="H323" s="6">
        <v>0.86272362938818503</v>
      </c>
      <c r="I323" s="6">
        <v>0.973761233068827</v>
      </c>
      <c r="J323" s="6">
        <v>0.96744585445289599</v>
      </c>
      <c r="K323" s="6">
        <v>0.95327227098353096</v>
      </c>
      <c r="L323" s="6">
        <v>0.92540391414243595</v>
      </c>
      <c r="M323" s="6">
        <v>0.88324898403666297</v>
      </c>
      <c r="N323" s="6">
        <v>0.94550167510411098</v>
      </c>
      <c r="O323" s="6">
        <v>0.86763380452018302</v>
      </c>
      <c r="P323" s="5">
        <f t="shared" si="50"/>
        <v>0.86272362938818503</v>
      </c>
      <c r="Q323" s="5">
        <f t="shared" si="51"/>
        <v>0.973761233068827</v>
      </c>
      <c r="R323" s="5">
        <f t="shared" si="52"/>
        <v>0.96744585445289599</v>
      </c>
      <c r="S323" s="5">
        <f t="shared" si="53"/>
        <v>0.95327227098353096</v>
      </c>
      <c r="T323" s="5">
        <f t="shared" si="54"/>
        <v>0.92540391414243595</v>
      </c>
      <c r="U323" s="5">
        <f t="shared" si="55"/>
        <v>0.88324898403666297</v>
      </c>
      <c r="V323" s="5">
        <f t="shared" si="56"/>
        <v>0.94550167510411098</v>
      </c>
      <c r="W323" s="5">
        <f t="shared" si="57"/>
        <v>0.86763380452018302</v>
      </c>
      <c r="X323" s="4">
        <f t="shared" si="58"/>
        <v>0.922373920712104</v>
      </c>
      <c r="Y323" s="5">
        <f t="shared" si="59"/>
        <v>0</v>
      </c>
    </row>
    <row r="324" spans="1:25" x14ac:dyDescent="0.2">
      <c r="A324" t="s">
        <v>549</v>
      </c>
      <c r="B324">
        <v>0.92904132314941501</v>
      </c>
      <c r="C324">
        <v>8.6664818305746905E-2</v>
      </c>
      <c r="D324">
        <v>0.92346689083187306</v>
      </c>
      <c r="E324">
        <v>3.56546877008245E-2</v>
      </c>
      <c r="F324">
        <v>0.80505407209533497</v>
      </c>
      <c r="G324">
        <f>VLOOKUP(A324,ref2_mutant__defect_counts!$A:$I,9,FALSE)</f>
        <v>0</v>
      </c>
      <c r="H324" s="6">
        <v>0.92241821953592895</v>
      </c>
      <c r="I324" s="6">
        <v>0.84685306811836802</v>
      </c>
      <c r="J324" s="6">
        <v>0.93823655657860106</v>
      </c>
      <c r="K324" s="6">
        <v>0.94479646774550197</v>
      </c>
      <c r="L324" s="6">
        <v>0.96204716422146197</v>
      </c>
      <c r="M324" s="6">
        <v>0.94099523476036195</v>
      </c>
      <c r="N324" s="6">
        <v>0.90113662347639101</v>
      </c>
      <c r="O324" s="6">
        <v>0.93125179221836796</v>
      </c>
      <c r="P324" s="5">
        <f t="shared" si="50"/>
        <v>0.92241821953592895</v>
      </c>
      <c r="Q324" s="5">
        <f t="shared" si="51"/>
        <v>0.84685306811836802</v>
      </c>
      <c r="R324" s="5">
        <f t="shared" si="52"/>
        <v>0.93823655657860106</v>
      </c>
      <c r="S324" s="5">
        <f t="shared" si="53"/>
        <v>0.94479646774550197</v>
      </c>
      <c r="T324" s="5">
        <f t="shared" si="54"/>
        <v>0.96204716422146197</v>
      </c>
      <c r="U324" s="5">
        <f t="shared" si="55"/>
        <v>0.94099523476036195</v>
      </c>
      <c r="V324" s="5">
        <f t="shared" si="56"/>
        <v>0.90113662347639101</v>
      </c>
      <c r="W324" s="5">
        <f t="shared" si="57"/>
        <v>0.93125179221836796</v>
      </c>
      <c r="X324" s="4">
        <f t="shared" si="58"/>
        <v>0.92346689083187294</v>
      </c>
      <c r="Y324" s="5">
        <f t="shared" si="59"/>
        <v>0</v>
      </c>
    </row>
    <row r="325" spans="1:25" x14ac:dyDescent="0.2">
      <c r="A325" t="s">
        <v>548</v>
      </c>
      <c r="B325">
        <v>0.95774694167477104</v>
      </c>
      <c r="C325">
        <v>4.2781163952825302E-2</v>
      </c>
      <c r="D325">
        <v>0.92244662257355003</v>
      </c>
      <c r="E325">
        <v>5.9826813648942601E-2</v>
      </c>
      <c r="F325">
        <v>0.157238048513723</v>
      </c>
      <c r="G325">
        <f>VLOOKUP(A325,ref2_mutant__defect_counts!$A:$I,9,FALSE)</f>
        <v>0</v>
      </c>
      <c r="H325" s="6">
        <v>0.87672758789933303</v>
      </c>
      <c r="I325" s="6">
        <v>0.97428675586665803</v>
      </c>
      <c r="J325" s="6">
        <v>0.97588262435270401</v>
      </c>
      <c r="K325" s="6">
        <v>0.87791126073241599</v>
      </c>
      <c r="L325" s="6">
        <v>0.82294236560200495</v>
      </c>
      <c r="M325" s="6">
        <v>0.908153158180388</v>
      </c>
      <c r="N325" s="6">
        <v>0.98691028076542198</v>
      </c>
      <c r="O325" s="6">
        <v>0.95675894718947796</v>
      </c>
      <c r="P325" s="5">
        <f t="shared" si="50"/>
        <v>0.87672758789933303</v>
      </c>
      <c r="Q325" s="5">
        <f t="shared" si="51"/>
        <v>0.97428675586665803</v>
      </c>
      <c r="R325" s="5">
        <f t="shared" si="52"/>
        <v>0.97588262435270401</v>
      </c>
      <c r="S325" s="5">
        <f t="shared" si="53"/>
        <v>0.87791126073241599</v>
      </c>
      <c r="T325" s="5">
        <f t="shared" si="54"/>
        <v>0.82294236560200495</v>
      </c>
      <c r="U325" s="5">
        <f t="shared" si="55"/>
        <v>0.908153158180388</v>
      </c>
      <c r="V325" s="5">
        <f t="shared" si="56"/>
        <v>0.98691028076542198</v>
      </c>
      <c r="W325" s="5">
        <f t="shared" si="57"/>
        <v>0.95675894718947796</v>
      </c>
      <c r="X325" s="4">
        <f t="shared" si="58"/>
        <v>0.92244662257355059</v>
      </c>
      <c r="Y325" s="5">
        <f t="shared" si="59"/>
        <v>0</v>
      </c>
    </row>
    <row r="326" spans="1:25" x14ac:dyDescent="0.2">
      <c r="A326" t="s">
        <v>547</v>
      </c>
      <c r="B326">
        <v>0.92179249983622202</v>
      </c>
      <c r="C326">
        <v>6.6123642633674498E-2</v>
      </c>
      <c r="D326">
        <v>0.92231157571477096</v>
      </c>
      <c r="E326">
        <v>6.3516423416871595E-2</v>
      </c>
      <c r="F326">
        <v>0.98467970287697903</v>
      </c>
      <c r="G326">
        <f>VLOOKUP(A326,ref2_mutant__defect_counts!$A:$I,9,FALSE)</f>
        <v>1855</v>
      </c>
      <c r="H326" s="6">
        <v>0.93465714581152404</v>
      </c>
      <c r="I326" s="6">
        <v>0.86665676440754602</v>
      </c>
      <c r="J326" s="6">
        <v>0.99789255790906395</v>
      </c>
      <c r="K326" s="6">
        <v>0.79845610929284305</v>
      </c>
      <c r="L326" s="6">
        <v>0.94317652651026895</v>
      </c>
      <c r="M326" s="6">
        <v>0.97981564514353703</v>
      </c>
      <c r="N326" s="6">
        <v>0.92155545898027802</v>
      </c>
      <c r="O326" s="6">
        <v>0.93628239766310395</v>
      </c>
      <c r="P326" s="5">
        <f t="shared" si="50"/>
        <v>0.93465714581152404</v>
      </c>
      <c r="Q326" s="5">
        <f t="shared" si="51"/>
        <v>0.86665676440754602</v>
      </c>
      <c r="R326" s="5">
        <f t="shared" si="52"/>
        <v>0.99789255790906395</v>
      </c>
      <c r="S326" s="5">
        <f t="shared" si="53"/>
        <v>0.79845610929284305</v>
      </c>
      <c r="T326" s="5">
        <f t="shared" si="54"/>
        <v>0.94317652651026895</v>
      </c>
      <c r="U326" s="5">
        <f t="shared" si="55"/>
        <v>0.97981564514353703</v>
      </c>
      <c r="V326" s="5">
        <f t="shared" si="56"/>
        <v>0.92155545898027802</v>
      </c>
      <c r="W326" s="5">
        <f t="shared" si="57"/>
        <v>0.93628239766310395</v>
      </c>
      <c r="X326" s="4">
        <f t="shared" si="58"/>
        <v>0.92231157571477063</v>
      </c>
      <c r="Y326" s="5">
        <f t="shared" si="59"/>
        <v>0</v>
      </c>
    </row>
    <row r="327" spans="1:25" x14ac:dyDescent="0.2">
      <c r="A327" t="s">
        <v>546</v>
      </c>
      <c r="B327">
        <v>0.93100471741027102</v>
      </c>
      <c r="C327">
        <v>6.8082399502487206E-2</v>
      </c>
      <c r="D327">
        <v>0.92205680726241102</v>
      </c>
      <c r="E327">
        <v>7.2257906658090107E-2</v>
      </c>
      <c r="F327">
        <v>0.76601126468170999</v>
      </c>
      <c r="G327">
        <f>VLOOKUP(A327,ref2_mutant__defect_counts!$A:$I,9,FALSE)</f>
        <v>0</v>
      </c>
      <c r="H327" s="6">
        <v>0.90760333403505</v>
      </c>
      <c r="I327" s="6">
        <v>0.99129633911399895</v>
      </c>
      <c r="J327" s="6">
        <v>0.99513426822538997</v>
      </c>
      <c r="K327" s="6">
        <v>0.82640115787224699</v>
      </c>
      <c r="L327" s="6">
        <v>0.81292777134649696</v>
      </c>
      <c r="M327" s="6">
        <v>0.98849685483323901</v>
      </c>
      <c r="N327" s="6">
        <v>0.90890242162482004</v>
      </c>
      <c r="O327" s="6">
        <v>0.94569231104804696</v>
      </c>
      <c r="P327" s="5">
        <f t="shared" si="50"/>
        <v>0.90760333403505</v>
      </c>
      <c r="Q327" s="5">
        <f t="shared" si="51"/>
        <v>0.99129633911399895</v>
      </c>
      <c r="R327" s="5">
        <f t="shared" si="52"/>
        <v>0.99513426822538997</v>
      </c>
      <c r="S327" s="5">
        <f t="shared" si="53"/>
        <v>0.82640115787224699</v>
      </c>
      <c r="T327" s="5">
        <f t="shared" si="54"/>
        <v>0.81292777134649696</v>
      </c>
      <c r="U327" s="5">
        <f t="shared" si="55"/>
        <v>0.98849685483323901</v>
      </c>
      <c r="V327" s="5">
        <f t="shared" si="56"/>
        <v>0.90890242162482004</v>
      </c>
      <c r="W327" s="5">
        <f t="shared" si="57"/>
        <v>0.94569231104804696</v>
      </c>
      <c r="X327" s="4">
        <f t="shared" si="58"/>
        <v>0.92205680726241113</v>
      </c>
      <c r="Y327" s="5">
        <f t="shared" si="59"/>
        <v>0</v>
      </c>
    </row>
    <row r="328" spans="1:25" x14ac:dyDescent="0.2">
      <c r="A328" t="s">
        <v>545</v>
      </c>
      <c r="B328">
        <v>0.93151940749493001</v>
      </c>
      <c r="C328">
        <v>5.8000509004632099E-2</v>
      </c>
      <c r="D328">
        <v>0.92304415740203505</v>
      </c>
      <c r="E328">
        <v>6.1222852653407801E-2</v>
      </c>
      <c r="F328">
        <v>0.73980149189925504</v>
      </c>
      <c r="G328">
        <f>VLOOKUP(A328,ref2_mutant__defect_counts!$A:$I,9,FALSE)</f>
        <v>0</v>
      </c>
      <c r="H328" s="6">
        <v>0.88783739464587796</v>
      </c>
      <c r="I328" s="6">
        <v>0.97563906795383304</v>
      </c>
      <c r="J328" s="6">
        <v>0.94149040642201998</v>
      </c>
      <c r="K328" s="6">
        <v>0.80649231388671205</v>
      </c>
      <c r="L328" s="6">
        <v>0.97540277475841897</v>
      </c>
      <c r="M328" s="6">
        <v>0.91728437168869903</v>
      </c>
      <c r="N328" s="6">
        <v>0.98985628811694204</v>
      </c>
      <c r="O328" s="6">
        <v>0.89035064174377598</v>
      </c>
      <c r="P328" s="5">
        <f t="shared" si="50"/>
        <v>0.88783739464587796</v>
      </c>
      <c r="Q328" s="5">
        <f t="shared" si="51"/>
        <v>0.97563906795383304</v>
      </c>
      <c r="R328" s="5">
        <f t="shared" si="52"/>
        <v>0.94149040642201998</v>
      </c>
      <c r="S328" s="5">
        <f t="shared" si="53"/>
        <v>0.80649231388671205</v>
      </c>
      <c r="T328" s="5">
        <f t="shared" si="54"/>
        <v>0.97540277475841897</v>
      </c>
      <c r="U328" s="5">
        <f t="shared" si="55"/>
        <v>0.91728437168869903</v>
      </c>
      <c r="V328" s="5">
        <f t="shared" si="56"/>
        <v>0.98985628811694204</v>
      </c>
      <c r="W328" s="5">
        <f t="shared" si="57"/>
        <v>0.89035064174377598</v>
      </c>
      <c r="X328" s="4">
        <f t="shared" si="58"/>
        <v>0.92304415740203494</v>
      </c>
      <c r="Y328" s="5">
        <f t="shared" si="59"/>
        <v>0</v>
      </c>
    </row>
    <row r="329" spans="1:25" x14ac:dyDescent="0.2">
      <c r="A329" t="s">
        <v>544</v>
      </c>
      <c r="B329">
        <v>0.91589228104936005</v>
      </c>
      <c r="C329">
        <v>0.12464850830888299</v>
      </c>
      <c r="D329">
        <v>0.92273036027780797</v>
      </c>
      <c r="E329">
        <v>6.6524138493208304E-2</v>
      </c>
      <c r="F329">
        <v>0.84886025036642299</v>
      </c>
      <c r="G329">
        <f>VLOOKUP(A329,ref2_mutant__defect_counts!$A:$I,9,FALSE)</f>
        <v>33</v>
      </c>
      <c r="H329" s="6">
        <v>0.97105832727905095</v>
      </c>
      <c r="I329" s="6">
        <v>0.77129497245076595</v>
      </c>
      <c r="J329" s="6">
        <v>0.920227620023781</v>
      </c>
      <c r="K329" s="6">
        <v>0.92688910624715903</v>
      </c>
      <c r="L329" s="6">
        <v>0.96388677477859597</v>
      </c>
      <c r="M329" s="6">
        <v>0.93478408582267203</v>
      </c>
      <c r="N329" s="6">
        <v>0.98348190002554103</v>
      </c>
      <c r="O329" s="6">
        <v>0.91022009559490102</v>
      </c>
      <c r="P329" s="5">
        <f t="shared" si="50"/>
        <v>0.97105832727905095</v>
      </c>
      <c r="Q329" s="5">
        <f t="shared" si="51"/>
        <v>0.77129497245076595</v>
      </c>
      <c r="R329" s="5">
        <f t="shared" si="52"/>
        <v>0.920227620023781</v>
      </c>
      <c r="S329" s="5">
        <f t="shared" si="53"/>
        <v>0.92688910624715903</v>
      </c>
      <c r="T329" s="5">
        <f t="shared" si="54"/>
        <v>0.96388677477859597</v>
      </c>
      <c r="U329" s="5">
        <f t="shared" si="55"/>
        <v>0.93478408582267203</v>
      </c>
      <c r="V329" s="5">
        <f t="shared" si="56"/>
        <v>0.98348190002554103</v>
      </c>
      <c r="W329" s="5">
        <f t="shared" si="57"/>
        <v>0.91022009559490102</v>
      </c>
      <c r="X329" s="4">
        <f t="shared" si="58"/>
        <v>0.92273036027780841</v>
      </c>
      <c r="Y329" s="5">
        <f t="shared" si="59"/>
        <v>0</v>
      </c>
    </row>
    <row r="330" spans="1:25" x14ac:dyDescent="0.2">
      <c r="A330" t="s">
        <v>543</v>
      </c>
      <c r="B330">
        <v>0.94627589283008096</v>
      </c>
      <c r="C330">
        <v>4.6961214454106399E-2</v>
      </c>
      <c r="D330">
        <v>0.92372902304962701</v>
      </c>
      <c r="E330">
        <v>5.6420754603040198E-2</v>
      </c>
      <c r="F330">
        <v>0.33461339716470601</v>
      </c>
      <c r="G330">
        <f>VLOOKUP(A330,ref2_mutant__defect_counts!$A:$I,9,FALSE)</f>
        <v>0</v>
      </c>
      <c r="H330" s="6">
        <v>0.94740887022152798</v>
      </c>
      <c r="I330" s="6">
        <v>0.85748245679516899</v>
      </c>
      <c r="J330" s="6">
        <v>0.91343140446426696</v>
      </c>
      <c r="K330" s="6">
        <v>0.93911861762352</v>
      </c>
      <c r="L330" s="6">
        <v>0.976131959797365</v>
      </c>
      <c r="M330" s="6">
        <v>0.93826325213054595</v>
      </c>
      <c r="N330" s="6">
        <v>0.82653703674626999</v>
      </c>
      <c r="O330" s="6">
        <v>0.99145858661835395</v>
      </c>
      <c r="P330" s="5">
        <f t="shared" si="50"/>
        <v>0.94740887022152798</v>
      </c>
      <c r="Q330" s="5">
        <f t="shared" si="51"/>
        <v>0.85748245679516899</v>
      </c>
      <c r="R330" s="5">
        <f t="shared" si="52"/>
        <v>0.91343140446426696</v>
      </c>
      <c r="S330" s="5">
        <f t="shared" si="53"/>
        <v>0.93911861762352</v>
      </c>
      <c r="T330" s="5">
        <f t="shared" si="54"/>
        <v>0.976131959797365</v>
      </c>
      <c r="U330" s="5">
        <f t="shared" si="55"/>
        <v>0.93826325213054595</v>
      </c>
      <c r="V330" s="5">
        <f t="shared" si="56"/>
        <v>0.82653703674626999</v>
      </c>
      <c r="W330" s="5">
        <f t="shared" si="57"/>
        <v>0.99145858661835395</v>
      </c>
      <c r="X330" s="4">
        <f t="shared" si="58"/>
        <v>0.92372902304962734</v>
      </c>
      <c r="Y330" s="5">
        <f t="shared" si="59"/>
        <v>0</v>
      </c>
    </row>
    <row r="331" spans="1:25" x14ac:dyDescent="0.2">
      <c r="A331" t="s">
        <v>542</v>
      </c>
      <c r="B331">
        <v>0.90652074071038402</v>
      </c>
      <c r="C331">
        <v>0.14587092009781899</v>
      </c>
      <c r="D331">
        <v>0.92356533308816402</v>
      </c>
      <c r="E331">
        <v>5.9627237457233598E-2</v>
      </c>
      <c r="F331">
        <v>0.65365053148386398</v>
      </c>
      <c r="G331">
        <f>VLOOKUP(A331,ref2_mutant__defect_counts!$A:$I,9,FALSE)</f>
        <v>0</v>
      </c>
      <c r="H331" s="6">
        <v>0.80761033919930403</v>
      </c>
      <c r="I331" s="6">
        <v>0.95809450527642603</v>
      </c>
      <c r="J331" s="6">
        <v>0.96521142303310603</v>
      </c>
      <c r="K331" s="6">
        <v>0.87262784760036205</v>
      </c>
      <c r="L331" s="6">
        <v>0.90201993956417703</v>
      </c>
      <c r="M331" s="6">
        <v>0.961691960142674</v>
      </c>
      <c r="N331" s="6">
        <v>0.98568415166726997</v>
      </c>
      <c r="O331" s="6">
        <v>0.93558249822199402</v>
      </c>
      <c r="P331" s="5">
        <f t="shared" si="50"/>
        <v>0.80761033919930403</v>
      </c>
      <c r="Q331" s="5">
        <f t="shared" si="51"/>
        <v>0.95809450527642603</v>
      </c>
      <c r="R331" s="5">
        <f t="shared" si="52"/>
        <v>0.96521142303310603</v>
      </c>
      <c r="S331" s="5">
        <f t="shared" si="53"/>
        <v>0.87262784760036205</v>
      </c>
      <c r="T331" s="5">
        <f t="shared" si="54"/>
        <v>0.90201993956417703</v>
      </c>
      <c r="U331" s="5">
        <f t="shared" si="55"/>
        <v>0.961691960142674</v>
      </c>
      <c r="V331" s="5">
        <f t="shared" si="56"/>
        <v>0.98568415166726997</v>
      </c>
      <c r="W331" s="5">
        <f t="shared" si="57"/>
        <v>0.93558249822199402</v>
      </c>
      <c r="X331" s="4">
        <f t="shared" si="58"/>
        <v>0.92356533308816413</v>
      </c>
      <c r="Y331" s="5">
        <f t="shared" si="59"/>
        <v>0</v>
      </c>
    </row>
    <row r="332" spans="1:25" x14ac:dyDescent="0.2">
      <c r="A332" t="s">
        <v>541</v>
      </c>
      <c r="B332">
        <v>0.96760695113995798</v>
      </c>
      <c r="C332">
        <v>3.4335940317018199E-2</v>
      </c>
      <c r="D332">
        <v>0.92277586107561904</v>
      </c>
      <c r="E332">
        <v>7.4669874528343005E-2</v>
      </c>
      <c r="F332">
        <v>0.13991491545829299</v>
      </c>
      <c r="G332">
        <f>VLOOKUP(A332,ref2_mutant__defect_counts!$A:$I,9,FALSE)</f>
        <v>0</v>
      </c>
      <c r="H332" s="6">
        <v>0.98357047644159501</v>
      </c>
      <c r="I332" s="6">
        <v>0.98150140184501899</v>
      </c>
      <c r="J332" s="6">
        <v>0.91818631110906601</v>
      </c>
      <c r="K332" s="6">
        <v>0.90209080428273203</v>
      </c>
      <c r="L332" s="6">
        <v>0.96622896787340495</v>
      </c>
      <c r="M332" s="6">
        <v>0.79209535563176603</v>
      </c>
      <c r="N332" s="6">
        <v>0.99815064648619301</v>
      </c>
      <c r="O332" s="6">
        <v>0.84038292493517897</v>
      </c>
      <c r="P332" s="5">
        <f t="shared" si="50"/>
        <v>0.98357047644159501</v>
      </c>
      <c r="Q332" s="5">
        <f t="shared" si="51"/>
        <v>0.98150140184501899</v>
      </c>
      <c r="R332" s="5">
        <f t="shared" si="52"/>
        <v>0.91818631110906601</v>
      </c>
      <c r="S332" s="5">
        <f t="shared" si="53"/>
        <v>0.90209080428273203</v>
      </c>
      <c r="T332" s="5">
        <f t="shared" si="54"/>
        <v>0.96622896787340495</v>
      </c>
      <c r="U332" s="5">
        <f t="shared" si="55"/>
        <v>0.79209535563176603</v>
      </c>
      <c r="V332" s="5">
        <f t="shared" si="56"/>
        <v>0.99815064648619301</v>
      </c>
      <c r="W332" s="5">
        <f t="shared" si="57"/>
        <v>0.84038292493517897</v>
      </c>
      <c r="X332" s="4">
        <f t="shared" si="58"/>
        <v>0.92277586107561937</v>
      </c>
      <c r="Y332" s="5">
        <f t="shared" si="59"/>
        <v>0</v>
      </c>
    </row>
    <row r="333" spans="1:25" x14ac:dyDescent="0.2">
      <c r="A333" t="s">
        <v>540</v>
      </c>
      <c r="B333">
        <v>0.97146315111739301</v>
      </c>
      <c r="C333">
        <v>2.2701112045181601E-2</v>
      </c>
      <c r="D333">
        <v>0.92443626918039501</v>
      </c>
      <c r="E333">
        <v>4.7225330216769099E-2</v>
      </c>
      <c r="F333">
        <v>2.6245641062949999E-2</v>
      </c>
      <c r="G333">
        <f>VLOOKUP(A333,ref2_mutant__defect_counts!$A:$I,9,FALSE)</f>
        <v>33</v>
      </c>
      <c r="H333" s="6">
        <v>0.98264360548867302</v>
      </c>
      <c r="I333" s="6">
        <v>0.96608576423968595</v>
      </c>
      <c r="J333" s="6">
        <v>0.89209191156632905</v>
      </c>
      <c r="K333" s="6">
        <v>0.94702196920747606</v>
      </c>
      <c r="L333" s="6">
        <v>0.86850856554531097</v>
      </c>
      <c r="M333" s="6">
        <v>0.97264638329989594</v>
      </c>
      <c r="N333" s="6">
        <v>0.87664395177639998</v>
      </c>
      <c r="O333" s="6">
        <v>0.88984800231938999</v>
      </c>
      <c r="P333" s="5">
        <f t="shared" si="50"/>
        <v>0.98264360548867302</v>
      </c>
      <c r="Q333" s="5">
        <f t="shared" si="51"/>
        <v>0.96608576423968595</v>
      </c>
      <c r="R333" s="5">
        <f t="shared" si="52"/>
        <v>0.89209191156632905</v>
      </c>
      <c r="S333" s="5">
        <f t="shared" si="53"/>
        <v>0.94702196920747606</v>
      </c>
      <c r="T333" s="5">
        <f t="shared" si="54"/>
        <v>0.86850856554531097</v>
      </c>
      <c r="U333" s="5">
        <f t="shared" si="55"/>
        <v>0.97264638329989594</v>
      </c>
      <c r="V333" s="5">
        <f t="shared" si="56"/>
        <v>0.87664395177639998</v>
      </c>
      <c r="W333" s="5">
        <f t="shared" si="57"/>
        <v>0.88984800231938999</v>
      </c>
      <c r="X333" s="4">
        <f t="shared" si="58"/>
        <v>0.92443626918039512</v>
      </c>
      <c r="Y333" s="5">
        <f t="shared" si="59"/>
        <v>0</v>
      </c>
    </row>
    <row r="334" spans="1:25" x14ac:dyDescent="0.2">
      <c r="A334" t="s">
        <v>539</v>
      </c>
      <c r="B334">
        <v>0.94927319338036598</v>
      </c>
      <c r="C334">
        <v>3.8908281450782997E-2</v>
      </c>
      <c r="D334">
        <v>0.92377426759042602</v>
      </c>
      <c r="E334">
        <v>7.0649410647160904E-2</v>
      </c>
      <c r="F334">
        <v>0.359109649221937</v>
      </c>
      <c r="G334">
        <f>VLOOKUP(A334,ref2_mutant__defect_counts!$A:$I,9,FALSE)</f>
        <v>0</v>
      </c>
      <c r="H334" s="6">
        <v>0.87574185271649696</v>
      </c>
      <c r="I334" s="6">
        <v>0.98307593662242698</v>
      </c>
      <c r="J334" s="6">
        <v>0.95696391061214203</v>
      </c>
      <c r="K334" s="6">
        <v>0.95872361382701299</v>
      </c>
      <c r="L334" s="6">
        <v>0.98675497777155896</v>
      </c>
      <c r="M334" s="6">
        <v>0.77577988705314604</v>
      </c>
      <c r="N334" s="6">
        <v>0.90527032004150698</v>
      </c>
      <c r="O334" s="6">
        <v>0.94788364207911602</v>
      </c>
      <c r="P334" s="5">
        <f t="shared" si="50"/>
        <v>0.87574185271649696</v>
      </c>
      <c r="Q334" s="5">
        <f t="shared" si="51"/>
        <v>0.98307593662242698</v>
      </c>
      <c r="R334" s="5">
        <f t="shared" si="52"/>
        <v>0.95696391061214203</v>
      </c>
      <c r="S334" s="5">
        <f t="shared" si="53"/>
        <v>0.95872361382701299</v>
      </c>
      <c r="T334" s="5">
        <f t="shared" si="54"/>
        <v>0.98675497777155896</v>
      </c>
      <c r="U334" s="5">
        <f t="shared" si="55"/>
        <v>0.77577988705314604</v>
      </c>
      <c r="V334" s="5">
        <f t="shared" si="56"/>
        <v>0.90527032004150698</v>
      </c>
      <c r="W334" s="5">
        <f t="shared" si="57"/>
        <v>0.94788364207911602</v>
      </c>
      <c r="X334" s="4">
        <f t="shared" si="58"/>
        <v>0.9237742675904258</v>
      </c>
      <c r="Y334" s="5">
        <f t="shared" si="59"/>
        <v>0</v>
      </c>
    </row>
    <row r="335" spans="1:25" x14ac:dyDescent="0.2">
      <c r="A335" t="s">
        <v>538</v>
      </c>
      <c r="B335">
        <v>0.966299379824897</v>
      </c>
      <c r="C335">
        <v>4.2220771931244398E-2</v>
      </c>
      <c r="D335">
        <v>0.92570059251325798</v>
      </c>
      <c r="E335">
        <v>4.7094046739995801E-2</v>
      </c>
      <c r="F335">
        <v>5.43521527791457E-2</v>
      </c>
      <c r="G335">
        <f>VLOOKUP(A335,ref2_mutant__defect_counts!$A:$I,9,FALSE)</f>
        <v>33</v>
      </c>
      <c r="H335" s="6">
        <v>0.89340830419300998</v>
      </c>
      <c r="I335" s="6">
        <v>0.91546698905741997</v>
      </c>
      <c r="J335" s="6">
        <v>0.88002861519784903</v>
      </c>
      <c r="K335" s="6">
        <v>0.99159223593838597</v>
      </c>
      <c r="L335" s="6">
        <v>0.87363364777800601</v>
      </c>
      <c r="M335" s="6">
        <v>0.99661653615659695</v>
      </c>
      <c r="N335" s="6">
        <v>0.93752311379052</v>
      </c>
      <c r="O335" s="6">
        <v>0.91733529799427704</v>
      </c>
      <c r="P335" s="5">
        <f t="shared" si="50"/>
        <v>0.89340830419300998</v>
      </c>
      <c r="Q335" s="5">
        <f t="shared" si="51"/>
        <v>0.91546698905741997</v>
      </c>
      <c r="R335" s="5">
        <f t="shared" si="52"/>
        <v>0.88002861519784903</v>
      </c>
      <c r="S335" s="5">
        <f t="shared" si="53"/>
        <v>0.99159223593838597</v>
      </c>
      <c r="T335" s="5">
        <f t="shared" si="54"/>
        <v>0.87363364777800601</v>
      </c>
      <c r="U335" s="5">
        <f t="shared" si="55"/>
        <v>0.99661653615659695</v>
      </c>
      <c r="V335" s="5">
        <f t="shared" si="56"/>
        <v>0.93752311379052</v>
      </c>
      <c r="W335" s="5">
        <f t="shared" si="57"/>
        <v>0.91733529799427704</v>
      </c>
      <c r="X335" s="4">
        <f t="shared" si="58"/>
        <v>0.92570059251325809</v>
      </c>
      <c r="Y335" s="5">
        <f t="shared" si="59"/>
        <v>0</v>
      </c>
    </row>
    <row r="336" spans="1:25" x14ac:dyDescent="0.2">
      <c r="A336" t="s">
        <v>537</v>
      </c>
      <c r="B336">
        <v>0.94997632184886605</v>
      </c>
      <c r="C336">
        <v>6.4116846276154604E-2</v>
      </c>
      <c r="D336">
        <v>0.92588487804944697</v>
      </c>
      <c r="E336">
        <v>4.5931006995508603E-2</v>
      </c>
      <c r="F336">
        <v>0.27169282950850299</v>
      </c>
      <c r="G336">
        <f>VLOOKUP(A336,ref2_mutant__defect_counts!$A:$I,9,FALSE)</f>
        <v>2045</v>
      </c>
      <c r="H336" s="6">
        <v>0.97145783469312197</v>
      </c>
      <c r="I336" s="6">
        <v>0.88454672875460105</v>
      </c>
      <c r="J336" s="6">
        <v>0.95204681305716499</v>
      </c>
      <c r="K336" s="6">
        <v>0.873341484573535</v>
      </c>
      <c r="L336" s="6">
        <v>0.927861296209053</v>
      </c>
      <c r="M336" s="6">
        <v>0.95756658502283798</v>
      </c>
      <c r="N336" s="6">
        <v>0.97697417608174397</v>
      </c>
      <c r="O336" s="6">
        <v>0.86328410600351901</v>
      </c>
      <c r="P336" s="5">
        <f t="shared" si="50"/>
        <v>0.97145783469312197</v>
      </c>
      <c r="Q336" s="5">
        <f t="shared" si="51"/>
        <v>0.88454672875460105</v>
      </c>
      <c r="R336" s="5">
        <f t="shared" si="52"/>
        <v>0.95204681305716499</v>
      </c>
      <c r="S336" s="5">
        <f t="shared" si="53"/>
        <v>0.873341484573535</v>
      </c>
      <c r="T336" s="5">
        <f t="shared" si="54"/>
        <v>0.927861296209053</v>
      </c>
      <c r="U336" s="5">
        <f t="shared" si="55"/>
        <v>0.95756658502283798</v>
      </c>
      <c r="V336" s="5">
        <f t="shared" si="56"/>
        <v>0.97697417608174397</v>
      </c>
      <c r="W336" s="5">
        <f t="shared" si="57"/>
        <v>0.86328410600351901</v>
      </c>
      <c r="X336" s="4">
        <f t="shared" si="58"/>
        <v>0.92588487804944719</v>
      </c>
      <c r="Y336" s="5">
        <f t="shared" si="59"/>
        <v>0</v>
      </c>
    </row>
    <row r="337" spans="1:25" x14ac:dyDescent="0.2">
      <c r="A337" t="s">
        <v>215</v>
      </c>
      <c r="B337">
        <v>0.95619162374586497</v>
      </c>
      <c r="C337">
        <v>4.4458438435042803E-2</v>
      </c>
      <c r="D337">
        <v>0.92303677264411899</v>
      </c>
      <c r="E337">
        <v>9.8301429573117202E-2</v>
      </c>
      <c r="F337">
        <v>0.38409151050479401</v>
      </c>
      <c r="G337">
        <f>VLOOKUP(A337,ref2_mutant__defect_counts!$A:$I,9,FALSE)</f>
        <v>2784</v>
      </c>
      <c r="H337" s="6">
        <v>0.99226883155003798</v>
      </c>
      <c r="I337" s="6">
        <v>0.88628874354671805</v>
      </c>
      <c r="J337" s="6">
        <v>0.98445202015178002</v>
      </c>
      <c r="K337" s="6">
        <v>0.80136574595056398</v>
      </c>
      <c r="L337" s="6">
        <v>0.97248247526457299</v>
      </c>
      <c r="M337" s="6">
        <v>0.99866599727193095</v>
      </c>
      <c r="N337" s="6">
        <v>0.99690950592577698</v>
      </c>
      <c r="O337" s="6">
        <v>0.75186086149157005</v>
      </c>
      <c r="P337" s="5">
        <f t="shared" si="50"/>
        <v>0.99226883155003798</v>
      </c>
      <c r="Q337" s="5">
        <f t="shared" si="51"/>
        <v>0.88628874354671805</v>
      </c>
      <c r="R337" s="5">
        <f t="shared" si="52"/>
        <v>0.98445202015178002</v>
      </c>
      <c r="S337" s="5">
        <f t="shared" si="53"/>
        <v>0.80136574595056398</v>
      </c>
      <c r="T337" s="5">
        <f t="shared" si="54"/>
        <v>0.97248247526457299</v>
      </c>
      <c r="U337" s="5">
        <f t="shared" si="55"/>
        <v>0.99866599727193095</v>
      </c>
      <c r="V337" s="5">
        <f t="shared" si="56"/>
        <v>0.99690950592577698</v>
      </c>
      <c r="W337" s="5">
        <f t="shared" si="57"/>
        <v>0.75186086149157005</v>
      </c>
      <c r="X337" s="4">
        <f t="shared" si="58"/>
        <v>0.92303677264411899</v>
      </c>
      <c r="Y337" s="5">
        <f t="shared" si="59"/>
        <v>0</v>
      </c>
    </row>
    <row r="338" spans="1:25" x14ac:dyDescent="0.2">
      <c r="A338" t="s">
        <v>536</v>
      </c>
      <c r="B338">
        <v>0.94980287006609099</v>
      </c>
      <c r="C338">
        <v>5.2300037920754203E-2</v>
      </c>
      <c r="D338">
        <v>0.99228200748607698</v>
      </c>
      <c r="E338">
        <v>6.2304157057643398E-3</v>
      </c>
      <c r="F338">
        <v>1.11939261389152E-3</v>
      </c>
      <c r="G338">
        <f>VLOOKUP(A338,ref2_mutant__defect_counts!$A:$I,9,FALSE)</f>
        <v>33</v>
      </c>
      <c r="H338" s="6">
        <v>0.98863487552815699</v>
      </c>
      <c r="I338" s="6">
        <v>0.99313739838178705</v>
      </c>
      <c r="J338" s="6" t="s">
        <v>16</v>
      </c>
      <c r="K338" s="6">
        <v>0.99986359005774095</v>
      </c>
      <c r="L338" s="6">
        <v>0.98260529993868395</v>
      </c>
      <c r="M338" s="6">
        <v>0.99425045599602102</v>
      </c>
      <c r="N338" s="6">
        <v>0.98828123544067603</v>
      </c>
      <c r="O338" s="6">
        <v>0.99920119705947197</v>
      </c>
      <c r="P338" s="5">
        <f t="shared" si="50"/>
        <v>0.98863487552815699</v>
      </c>
      <c r="Q338" s="5">
        <f t="shared" si="51"/>
        <v>0.99313739838178705</v>
      </c>
      <c r="R338" s="5" t="str">
        <f t="shared" si="52"/>
        <v/>
      </c>
      <c r="S338" s="5">
        <f t="shared" si="53"/>
        <v>0.99986359005774095</v>
      </c>
      <c r="T338" s="5">
        <f t="shared" si="54"/>
        <v>0.98260529993868395</v>
      </c>
      <c r="U338" s="5">
        <f t="shared" si="55"/>
        <v>0.99425045599602102</v>
      </c>
      <c r="V338" s="5">
        <f t="shared" si="56"/>
        <v>0.98828123544067603</v>
      </c>
      <c r="W338" s="5">
        <f t="shared" si="57"/>
        <v>0.99920119705947197</v>
      </c>
      <c r="X338" s="4">
        <f t="shared" si="58"/>
        <v>0.99228200748607676</v>
      </c>
      <c r="Y338" s="5">
        <f t="shared" si="59"/>
        <v>0</v>
      </c>
    </row>
    <row r="339" spans="1:25" x14ac:dyDescent="0.2">
      <c r="A339" t="s">
        <v>294</v>
      </c>
      <c r="B339">
        <v>0.93961451489913805</v>
      </c>
      <c r="C339">
        <v>7.2515297163683906E-2</v>
      </c>
      <c r="D339">
        <v>0.92732381250915297</v>
      </c>
      <c r="E339">
        <v>5.3850466772999199E-2</v>
      </c>
      <c r="F339">
        <v>0.62276344504953696</v>
      </c>
      <c r="G339">
        <f>VLOOKUP(A339,ref2_mutant__defect_counts!$A:$I,9,FALSE)</f>
        <v>0</v>
      </c>
      <c r="H339" s="6">
        <v>0.97836029565557103</v>
      </c>
      <c r="I339" s="6">
        <v>0.89347722364049198</v>
      </c>
      <c r="J339" s="6">
        <v>0.99125452639928302</v>
      </c>
      <c r="K339" s="6">
        <v>0.98714929580140298</v>
      </c>
      <c r="L339" s="6">
        <v>0.88351829645777102</v>
      </c>
      <c r="M339" s="6">
        <v>0.86561397054238898</v>
      </c>
      <c r="N339" s="6">
        <v>0.87405655192982701</v>
      </c>
      <c r="O339" s="6">
        <v>0.94516033964649004</v>
      </c>
      <c r="P339" s="5">
        <f t="shared" si="50"/>
        <v>0.97836029565557103</v>
      </c>
      <c r="Q339" s="5">
        <f t="shared" si="51"/>
        <v>0.89347722364049198</v>
      </c>
      <c r="R339" s="5">
        <f t="shared" si="52"/>
        <v>0.99125452639928302</v>
      </c>
      <c r="S339" s="5">
        <f t="shared" si="53"/>
        <v>0.98714929580140298</v>
      </c>
      <c r="T339" s="5">
        <f t="shared" si="54"/>
        <v>0.88351829645777102</v>
      </c>
      <c r="U339" s="5">
        <f t="shared" si="55"/>
        <v>0.86561397054238898</v>
      </c>
      <c r="V339" s="5">
        <f t="shared" si="56"/>
        <v>0.87405655192982701</v>
      </c>
      <c r="W339" s="5">
        <f t="shared" si="57"/>
        <v>0.94516033964649004</v>
      </c>
      <c r="X339" s="4">
        <f t="shared" si="58"/>
        <v>0.9273238125091533</v>
      </c>
      <c r="Y339" s="5">
        <f t="shared" si="59"/>
        <v>0</v>
      </c>
    </row>
    <row r="340" spans="1:25" x14ac:dyDescent="0.2">
      <c r="A340" t="s">
        <v>535</v>
      </c>
      <c r="B340">
        <v>0.967655067976261</v>
      </c>
      <c r="C340">
        <v>3.1447715552262598E-2</v>
      </c>
      <c r="D340">
        <v>0.92729443822590496</v>
      </c>
      <c r="E340">
        <v>5.9041179841053899E-2</v>
      </c>
      <c r="F340">
        <v>0.10076467015318701</v>
      </c>
      <c r="G340">
        <f>VLOOKUP(A340,ref2_mutant__defect_counts!$A:$I,9,FALSE)</f>
        <v>1985</v>
      </c>
      <c r="H340" s="6">
        <v>0.99744910854586799</v>
      </c>
      <c r="I340" s="6">
        <v>0.98203454128406797</v>
      </c>
      <c r="J340" s="6">
        <v>0.84264301804712305</v>
      </c>
      <c r="K340" s="6">
        <v>0.83652636254540402</v>
      </c>
      <c r="L340" s="6">
        <v>0.92907410242609201</v>
      </c>
      <c r="M340" s="6">
        <v>0.95419313924601901</v>
      </c>
      <c r="N340" s="6">
        <v>0.93070681518142295</v>
      </c>
      <c r="O340" s="6">
        <v>0.94572841853123901</v>
      </c>
      <c r="P340" s="5">
        <f t="shared" si="50"/>
        <v>0.99744910854586799</v>
      </c>
      <c r="Q340" s="5">
        <f t="shared" si="51"/>
        <v>0.98203454128406797</v>
      </c>
      <c r="R340" s="5">
        <f t="shared" si="52"/>
        <v>0.84264301804712305</v>
      </c>
      <c r="S340" s="5">
        <f t="shared" si="53"/>
        <v>0.83652636254540402</v>
      </c>
      <c r="T340" s="5">
        <f t="shared" si="54"/>
        <v>0.92907410242609201</v>
      </c>
      <c r="U340" s="5">
        <f t="shared" si="55"/>
        <v>0.95419313924601901</v>
      </c>
      <c r="V340" s="5">
        <f t="shared" si="56"/>
        <v>0.93070681518142295</v>
      </c>
      <c r="W340" s="5">
        <f t="shared" si="57"/>
        <v>0.94572841853123901</v>
      </c>
      <c r="X340" s="4">
        <f t="shared" si="58"/>
        <v>0.9272944382259044</v>
      </c>
      <c r="Y340" s="5">
        <f t="shared" si="59"/>
        <v>0</v>
      </c>
    </row>
    <row r="341" spans="1:25" x14ac:dyDescent="0.2">
      <c r="A341" t="s">
        <v>38</v>
      </c>
      <c r="B341">
        <v>0.93096878056850696</v>
      </c>
      <c r="C341">
        <v>7.3583769682798797E-2</v>
      </c>
      <c r="D341">
        <v>0.925326441161888</v>
      </c>
      <c r="E341">
        <v>8.9086254278296195E-2</v>
      </c>
      <c r="F341">
        <v>0.87559616178129696</v>
      </c>
      <c r="G341">
        <f>VLOOKUP(A341,ref2_mutant__defect_counts!$A:$I,9,FALSE)</f>
        <v>33</v>
      </c>
      <c r="H341" s="6">
        <v>0.87180461460654801</v>
      </c>
      <c r="I341" s="6">
        <v>0.97960294272110804</v>
      </c>
      <c r="J341" s="6">
        <v>0.92809559132439001</v>
      </c>
      <c r="K341" s="6">
        <v>0.99098891675994705</v>
      </c>
      <c r="L341" s="6">
        <v>0.99724402978077897</v>
      </c>
      <c r="M341" s="6">
        <v>0.98006878365115102</v>
      </c>
      <c r="N341" s="6">
        <v>0.73232957860637504</v>
      </c>
      <c r="O341" s="6">
        <v>0.92247707184480499</v>
      </c>
      <c r="P341" s="5">
        <f t="shared" si="50"/>
        <v>0.87180461460654801</v>
      </c>
      <c r="Q341" s="5">
        <f t="shared" si="51"/>
        <v>0.97960294272110804</v>
      </c>
      <c r="R341" s="5">
        <f t="shared" si="52"/>
        <v>0.92809559132439001</v>
      </c>
      <c r="S341" s="5">
        <f t="shared" si="53"/>
        <v>0.99098891675994705</v>
      </c>
      <c r="T341" s="5">
        <f t="shared" si="54"/>
        <v>0.99724402978077897</v>
      </c>
      <c r="U341" s="5">
        <f t="shared" si="55"/>
        <v>0.98006878365115102</v>
      </c>
      <c r="V341" s="5">
        <f t="shared" si="56"/>
        <v>0.73232957860637504</v>
      </c>
      <c r="W341" s="5">
        <f t="shared" si="57"/>
        <v>0.92247707184480499</v>
      </c>
      <c r="X341" s="4">
        <f t="shared" si="58"/>
        <v>0.925326441161888</v>
      </c>
      <c r="Y341" s="5">
        <f t="shared" si="59"/>
        <v>0</v>
      </c>
    </row>
    <row r="342" spans="1:25" x14ac:dyDescent="0.2">
      <c r="A342" t="s">
        <v>534</v>
      </c>
      <c r="B342">
        <v>0.96884463548600996</v>
      </c>
      <c r="C342">
        <v>2.24910970617467E-2</v>
      </c>
      <c r="D342">
        <v>0.926317059531655</v>
      </c>
      <c r="E342">
        <v>7.9494618744454904E-2</v>
      </c>
      <c r="F342">
        <v>0.177094549345341</v>
      </c>
      <c r="G342">
        <f>VLOOKUP(A342,ref2_mutant__defect_counts!$A:$I,9,FALSE)</f>
        <v>0</v>
      </c>
      <c r="H342" s="6">
        <v>0.93875507298536798</v>
      </c>
      <c r="I342" s="6">
        <v>0.981352131719059</v>
      </c>
      <c r="J342" s="6">
        <v>0.95826118141152095</v>
      </c>
      <c r="K342" s="6">
        <v>0.97109057413945898</v>
      </c>
      <c r="L342" s="6">
        <v>0.850031302322385</v>
      </c>
      <c r="M342" s="6">
        <v>0.760726218016606</v>
      </c>
      <c r="N342" s="6">
        <v>0.977987911649981</v>
      </c>
      <c r="O342" s="6">
        <v>0.97233208400885696</v>
      </c>
      <c r="P342" s="5">
        <f t="shared" si="50"/>
        <v>0.93875507298536798</v>
      </c>
      <c r="Q342" s="5">
        <f t="shared" si="51"/>
        <v>0.981352131719059</v>
      </c>
      <c r="R342" s="5">
        <f t="shared" si="52"/>
        <v>0.95826118141152095</v>
      </c>
      <c r="S342" s="5">
        <f t="shared" si="53"/>
        <v>0.97109057413945898</v>
      </c>
      <c r="T342" s="5">
        <f t="shared" si="54"/>
        <v>0.850031302322385</v>
      </c>
      <c r="U342" s="5">
        <f t="shared" si="55"/>
        <v>0.760726218016606</v>
      </c>
      <c r="V342" s="5">
        <f t="shared" si="56"/>
        <v>0.977987911649981</v>
      </c>
      <c r="W342" s="5">
        <f t="shared" si="57"/>
        <v>0.97233208400885696</v>
      </c>
      <c r="X342" s="4">
        <f t="shared" si="58"/>
        <v>0.92631705953165455</v>
      </c>
      <c r="Y342" s="5">
        <f t="shared" si="59"/>
        <v>0</v>
      </c>
    </row>
    <row r="343" spans="1:25" x14ac:dyDescent="0.2">
      <c r="A343" t="s">
        <v>533</v>
      </c>
      <c r="B343">
        <v>0.95107119801814399</v>
      </c>
      <c r="C343">
        <v>3.5844748674575301E-2</v>
      </c>
      <c r="D343">
        <v>0.92302421884060903</v>
      </c>
      <c r="E343">
        <v>0.12094715556293099</v>
      </c>
      <c r="F343">
        <v>0.53786346715437605</v>
      </c>
      <c r="G343">
        <f>VLOOKUP(A343,ref2_mutant__defect_counts!$A:$I,9,FALSE)</f>
        <v>2285</v>
      </c>
      <c r="H343" s="6">
        <v>0.96745612610993204</v>
      </c>
      <c r="I343" s="6">
        <v>0.63011822793360195</v>
      </c>
      <c r="J343" s="6">
        <v>0.959502540104196</v>
      </c>
      <c r="K343" s="6">
        <v>0.98394860028841002</v>
      </c>
      <c r="L343" s="6">
        <v>0.90800888001227198</v>
      </c>
      <c r="M343" s="6">
        <v>0.96806145522052001</v>
      </c>
      <c r="N343" s="6">
        <v>0.98537066687383301</v>
      </c>
      <c r="O343" s="6">
        <v>0.98172725418210505</v>
      </c>
      <c r="P343" s="5">
        <f t="shared" si="50"/>
        <v>0.96745612610993204</v>
      </c>
      <c r="Q343" s="5">
        <f t="shared" si="51"/>
        <v>0.63011822793360195</v>
      </c>
      <c r="R343" s="5">
        <f t="shared" si="52"/>
        <v>0.959502540104196</v>
      </c>
      <c r="S343" s="5">
        <f t="shared" si="53"/>
        <v>0.98394860028841002</v>
      </c>
      <c r="T343" s="5">
        <f t="shared" si="54"/>
        <v>0.90800888001227198</v>
      </c>
      <c r="U343" s="5">
        <f t="shared" si="55"/>
        <v>0.96806145522052001</v>
      </c>
      <c r="V343" s="5">
        <f t="shared" si="56"/>
        <v>0.98537066687383301</v>
      </c>
      <c r="W343" s="5">
        <f t="shared" si="57"/>
        <v>0.98172725418210505</v>
      </c>
      <c r="X343" s="4">
        <f t="shared" si="58"/>
        <v>0.92302421884060881</v>
      </c>
      <c r="Y343" s="5">
        <f t="shared" si="59"/>
        <v>0</v>
      </c>
    </row>
    <row r="344" spans="1:25" x14ac:dyDescent="0.2">
      <c r="A344" t="s">
        <v>132</v>
      </c>
      <c r="B344">
        <v>0.968390314900344</v>
      </c>
      <c r="C344">
        <v>3.0311881018711601E-2</v>
      </c>
      <c r="D344">
        <v>0.92856088656366398</v>
      </c>
      <c r="E344">
        <v>6.3360898761549406E-2</v>
      </c>
      <c r="F344">
        <v>0.12505936038014001</v>
      </c>
      <c r="G344">
        <f>VLOOKUP(A344,ref2_mutant__defect_counts!$A:$I,9,FALSE)</f>
        <v>1601</v>
      </c>
      <c r="H344" s="6">
        <v>0.95491999876532296</v>
      </c>
      <c r="I344" s="6">
        <v>0.99250031554770901</v>
      </c>
      <c r="J344" s="6">
        <v>0.83172289285602796</v>
      </c>
      <c r="K344" s="6">
        <v>0.91522247594916095</v>
      </c>
      <c r="L344" s="6">
        <v>0.83872836235654702</v>
      </c>
      <c r="M344" s="6">
        <v>0.933274283456625</v>
      </c>
      <c r="N344" s="6">
        <v>0.972132503060678</v>
      </c>
      <c r="O344" s="6">
        <v>0.98998626051724303</v>
      </c>
      <c r="P344" s="5">
        <f t="shared" si="50"/>
        <v>0.95491999876532296</v>
      </c>
      <c r="Q344" s="5">
        <f t="shared" si="51"/>
        <v>0.99250031554770901</v>
      </c>
      <c r="R344" s="5">
        <f t="shared" si="52"/>
        <v>0.83172289285602796</v>
      </c>
      <c r="S344" s="5">
        <f t="shared" si="53"/>
        <v>0.91522247594916095</v>
      </c>
      <c r="T344" s="5">
        <f t="shared" si="54"/>
        <v>0.83872836235654702</v>
      </c>
      <c r="U344" s="5">
        <f t="shared" si="55"/>
        <v>0.933274283456625</v>
      </c>
      <c r="V344" s="5">
        <f t="shared" si="56"/>
        <v>0.972132503060678</v>
      </c>
      <c r="W344" s="5">
        <f t="shared" si="57"/>
        <v>0.98998626051724303</v>
      </c>
      <c r="X344" s="4">
        <f t="shared" si="58"/>
        <v>0.92856088656366431</v>
      </c>
      <c r="Y344" s="5">
        <f t="shared" si="59"/>
        <v>0</v>
      </c>
    </row>
    <row r="345" spans="1:25" x14ac:dyDescent="0.2">
      <c r="A345" t="s">
        <v>532</v>
      </c>
      <c r="B345">
        <v>0.96247220618819795</v>
      </c>
      <c r="C345">
        <v>3.7842056540912203E-2</v>
      </c>
      <c r="D345">
        <v>0.92859874466265202</v>
      </c>
      <c r="E345">
        <v>6.3617388844589201E-2</v>
      </c>
      <c r="F345">
        <v>0.190478355323489</v>
      </c>
      <c r="G345">
        <f>VLOOKUP(A345,ref2_mutant__defect_counts!$A:$I,9,FALSE)</f>
        <v>33</v>
      </c>
      <c r="H345" s="6">
        <v>0.982138819423092</v>
      </c>
      <c r="I345" s="6">
        <v>0.98748706763099803</v>
      </c>
      <c r="J345" s="6">
        <v>0.94944994240157199</v>
      </c>
      <c r="K345" s="6">
        <v>0.94962790749400905</v>
      </c>
      <c r="L345" s="6">
        <v>0.97988616956465402</v>
      </c>
      <c r="M345" s="6">
        <v>0.80598168936277403</v>
      </c>
      <c r="N345" s="6">
        <v>0.88942464856974901</v>
      </c>
      <c r="O345" s="6">
        <v>0.88479371285436703</v>
      </c>
      <c r="P345" s="5">
        <f t="shared" si="50"/>
        <v>0.982138819423092</v>
      </c>
      <c r="Q345" s="5">
        <f t="shared" si="51"/>
        <v>0.98748706763099803</v>
      </c>
      <c r="R345" s="5">
        <f t="shared" si="52"/>
        <v>0.94944994240157199</v>
      </c>
      <c r="S345" s="5">
        <f t="shared" si="53"/>
        <v>0.94962790749400905</v>
      </c>
      <c r="T345" s="5">
        <f t="shared" si="54"/>
        <v>0.97988616956465402</v>
      </c>
      <c r="U345" s="5">
        <f t="shared" si="55"/>
        <v>0.80598168936277403</v>
      </c>
      <c r="V345" s="5">
        <f t="shared" si="56"/>
        <v>0.88942464856974901</v>
      </c>
      <c r="W345" s="5">
        <f t="shared" si="57"/>
        <v>0.88479371285436703</v>
      </c>
      <c r="X345" s="4">
        <f t="shared" si="58"/>
        <v>0.92859874466265191</v>
      </c>
      <c r="Y345" s="5">
        <f t="shared" si="59"/>
        <v>0</v>
      </c>
    </row>
    <row r="346" spans="1:25" x14ac:dyDescent="0.2">
      <c r="A346" t="s">
        <v>531</v>
      </c>
      <c r="B346">
        <v>0.940904793209413</v>
      </c>
      <c r="C346">
        <v>5.5433333907295303E-2</v>
      </c>
      <c r="D346">
        <v>0.92806321234981004</v>
      </c>
      <c r="E346">
        <v>7.7557239994447094E-2</v>
      </c>
      <c r="F346">
        <v>0.67651156289424297</v>
      </c>
      <c r="G346">
        <f>VLOOKUP(A346,ref2_mutant__defect_counts!$A:$I,9,FALSE)</f>
        <v>33</v>
      </c>
      <c r="H346" s="6">
        <v>0.99435599691618204</v>
      </c>
      <c r="I346" s="6">
        <v>0.88155089539808895</v>
      </c>
      <c r="J346" s="6">
        <v>0.95842721024572697</v>
      </c>
      <c r="K346" s="6">
        <v>0.79123928271327404</v>
      </c>
      <c r="L346" s="6">
        <v>0.96784096959902099</v>
      </c>
      <c r="M346" s="6">
        <v>0.98247547655052103</v>
      </c>
      <c r="N346" s="6">
        <v>0.84902905011872598</v>
      </c>
      <c r="O346" s="6">
        <v>0.99958681725694398</v>
      </c>
      <c r="P346" s="5">
        <f t="shared" si="50"/>
        <v>0.99435599691618204</v>
      </c>
      <c r="Q346" s="5">
        <f t="shared" si="51"/>
        <v>0.88155089539808895</v>
      </c>
      <c r="R346" s="5">
        <f t="shared" si="52"/>
        <v>0.95842721024572697</v>
      </c>
      <c r="S346" s="5">
        <f t="shared" si="53"/>
        <v>0.79123928271327404</v>
      </c>
      <c r="T346" s="5">
        <f t="shared" si="54"/>
        <v>0.96784096959902099</v>
      </c>
      <c r="U346" s="5">
        <f t="shared" si="55"/>
        <v>0.98247547655052103</v>
      </c>
      <c r="V346" s="5">
        <f t="shared" si="56"/>
        <v>0.84902905011872598</v>
      </c>
      <c r="W346" s="5">
        <f t="shared" si="57"/>
        <v>0.99958681725694398</v>
      </c>
      <c r="X346" s="4">
        <f t="shared" si="58"/>
        <v>0.92806321234981048</v>
      </c>
      <c r="Y346" s="5">
        <f t="shared" si="59"/>
        <v>0</v>
      </c>
    </row>
    <row r="347" spans="1:25" x14ac:dyDescent="0.2">
      <c r="A347" t="s">
        <v>28</v>
      </c>
      <c r="B347">
        <v>0.92253131732153903</v>
      </c>
      <c r="C347">
        <v>5.9470256647842397E-2</v>
      </c>
      <c r="D347">
        <v>0.93000652570358999</v>
      </c>
      <c r="E347">
        <v>4.8297452189791798E-2</v>
      </c>
      <c r="F347">
        <v>0.73002876433327801</v>
      </c>
      <c r="G347">
        <f>VLOOKUP(A347,ref2_mutant__defect_counts!$A:$I,9,FALSE)</f>
        <v>4041</v>
      </c>
      <c r="H347" s="6">
        <v>0.97533094817000898</v>
      </c>
      <c r="I347" s="6">
        <v>0.93461703104236704</v>
      </c>
      <c r="J347" s="6">
        <v>0.89468906989796404</v>
      </c>
      <c r="K347" s="6">
        <v>0.94518813843362504</v>
      </c>
      <c r="L347" s="6">
        <v>0.94887053503205598</v>
      </c>
      <c r="M347" s="6">
        <v>0.96501789392339798</v>
      </c>
      <c r="N347" s="6">
        <v>0.95018860028393004</v>
      </c>
      <c r="O347" s="6">
        <v>0.82614998884537305</v>
      </c>
      <c r="P347" s="5">
        <f t="shared" si="50"/>
        <v>0.97533094817000898</v>
      </c>
      <c r="Q347" s="5">
        <f t="shared" si="51"/>
        <v>0.93461703104236704</v>
      </c>
      <c r="R347" s="5">
        <f t="shared" si="52"/>
        <v>0.89468906989796404</v>
      </c>
      <c r="S347" s="5">
        <f t="shared" si="53"/>
        <v>0.94518813843362504</v>
      </c>
      <c r="T347" s="5">
        <f t="shared" si="54"/>
        <v>0.94887053503205598</v>
      </c>
      <c r="U347" s="5">
        <f t="shared" si="55"/>
        <v>0.96501789392339798</v>
      </c>
      <c r="V347" s="5">
        <f t="shared" si="56"/>
        <v>0.95018860028393004</v>
      </c>
      <c r="W347" s="5">
        <f t="shared" si="57"/>
        <v>0.82614998884537305</v>
      </c>
      <c r="X347" s="4">
        <f t="shared" si="58"/>
        <v>0.93000652570359021</v>
      </c>
      <c r="Y347" s="5">
        <f t="shared" si="59"/>
        <v>0</v>
      </c>
    </row>
    <row r="348" spans="1:25" x14ac:dyDescent="0.2">
      <c r="A348" t="s">
        <v>530</v>
      </c>
      <c r="B348">
        <v>0.95884158833831101</v>
      </c>
      <c r="C348">
        <v>3.9798710315415202E-2</v>
      </c>
      <c r="D348">
        <v>0.92828842172752501</v>
      </c>
      <c r="E348">
        <v>8.1694492681511299E-2</v>
      </c>
      <c r="F348">
        <v>0.33901417590162902</v>
      </c>
      <c r="G348">
        <f>VLOOKUP(A348,ref2_mutant__defect_counts!$A:$I,9,FALSE)</f>
        <v>0</v>
      </c>
      <c r="H348" s="6">
        <v>0.91977884343799399</v>
      </c>
      <c r="I348" s="6">
        <v>0.99816482458962197</v>
      </c>
      <c r="J348" s="6">
        <v>0.77808387967855697</v>
      </c>
      <c r="K348" s="6">
        <v>0.91352139521492703</v>
      </c>
      <c r="L348" s="6">
        <v>0.99812828725448099</v>
      </c>
      <c r="M348" s="6">
        <v>0.84390221136390597</v>
      </c>
      <c r="N348" s="6">
        <v>0.98892242787393803</v>
      </c>
      <c r="O348" s="6">
        <v>0.98580550440677195</v>
      </c>
      <c r="P348" s="5">
        <f t="shared" si="50"/>
        <v>0.91977884343799399</v>
      </c>
      <c r="Q348" s="5">
        <f t="shared" si="51"/>
        <v>0.99816482458962197</v>
      </c>
      <c r="R348" s="5">
        <f t="shared" si="52"/>
        <v>0.77808387967855697</v>
      </c>
      <c r="S348" s="5">
        <f t="shared" si="53"/>
        <v>0.91352139521492703</v>
      </c>
      <c r="T348" s="5">
        <f t="shared" si="54"/>
        <v>0.99812828725448099</v>
      </c>
      <c r="U348" s="5">
        <f t="shared" si="55"/>
        <v>0.84390221136390597</v>
      </c>
      <c r="V348" s="5">
        <f t="shared" si="56"/>
        <v>0.98892242787393803</v>
      </c>
      <c r="W348" s="5">
        <f t="shared" si="57"/>
        <v>0.98580550440677195</v>
      </c>
      <c r="X348" s="4">
        <f t="shared" si="58"/>
        <v>0.92828842172752446</v>
      </c>
      <c r="Y348" s="5">
        <f t="shared" si="59"/>
        <v>0</v>
      </c>
    </row>
    <row r="349" spans="1:25" x14ac:dyDescent="0.2">
      <c r="A349" t="s">
        <v>529</v>
      </c>
      <c r="B349">
        <v>0.912872350675074</v>
      </c>
      <c r="C349">
        <v>9.4476401139835298E-2</v>
      </c>
      <c r="D349">
        <v>0.929365067351973</v>
      </c>
      <c r="E349">
        <v>6.8191192352317201E-2</v>
      </c>
      <c r="F349">
        <v>0.60623890858412499</v>
      </c>
      <c r="G349">
        <f>VLOOKUP(A349,ref2_mutant__defect_counts!$A:$I,9,FALSE)</f>
        <v>0</v>
      </c>
      <c r="H349" s="6">
        <v>0.89081409993979399</v>
      </c>
      <c r="I349" s="6">
        <v>0.96896817388642797</v>
      </c>
      <c r="J349" s="6">
        <v>0.99316423118482999</v>
      </c>
      <c r="K349" s="6">
        <v>0.92868846498289304</v>
      </c>
      <c r="L349" s="6">
        <v>0.81573923305358997</v>
      </c>
      <c r="M349" s="6">
        <v>0.98544982186013896</v>
      </c>
      <c r="N349" s="6">
        <v>0.99440966565153099</v>
      </c>
      <c r="O349" s="6">
        <v>0.85768684825657804</v>
      </c>
      <c r="P349" s="5">
        <f t="shared" si="50"/>
        <v>0.89081409993979399</v>
      </c>
      <c r="Q349" s="5">
        <f t="shared" si="51"/>
        <v>0.96896817388642797</v>
      </c>
      <c r="R349" s="5">
        <f t="shared" si="52"/>
        <v>0.99316423118482999</v>
      </c>
      <c r="S349" s="5">
        <f t="shared" si="53"/>
        <v>0.92868846498289304</v>
      </c>
      <c r="T349" s="5">
        <f t="shared" si="54"/>
        <v>0.81573923305358997</v>
      </c>
      <c r="U349" s="5">
        <f t="shared" si="55"/>
        <v>0.98544982186013896</v>
      </c>
      <c r="V349" s="5">
        <f t="shared" si="56"/>
        <v>0.99440966565153099</v>
      </c>
      <c r="W349" s="5">
        <f t="shared" si="57"/>
        <v>0.85768684825657804</v>
      </c>
      <c r="X349" s="4">
        <f t="shared" si="58"/>
        <v>0.92936506735197288</v>
      </c>
      <c r="Y349" s="5">
        <f t="shared" si="59"/>
        <v>0</v>
      </c>
    </row>
    <row r="350" spans="1:25" x14ac:dyDescent="0.2">
      <c r="A350" t="s">
        <v>528</v>
      </c>
      <c r="B350">
        <v>0.97164116509359799</v>
      </c>
      <c r="C350">
        <v>2.1331988520925601E-2</v>
      </c>
      <c r="D350">
        <v>0.92447435008070999</v>
      </c>
      <c r="E350">
        <v>0.122555644233835</v>
      </c>
      <c r="F350">
        <v>0.31411578480541602</v>
      </c>
      <c r="G350">
        <f>VLOOKUP(A350,ref2_mutant__defect_counts!$A:$I,9,FALSE)</f>
        <v>0</v>
      </c>
      <c r="H350" s="6">
        <v>0.98809672401174897</v>
      </c>
      <c r="I350" s="6">
        <v>0.97522058009236401</v>
      </c>
      <c r="J350" s="6">
        <v>0.92626545811074001</v>
      </c>
      <c r="K350" s="6">
        <v>0.99995966913907897</v>
      </c>
      <c r="L350" s="6">
        <v>0.96812946066709504</v>
      </c>
      <c r="M350" s="6">
        <v>0.62868588700244599</v>
      </c>
      <c r="N350" s="6">
        <v>0.92653188577746204</v>
      </c>
      <c r="O350" s="6">
        <v>0.98290513584474104</v>
      </c>
      <c r="P350" s="5">
        <f t="shared" si="50"/>
        <v>0.98809672401174897</v>
      </c>
      <c r="Q350" s="5">
        <f t="shared" si="51"/>
        <v>0.97522058009236401</v>
      </c>
      <c r="R350" s="5">
        <f t="shared" si="52"/>
        <v>0.92626545811074001</v>
      </c>
      <c r="S350" s="5">
        <f t="shared" si="53"/>
        <v>0.99995966913907897</v>
      </c>
      <c r="T350" s="5">
        <f t="shared" si="54"/>
        <v>0.96812946066709504</v>
      </c>
      <c r="U350" s="5">
        <f t="shared" si="55"/>
        <v>0.62868588700244599</v>
      </c>
      <c r="V350" s="5">
        <f t="shared" si="56"/>
        <v>0.92653188577746204</v>
      </c>
      <c r="W350" s="5">
        <f t="shared" si="57"/>
        <v>0.98290513584474104</v>
      </c>
      <c r="X350" s="4">
        <f t="shared" si="58"/>
        <v>0.92447435008070944</v>
      </c>
      <c r="Y350" s="5">
        <f t="shared" si="59"/>
        <v>0</v>
      </c>
    </row>
    <row r="351" spans="1:25" x14ac:dyDescent="0.2">
      <c r="A351" t="s">
        <v>281</v>
      </c>
      <c r="B351">
        <v>0.93721465575380902</v>
      </c>
      <c r="C351">
        <v>6.5357492301661296E-2</v>
      </c>
      <c r="D351">
        <v>0.92974744296586898</v>
      </c>
      <c r="E351">
        <v>6.7592969673943001E-2</v>
      </c>
      <c r="F351">
        <v>0.79176103024047195</v>
      </c>
      <c r="G351">
        <f>VLOOKUP(A351,ref2_mutant__defect_counts!$A:$I,9,FALSE)</f>
        <v>21</v>
      </c>
      <c r="H351" s="6">
        <v>0.93936522317952398</v>
      </c>
      <c r="I351" s="6">
        <v>0.921920792899528</v>
      </c>
      <c r="J351" s="6">
        <v>0.97990918697426799</v>
      </c>
      <c r="K351" s="6">
        <v>0.81720853473865496</v>
      </c>
      <c r="L351" s="6">
        <v>0.97421082887697896</v>
      </c>
      <c r="M351" s="6">
        <v>0.99589952553384697</v>
      </c>
      <c r="N351" s="6">
        <v>0.97197162597106401</v>
      </c>
      <c r="O351" s="6">
        <v>0.83749382555308505</v>
      </c>
      <c r="P351" s="5">
        <f t="shared" si="50"/>
        <v>0.93936522317952398</v>
      </c>
      <c r="Q351" s="5">
        <f t="shared" si="51"/>
        <v>0.921920792899528</v>
      </c>
      <c r="R351" s="5">
        <f t="shared" si="52"/>
        <v>0.97990918697426799</v>
      </c>
      <c r="S351" s="5">
        <f t="shared" si="53"/>
        <v>0.81720853473865496</v>
      </c>
      <c r="T351" s="5">
        <f t="shared" si="54"/>
        <v>0.97421082887697896</v>
      </c>
      <c r="U351" s="5">
        <f t="shared" si="55"/>
        <v>0.99589952553384697</v>
      </c>
      <c r="V351" s="5">
        <f t="shared" si="56"/>
        <v>0.97197162597106401</v>
      </c>
      <c r="W351" s="5">
        <f t="shared" si="57"/>
        <v>0.83749382555308505</v>
      </c>
      <c r="X351" s="4">
        <f t="shared" si="58"/>
        <v>0.92974744296586875</v>
      </c>
      <c r="Y351" s="5">
        <f t="shared" si="59"/>
        <v>0</v>
      </c>
    </row>
    <row r="352" spans="1:25" x14ac:dyDescent="0.2">
      <c r="A352" t="s">
        <v>85</v>
      </c>
      <c r="B352">
        <v>0.92972889854530005</v>
      </c>
      <c r="C352">
        <v>7.2912540699999306E-2</v>
      </c>
      <c r="D352">
        <v>0.92977100887851405</v>
      </c>
      <c r="E352">
        <v>7.0333731917741005E-2</v>
      </c>
      <c r="F352">
        <v>0.99887627377097099</v>
      </c>
      <c r="G352">
        <f>VLOOKUP(A352,ref2_mutant__defect_counts!$A:$I,9,FALSE)</f>
        <v>33</v>
      </c>
      <c r="H352" s="6">
        <v>0.97456221685116895</v>
      </c>
      <c r="I352" s="6">
        <v>0.99504468600791696</v>
      </c>
      <c r="J352" s="6">
        <v>0.78920069263977599</v>
      </c>
      <c r="K352" s="6">
        <v>0.86871765189984795</v>
      </c>
      <c r="L352" s="6">
        <v>0.988053930709752</v>
      </c>
      <c r="M352" s="6">
        <v>0.94948210257649801</v>
      </c>
      <c r="N352" s="6">
        <v>0.91423773077123904</v>
      </c>
      <c r="O352" s="6">
        <v>0.95886905957191204</v>
      </c>
      <c r="P352" s="5">
        <f t="shared" si="50"/>
        <v>0.97456221685116895</v>
      </c>
      <c r="Q352" s="5">
        <f t="shared" si="51"/>
        <v>0.99504468600791696</v>
      </c>
      <c r="R352" s="5">
        <f t="shared" si="52"/>
        <v>0.78920069263977599</v>
      </c>
      <c r="S352" s="5">
        <f t="shared" si="53"/>
        <v>0.86871765189984795</v>
      </c>
      <c r="T352" s="5">
        <f t="shared" si="54"/>
        <v>0.988053930709752</v>
      </c>
      <c r="U352" s="5">
        <f t="shared" si="55"/>
        <v>0.94948210257649801</v>
      </c>
      <c r="V352" s="5">
        <f t="shared" si="56"/>
        <v>0.91423773077123904</v>
      </c>
      <c r="W352" s="5">
        <f t="shared" si="57"/>
        <v>0.95886905957191204</v>
      </c>
      <c r="X352" s="4">
        <f t="shared" si="58"/>
        <v>0.92977100887851383</v>
      </c>
      <c r="Y352" s="5">
        <f t="shared" si="59"/>
        <v>0</v>
      </c>
    </row>
    <row r="353" spans="1:25" x14ac:dyDescent="0.2">
      <c r="A353" t="s">
        <v>142</v>
      </c>
      <c r="B353">
        <v>0.918851761932443</v>
      </c>
      <c r="C353">
        <v>8.7529526962544693E-2</v>
      </c>
      <c r="D353">
        <v>0.93130323018856698</v>
      </c>
      <c r="E353">
        <v>4.2598119881638002E-2</v>
      </c>
      <c r="F353">
        <v>0.60813157764495995</v>
      </c>
      <c r="G353">
        <f>VLOOKUP(A353,ref2_mutant__defect_counts!$A:$I,9,FALSE)</f>
        <v>0</v>
      </c>
      <c r="H353" s="6">
        <v>0.87625027895013197</v>
      </c>
      <c r="I353" s="6">
        <v>0.92406152413445097</v>
      </c>
      <c r="J353" s="6">
        <v>0.88666922687293004</v>
      </c>
      <c r="K353" s="6">
        <v>0.97865407256772896</v>
      </c>
      <c r="L353" s="6">
        <v>0.96799028453291103</v>
      </c>
      <c r="M353" s="6">
        <v>0.98913031160206999</v>
      </c>
      <c r="N353" s="6">
        <v>0.92033307138624398</v>
      </c>
      <c r="O353" s="6">
        <v>0.90733707146206799</v>
      </c>
      <c r="P353" s="5">
        <f t="shared" si="50"/>
        <v>0.87625027895013197</v>
      </c>
      <c r="Q353" s="5">
        <f t="shared" si="51"/>
        <v>0.92406152413445097</v>
      </c>
      <c r="R353" s="5">
        <f t="shared" si="52"/>
        <v>0.88666922687293004</v>
      </c>
      <c r="S353" s="5">
        <f t="shared" si="53"/>
        <v>0.97865407256772896</v>
      </c>
      <c r="T353" s="5">
        <f t="shared" si="54"/>
        <v>0.96799028453291103</v>
      </c>
      <c r="U353" s="5">
        <f t="shared" si="55"/>
        <v>0.98913031160206999</v>
      </c>
      <c r="V353" s="5">
        <f t="shared" si="56"/>
        <v>0.92033307138624398</v>
      </c>
      <c r="W353" s="5">
        <f t="shared" si="57"/>
        <v>0.90733707146206799</v>
      </c>
      <c r="X353" s="4">
        <f t="shared" si="58"/>
        <v>0.93130323018856687</v>
      </c>
      <c r="Y353" s="5">
        <f t="shared" si="59"/>
        <v>0</v>
      </c>
    </row>
    <row r="354" spans="1:25" x14ac:dyDescent="0.2">
      <c r="A354" t="s">
        <v>527</v>
      </c>
      <c r="B354">
        <v>0.98261029933245003</v>
      </c>
      <c r="C354">
        <v>1.2563660178489601E-2</v>
      </c>
      <c r="D354">
        <v>0.92632817663478895</v>
      </c>
      <c r="E354">
        <v>0.11631483831636701</v>
      </c>
      <c r="F354">
        <v>0.213945072074645</v>
      </c>
      <c r="G354">
        <f>VLOOKUP(A354,ref2_mutant__defect_counts!$A:$I,9,FALSE)</f>
        <v>0</v>
      </c>
      <c r="H354" s="6">
        <v>0.99565363725293499</v>
      </c>
      <c r="I354" s="6">
        <v>0.99319376192958198</v>
      </c>
      <c r="J354" s="6">
        <v>0.85202176569971899</v>
      </c>
      <c r="K354" s="6">
        <v>0.66303176739032699</v>
      </c>
      <c r="L354" s="6">
        <v>0.97762421655591702</v>
      </c>
      <c r="M354" s="6">
        <v>0.96416785335154198</v>
      </c>
      <c r="N354" s="6">
        <v>0.972111446393915</v>
      </c>
      <c r="O354" s="6">
        <v>0.99282096450437696</v>
      </c>
      <c r="P354" s="5">
        <f t="shared" si="50"/>
        <v>0.99565363725293499</v>
      </c>
      <c r="Q354" s="5">
        <f t="shared" si="51"/>
        <v>0.99319376192958198</v>
      </c>
      <c r="R354" s="5">
        <f t="shared" si="52"/>
        <v>0.85202176569971899</v>
      </c>
      <c r="S354" s="5">
        <f t="shared" si="53"/>
        <v>0.66303176739032699</v>
      </c>
      <c r="T354" s="5">
        <f t="shared" si="54"/>
        <v>0.97762421655591702</v>
      </c>
      <c r="U354" s="5">
        <f t="shared" si="55"/>
        <v>0.96416785335154198</v>
      </c>
      <c r="V354" s="5">
        <f t="shared" si="56"/>
        <v>0.972111446393915</v>
      </c>
      <c r="W354" s="5">
        <f t="shared" si="57"/>
        <v>0.99282096450437696</v>
      </c>
      <c r="X354" s="4">
        <f t="shared" si="58"/>
        <v>0.92632817663478917</v>
      </c>
      <c r="Y354" s="5">
        <f t="shared" si="59"/>
        <v>0</v>
      </c>
    </row>
    <row r="355" spans="1:25" x14ac:dyDescent="0.2">
      <c r="A355" t="s">
        <v>526</v>
      </c>
      <c r="B355">
        <v>0.91641655102424202</v>
      </c>
      <c r="C355">
        <v>0.111596873002998</v>
      </c>
      <c r="D355">
        <v>0.92947411816123404</v>
      </c>
      <c r="E355">
        <v>9.1592515647441905E-2</v>
      </c>
      <c r="F355">
        <v>0.74967191542199396</v>
      </c>
      <c r="G355">
        <f>VLOOKUP(A355,ref2_mutant__defect_counts!$A:$I,9,FALSE)</f>
        <v>33</v>
      </c>
      <c r="H355" s="6">
        <v>0.99835874517696899</v>
      </c>
      <c r="I355" s="6">
        <v>0.90107906409766902</v>
      </c>
      <c r="J355" s="6">
        <v>0.77742413543318301</v>
      </c>
      <c r="K355" s="6">
        <v>0.99248795139863499</v>
      </c>
      <c r="L355" s="6">
        <v>0.98326593296044795</v>
      </c>
      <c r="M355" s="6">
        <v>0.99050200335897998</v>
      </c>
      <c r="N355" s="6">
        <v>0.98925952783696502</v>
      </c>
      <c r="O355" s="6">
        <v>0.80341558502702004</v>
      </c>
      <c r="P355" s="5">
        <f t="shared" si="50"/>
        <v>0.99835874517696899</v>
      </c>
      <c r="Q355" s="5">
        <f t="shared" si="51"/>
        <v>0.90107906409766902</v>
      </c>
      <c r="R355" s="5">
        <f t="shared" si="52"/>
        <v>0.77742413543318301</v>
      </c>
      <c r="S355" s="5">
        <f t="shared" si="53"/>
        <v>0.99248795139863499</v>
      </c>
      <c r="T355" s="5">
        <f t="shared" si="54"/>
        <v>0.98326593296044795</v>
      </c>
      <c r="U355" s="5">
        <f t="shared" si="55"/>
        <v>0.99050200335897998</v>
      </c>
      <c r="V355" s="5">
        <f t="shared" si="56"/>
        <v>0.98925952783696502</v>
      </c>
      <c r="W355" s="5">
        <f t="shared" si="57"/>
        <v>0.80341558502702004</v>
      </c>
      <c r="X355" s="4">
        <f t="shared" si="58"/>
        <v>0.9294741181612336</v>
      </c>
      <c r="Y355" s="5">
        <f t="shared" si="59"/>
        <v>0</v>
      </c>
    </row>
    <row r="356" spans="1:25" x14ac:dyDescent="0.2">
      <c r="A356" t="s">
        <v>525</v>
      </c>
      <c r="B356">
        <v>0.95515327574741704</v>
      </c>
      <c r="C356">
        <v>3.8319635504033299E-2</v>
      </c>
      <c r="D356">
        <v>0.93209208355394901</v>
      </c>
      <c r="E356">
        <v>5.5840852280532503E-2</v>
      </c>
      <c r="F356">
        <v>0.30705700550794401</v>
      </c>
      <c r="G356">
        <f>VLOOKUP(A356,ref2_mutant__defect_counts!$A:$I,9,FALSE)</f>
        <v>0</v>
      </c>
      <c r="H356" s="6">
        <v>0.947049028820931</v>
      </c>
      <c r="I356" s="6">
        <v>0.96463349447662305</v>
      </c>
      <c r="J356" s="6">
        <v>0.99840800113371797</v>
      </c>
      <c r="K356" s="6">
        <v>0.93927347215563595</v>
      </c>
      <c r="L356" s="6">
        <v>0.81519696226117</v>
      </c>
      <c r="M356" s="6">
        <v>0.91377949279966797</v>
      </c>
      <c r="N356" s="6">
        <v>0.90761831231533396</v>
      </c>
      <c r="O356" s="6">
        <v>0.97077790446850898</v>
      </c>
      <c r="P356" s="5">
        <f t="shared" si="50"/>
        <v>0.947049028820931</v>
      </c>
      <c r="Q356" s="5">
        <f t="shared" si="51"/>
        <v>0.96463349447662305</v>
      </c>
      <c r="R356" s="5">
        <f t="shared" si="52"/>
        <v>0.99840800113371797</v>
      </c>
      <c r="S356" s="5">
        <f t="shared" si="53"/>
        <v>0.93927347215563595</v>
      </c>
      <c r="T356" s="5">
        <f t="shared" si="54"/>
        <v>0.81519696226117</v>
      </c>
      <c r="U356" s="5">
        <f t="shared" si="55"/>
        <v>0.91377949279966797</v>
      </c>
      <c r="V356" s="5">
        <f t="shared" si="56"/>
        <v>0.90761831231533396</v>
      </c>
      <c r="W356" s="5">
        <f t="shared" si="57"/>
        <v>0.97077790446850898</v>
      </c>
      <c r="X356" s="4">
        <f t="shared" si="58"/>
        <v>0.93209208355394857</v>
      </c>
      <c r="Y356" s="5">
        <f t="shared" si="59"/>
        <v>0</v>
      </c>
    </row>
    <row r="357" spans="1:25" x14ac:dyDescent="0.2">
      <c r="A357" t="s">
        <v>22</v>
      </c>
      <c r="B357">
        <v>0.93847734925281401</v>
      </c>
      <c r="C357">
        <v>8.5000101985185095E-2</v>
      </c>
      <c r="D357">
        <v>0.92172827302334004</v>
      </c>
      <c r="E357">
        <v>0.15848287604480499</v>
      </c>
      <c r="F357">
        <v>0.78289213576958705</v>
      </c>
      <c r="G357">
        <f>VLOOKUP(A357,ref2_mutant__defect_counts!$A:$I,9,FALSE)</f>
        <v>2021</v>
      </c>
      <c r="H357" s="6">
        <v>0.97194204898545</v>
      </c>
      <c r="I357" s="6">
        <v>0.99167709194995801</v>
      </c>
      <c r="J357" s="6">
        <v>0.93202808344715704</v>
      </c>
      <c r="K357" s="6">
        <v>0.99126921496881404</v>
      </c>
      <c r="L357" s="6">
        <v>0.99509041856481295</v>
      </c>
      <c r="M357" s="6">
        <v>0.96708073671613004</v>
      </c>
      <c r="N357" s="6">
        <v>0.99175112325565196</v>
      </c>
      <c r="O357" s="6">
        <v>0.53298746629874705</v>
      </c>
      <c r="P357" s="5">
        <f t="shared" si="50"/>
        <v>0.97194204898545</v>
      </c>
      <c r="Q357" s="5">
        <f t="shared" si="51"/>
        <v>0.99167709194995801</v>
      </c>
      <c r="R357" s="5">
        <f t="shared" si="52"/>
        <v>0.93202808344715704</v>
      </c>
      <c r="S357" s="5">
        <f t="shared" si="53"/>
        <v>0.99126921496881404</v>
      </c>
      <c r="T357" s="5">
        <f t="shared" si="54"/>
        <v>0.99509041856481295</v>
      </c>
      <c r="U357" s="5">
        <f t="shared" si="55"/>
        <v>0.96708073671613004</v>
      </c>
      <c r="V357" s="5">
        <f t="shared" si="56"/>
        <v>0.99175112325565196</v>
      </c>
      <c r="W357" s="5">
        <f t="shared" si="57"/>
        <v>0.53298746629874705</v>
      </c>
      <c r="X357" s="4">
        <f t="shared" si="58"/>
        <v>0.92172827302334026</v>
      </c>
      <c r="Y357" s="5">
        <f t="shared" si="59"/>
        <v>0</v>
      </c>
    </row>
    <row r="358" spans="1:25" x14ac:dyDescent="0.2">
      <c r="A358" t="s">
        <v>524</v>
      </c>
      <c r="B358">
        <v>0.94424022539802599</v>
      </c>
      <c r="C358">
        <v>6.4409808306724395E-2</v>
      </c>
      <c r="D358">
        <v>0.93280434212799301</v>
      </c>
      <c r="E358">
        <v>4.7487925593256999E-2</v>
      </c>
      <c r="F358">
        <v>0.60485374613836695</v>
      </c>
      <c r="G358">
        <f>VLOOKUP(A358,ref2_mutant__defect_counts!$A:$I,9,FALSE)</f>
        <v>0</v>
      </c>
      <c r="H358" s="6">
        <v>0.993711417300563</v>
      </c>
      <c r="I358" s="6">
        <v>0.86623658000085302</v>
      </c>
      <c r="J358" s="6">
        <v>0.92491768779164196</v>
      </c>
      <c r="K358" s="6">
        <v>0.93395412681290002</v>
      </c>
      <c r="L358" s="6">
        <v>0.86619513527675995</v>
      </c>
      <c r="M358" s="6">
        <v>0.952863243546205</v>
      </c>
      <c r="N358" s="6">
        <v>0.93986521584850602</v>
      </c>
      <c r="O358" s="6">
        <v>0.98469133044651802</v>
      </c>
      <c r="P358" s="5">
        <f t="shared" si="50"/>
        <v>0.993711417300563</v>
      </c>
      <c r="Q358" s="5">
        <f t="shared" si="51"/>
        <v>0.86623658000085302</v>
      </c>
      <c r="R358" s="5">
        <f t="shared" si="52"/>
        <v>0.92491768779164196</v>
      </c>
      <c r="S358" s="5">
        <f t="shared" si="53"/>
        <v>0.93395412681290002</v>
      </c>
      <c r="T358" s="5">
        <f t="shared" si="54"/>
        <v>0.86619513527675995</v>
      </c>
      <c r="U358" s="5">
        <f t="shared" si="55"/>
        <v>0.952863243546205</v>
      </c>
      <c r="V358" s="5">
        <f t="shared" si="56"/>
        <v>0.93986521584850602</v>
      </c>
      <c r="W358" s="5">
        <f t="shared" si="57"/>
        <v>0.98469133044651802</v>
      </c>
      <c r="X358" s="4">
        <f t="shared" si="58"/>
        <v>0.93280434212799346</v>
      </c>
      <c r="Y358" s="5">
        <f t="shared" si="59"/>
        <v>0</v>
      </c>
    </row>
    <row r="359" spans="1:25" x14ac:dyDescent="0.2">
      <c r="A359" t="s">
        <v>98</v>
      </c>
      <c r="B359">
        <v>0.92706657069921805</v>
      </c>
      <c r="C359">
        <v>5.4577322680686199E-2</v>
      </c>
      <c r="D359">
        <v>0.93278833717586895</v>
      </c>
      <c r="E359">
        <v>5.0463851383293901E-2</v>
      </c>
      <c r="F359">
        <v>0.79231062017725695</v>
      </c>
      <c r="G359">
        <f>VLOOKUP(A359,ref2_mutant__defect_counts!$A:$I,9,FALSE)</f>
        <v>0</v>
      </c>
      <c r="H359" s="6">
        <v>0.83677870757619699</v>
      </c>
      <c r="I359" s="6">
        <v>0.98134342503525096</v>
      </c>
      <c r="J359" s="6">
        <v>0.95371805733665205</v>
      </c>
      <c r="K359" s="6">
        <v>0.92081535373753498</v>
      </c>
      <c r="L359" s="6">
        <v>0.98423133201983104</v>
      </c>
      <c r="M359" s="6">
        <v>0.97132613860535399</v>
      </c>
      <c r="N359" s="6">
        <v>0.89673767155534401</v>
      </c>
      <c r="O359" s="6">
        <v>0.91735601154078905</v>
      </c>
      <c r="P359" s="5">
        <f t="shared" si="50"/>
        <v>0.83677870757619699</v>
      </c>
      <c r="Q359" s="5">
        <f t="shared" si="51"/>
        <v>0.98134342503525096</v>
      </c>
      <c r="R359" s="5">
        <f t="shared" si="52"/>
        <v>0.95371805733665205</v>
      </c>
      <c r="S359" s="5">
        <f t="shared" si="53"/>
        <v>0.92081535373753498</v>
      </c>
      <c r="T359" s="5">
        <f t="shared" si="54"/>
        <v>0.98423133201983104</v>
      </c>
      <c r="U359" s="5">
        <f t="shared" si="55"/>
        <v>0.97132613860535399</v>
      </c>
      <c r="V359" s="5">
        <f t="shared" si="56"/>
        <v>0.89673767155534401</v>
      </c>
      <c r="W359" s="5">
        <f t="shared" si="57"/>
        <v>0.91735601154078905</v>
      </c>
      <c r="X359" s="4">
        <f t="shared" si="58"/>
        <v>0.93278833717586918</v>
      </c>
      <c r="Y359" s="5">
        <f t="shared" si="59"/>
        <v>0</v>
      </c>
    </row>
    <row r="360" spans="1:25" x14ac:dyDescent="0.2">
      <c r="A360" t="s">
        <v>50</v>
      </c>
      <c r="B360">
        <v>0.92948627307503295</v>
      </c>
      <c r="C360">
        <v>8.1199213284172997E-2</v>
      </c>
      <c r="D360">
        <v>0.929820420512252</v>
      </c>
      <c r="E360">
        <v>9.5268856221958201E-2</v>
      </c>
      <c r="F360">
        <v>0.99311906843118503</v>
      </c>
      <c r="G360">
        <f>VLOOKUP(A360,ref2_mutant__defect_counts!$A:$I,9,FALSE)</f>
        <v>0</v>
      </c>
      <c r="H360" s="6">
        <v>0.71802535116455801</v>
      </c>
      <c r="I360" s="6">
        <v>0.96900515853204205</v>
      </c>
      <c r="J360" s="6">
        <v>0.87447086518732997</v>
      </c>
      <c r="K360" s="6">
        <v>0.93844091931811302</v>
      </c>
      <c r="L360" s="6">
        <v>0.99791195714163905</v>
      </c>
      <c r="M360" s="6">
        <v>0.99889520351393002</v>
      </c>
      <c r="N360" s="6">
        <v>0.94622281177918699</v>
      </c>
      <c r="O360" s="6">
        <v>0.99559109746121499</v>
      </c>
      <c r="P360" s="5">
        <f t="shared" si="50"/>
        <v>0.71802535116455801</v>
      </c>
      <c r="Q360" s="5">
        <f t="shared" si="51"/>
        <v>0.96900515853204205</v>
      </c>
      <c r="R360" s="5">
        <f t="shared" si="52"/>
        <v>0.87447086518732997</v>
      </c>
      <c r="S360" s="5">
        <f t="shared" si="53"/>
        <v>0.93844091931811302</v>
      </c>
      <c r="T360" s="5">
        <f t="shared" si="54"/>
        <v>0.99791195714163905</v>
      </c>
      <c r="U360" s="5">
        <f t="shared" si="55"/>
        <v>0.99889520351393002</v>
      </c>
      <c r="V360" s="5">
        <f t="shared" si="56"/>
        <v>0.94622281177918699</v>
      </c>
      <c r="W360" s="5">
        <f t="shared" si="57"/>
        <v>0.99559109746121499</v>
      </c>
      <c r="X360" s="4">
        <f t="shared" si="58"/>
        <v>0.92982042051225178</v>
      </c>
      <c r="Y360" s="5">
        <f t="shared" si="59"/>
        <v>0</v>
      </c>
    </row>
    <row r="361" spans="1:25" x14ac:dyDescent="0.2">
      <c r="A361" t="s">
        <v>523</v>
      </c>
      <c r="B361">
        <v>0.95267924307436902</v>
      </c>
      <c r="C361">
        <v>3.7874520850566397E-2</v>
      </c>
      <c r="D361">
        <v>0.93342946534680604</v>
      </c>
      <c r="E361">
        <v>5.7846240021485001E-2</v>
      </c>
      <c r="F361">
        <v>0.40341840308981097</v>
      </c>
      <c r="G361">
        <f>VLOOKUP(A361,ref2_mutant__defect_counts!$A:$I,9,FALSE)</f>
        <v>0</v>
      </c>
      <c r="H361" s="6">
        <v>0.80235971651313298</v>
      </c>
      <c r="I361" s="6">
        <v>0.92310956891426399</v>
      </c>
      <c r="J361" s="6">
        <v>0.96915376326824798</v>
      </c>
      <c r="K361" s="6">
        <v>0.92624882742944104</v>
      </c>
      <c r="L361" s="6">
        <v>0.98289361077823501</v>
      </c>
      <c r="M361" s="6">
        <v>0.94252743489447899</v>
      </c>
      <c r="N361" s="6">
        <v>0.94048531042359296</v>
      </c>
      <c r="O361" s="6">
        <v>0.98065749055305795</v>
      </c>
      <c r="P361" s="5">
        <f t="shared" si="50"/>
        <v>0.80235971651313298</v>
      </c>
      <c r="Q361" s="5">
        <f t="shared" si="51"/>
        <v>0.92310956891426399</v>
      </c>
      <c r="R361" s="5">
        <f t="shared" si="52"/>
        <v>0.96915376326824798</v>
      </c>
      <c r="S361" s="5">
        <f t="shared" si="53"/>
        <v>0.92624882742944104</v>
      </c>
      <c r="T361" s="5">
        <f t="shared" si="54"/>
        <v>0.98289361077823501</v>
      </c>
      <c r="U361" s="5">
        <f t="shared" si="55"/>
        <v>0.94252743489447899</v>
      </c>
      <c r="V361" s="5">
        <f t="shared" si="56"/>
        <v>0.94048531042359296</v>
      </c>
      <c r="W361" s="5">
        <f t="shared" si="57"/>
        <v>0.98065749055305795</v>
      </c>
      <c r="X361" s="4">
        <f t="shared" si="58"/>
        <v>0.93342946534680638</v>
      </c>
      <c r="Y361" s="5">
        <f t="shared" si="59"/>
        <v>0</v>
      </c>
    </row>
    <row r="362" spans="1:25" x14ac:dyDescent="0.2">
      <c r="A362" t="s">
        <v>522</v>
      </c>
      <c r="B362">
        <v>0.94607633222599896</v>
      </c>
      <c r="C362">
        <v>7.3961402133502399E-2</v>
      </c>
      <c r="D362">
        <v>0.93328730051511499</v>
      </c>
      <c r="E362">
        <v>6.16437206877486E-2</v>
      </c>
      <c r="F362">
        <v>0.641389624017347</v>
      </c>
      <c r="G362">
        <f>VLOOKUP(A362,ref2_mutant__defect_counts!$A:$I,9,FALSE)</f>
        <v>4528</v>
      </c>
      <c r="H362" s="6">
        <v>0.93898135429775498</v>
      </c>
      <c r="I362" s="6">
        <v>0.80005681248725502</v>
      </c>
      <c r="J362" s="6">
        <v>0.95075079545684205</v>
      </c>
      <c r="K362" s="6">
        <v>0.97988272806461196</v>
      </c>
      <c r="L362" s="6">
        <v>0.88986526463503102</v>
      </c>
      <c r="M362" s="6">
        <v>0.97689025854303901</v>
      </c>
      <c r="N362" s="6">
        <v>0.98153115364326204</v>
      </c>
      <c r="O362" s="6">
        <v>0.94834003699312097</v>
      </c>
      <c r="P362" s="5">
        <f t="shared" si="50"/>
        <v>0.93898135429775498</v>
      </c>
      <c r="Q362" s="5">
        <f t="shared" si="51"/>
        <v>0.80005681248725502</v>
      </c>
      <c r="R362" s="5">
        <f t="shared" si="52"/>
        <v>0.95075079545684205</v>
      </c>
      <c r="S362" s="5">
        <f t="shared" si="53"/>
        <v>0.97988272806461196</v>
      </c>
      <c r="T362" s="5">
        <f t="shared" si="54"/>
        <v>0.88986526463503102</v>
      </c>
      <c r="U362" s="5">
        <f t="shared" si="55"/>
        <v>0.97689025854303901</v>
      </c>
      <c r="V362" s="5">
        <f t="shared" si="56"/>
        <v>0.98153115364326204</v>
      </c>
      <c r="W362" s="5">
        <f t="shared" si="57"/>
        <v>0.94834003699312097</v>
      </c>
      <c r="X362" s="4">
        <f t="shared" si="58"/>
        <v>0.93328730051511477</v>
      </c>
      <c r="Y362" s="5">
        <f t="shared" si="59"/>
        <v>0</v>
      </c>
    </row>
    <row r="363" spans="1:25" x14ac:dyDescent="0.2">
      <c r="A363" t="s">
        <v>231</v>
      </c>
      <c r="B363">
        <v>0.94239129410759204</v>
      </c>
      <c r="C363">
        <v>6.9931413196323997E-2</v>
      </c>
      <c r="D363">
        <v>0.93474276269687995</v>
      </c>
      <c r="E363">
        <v>3.0370647556497699E-2</v>
      </c>
      <c r="F363">
        <v>0.680520530001824</v>
      </c>
      <c r="G363">
        <f>VLOOKUP(A363,ref2_mutant__defect_counts!$A:$I,9,FALSE)</f>
        <v>1151</v>
      </c>
      <c r="H363" s="6">
        <v>0.91608298895214302</v>
      </c>
      <c r="I363" s="6">
        <v>0.968076416389554</v>
      </c>
      <c r="J363" s="6">
        <v>0.95136186980320703</v>
      </c>
      <c r="K363" s="6">
        <v>0.94828104627562404</v>
      </c>
      <c r="L363" s="6">
        <v>0.90277565158374495</v>
      </c>
      <c r="M363" s="6">
        <v>0.90438251259489999</v>
      </c>
      <c r="N363" s="6">
        <v>0.90855417541532901</v>
      </c>
      <c r="O363" s="6">
        <v>0.97842744056053599</v>
      </c>
      <c r="P363" s="5">
        <f t="shared" si="50"/>
        <v>0.91608298895214302</v>
      </c>
      <c r="Q363" s="5">
        <f t="shared" si="51"/>
        <v>0.968076416389554</v>
      </c>
      <c r="R363" s="5">
        <f t="shared" si="52"/>
        <v>0.95136186980320703</v>
      </c>
      <c r="S363" s="5">
        <f t="shared" si="53"/>
        <v>0.94828104627562404</v>
      </c>
      <c r="T363" s="5">
        <f t="shared" si="54"/>
        <v>0.90277565158374495</v>
      </c>
      <c r="U363" s="5">
        <f t="shared" si="55"/>
        <v>0.90438251259489999</v>
      </c>
      <c r="V363" s="5">
        <f t="shared" si="56"/>
        <v>0.90855417541532901</v>
      </c>
      <c r="W363" s="5">
        <f t="shared" si="57"/>
        <v>0.97842744056053599</v>
      </c>
      <c r="X363" s="4">
        <f t="shared" si="58"/>
        <v>0.93474276269687984</v>
      </c>
      <c r="Y363" s="5">
        <f t="shared" si="59"/>
        <v>0</v>
      </c>
    </row>
    <row r="364" spans="1:25" x14ac:dyDescent="0.2">
      <c r="A364" t="s">
        <v>521</v>
      </c>
      <c r="B364">
        <v>0.96473020965412204</v>
      </c>
      <c r="C364">
        <v>3.5954074350410599E-2</v>
      </c>
      <c r="D364">
        <v>0.93481230384707503</v>
      </c>
      <c r="E364">
        <v>3.7443293358971799E-2</v>
      </c>
      <c r="F364">
        <v>7.4119280399257803E-2</v>
      </c>
      <c r="G364">
        <f>VLOOKUP(A364,ref2_mutant__defect_counts!$A:$I,9,FALSE)</f>
        <v>33</v>
      </c>
      <c r="H364" s="6">
        <v>0.94628413304166303</v>
      </c>
      <c r="I364" s="6">
        <v>0.97705583509402305</v>
      </c>
      <c r="J364" s="6">
        <v>0.93027041740398297</v>
      </c>
      <c r="K364" s="6">
        <v>0.88715617376462297</v>
      </c>
      <c r="L364" s="6">
        <v>0.98483969038616204</v>
      </c>
      <c r="M364" s="6">
        <v>0.905128739827322</v>
      </c>
      <c r="N364" s="6">
        <v>0.955372501684989</v>
      </c>
      <c r="O364" s="6">
        <v>0.89239093957383797</v>
      </c>
      <c r="P364" s="5">
        <f t="shared" si="50"/>
        <v>0.94628413304166303</v>
      </c>
      <c r="Q364" s="5">
        <f t="shared" si="51"/>
        <v>0.97705583509402305</v>
      </c>
      <c r="R364" s="5">
        <f t="shared" si="52"/>
        <v>0.93027041740398297</v>
      </c>
      <c r="S364" s="5">
        <f t="shared" si="53"/>
        <v>0.88715617376462297</v>
      </c>
      <c r="T364" s="5">
        <f t="shared" si="54"/>
        <v>0.98483969038616204</v>
      </c>
      <c r="U364" s="5">
        <f t="shared" si="55"/>
        <v>0.905128739827322</v>
      </c>
      <c r="V364" s="5">
        <f t="shared" si="56"/>
        <v>0.955372501684989</v>
      </c>
      <c r="W364" s="5">
        <f t="shared" si="57"/>
        <v>0.89239093957383797</v>
      </c>
      <c r="X364" s="4">
        <f t="shared" si="58"/>
        <v>0.93481230384707548</v>
      </c>
      <c r="Y364" s="5">
        <f t="shared" si="59"/>
        <v>0</v>
      </c>
    </row>
    <row r="365" spans="1:25" x14ac:dyDescent="0.2">
      <c r="A365" t="s">
        <v>298</v>
      </c>
      <c r="B365">
        <v>0.95245600438801803</v>
      </c>
      <c r="C365">
        <v>3.3509877067939599E-2</v>
      </c>
      <c r="D365">
        <v>0.933511998965599</v>
      </c>
      <c r="E365">
        <v>6.6529788454377903E-2</v>
      </c>
      <c r="F365">
        <v>0.46223492338869798</v>
      </c>
      <c r="G365">
        <f>VLOOKUP(A365,ref2_mutant__defect_counts!$A:$I,9,FALSE)</f>
        <v>0</v>
      </c>
      <c r="H365" s="6">
        <v>0.97807501255662899</v>
      </c>
      <c r="I365" s="6">
        <v>0.77658728076672301</v>
      </c>
      <c r="J365" s="6">
        <v>0.97260888896053799</v>
      </c>
      <c r="K365" s="6">
        <v>0.937214842085489</v>
      </c>
      <c r="L365" s="6">
        <v>0.93666342725206997</v>
      </c>
      <c r="M365" s="6">
        <v>0.97248874756794301</v>
      </c>
      <c r="N365" s="6">
        <v>0.92572823266300797</v>
      </c>
      <c r="O365" s="6">
        <v>0.96872955987239096</v>
      </c>
      <c r="P365" s="5">
        <f t="shared" si="50"/>
        <v>0.97807501255662899</v>
      </c>
      <c r="Q365" s="5">
        <f t="shared" si="51"/>
        <v>0.77658728076672301</v>
      </c>
      <c r="R365" s="5">
        <f t="shared" si="52"/>
        <v>0.97260888896053799</v>
      </c>
      <c r="S365" s="5">
        <f t="shared" si="53"/>
        <v>0.937214842085489</v>
      </c>
      <c r="T365" s="5">
        <f t="shared" si="54"/>
        <v>0.93666342725206997</v>
      </c>
      <c r="U365" s="5">
        <f t="shared" si="55"/>
        <v>0.97248874756794301</v>
      </c>
      <c r="V365" s="5">
        <f t="shared" si="56"/>
        <v>0.92572823266300797</v>
      </c>
      <c r="W365" s="5">
        <f t="shared" si="57"/>
        <v>0.96872955987239096</v>
      </c>
      <c r="X365" s="4">
        <f t="shared" si="58"/>
        <v>0.93351199896559889</v>
      </c>
      <c r="Y365" s="5">
        <f t="shared" si="59"/>
        <v>0</v>
      </c>
    </row>
    <row r="366" spans="1:25" x14ac:dyDescent="0.2">
      <c r="A366" t="s">
        <v>138</v>
      </c>
      <c r="B366">
        <v>0.93914463046396501</v>
      </c>
      <c r="C366">
        <v>6.2565481612078797E-2</v>
      </c>
      <c r="D366">
        <v>0.93517910140990101</v>
      </c>
      <c r="E366">
        <v>3.5718886301627402E-2</v>
      </c>
      <c r="F366">
        <v>0.83105339834075898</v>
      </c>
      <c r="G366">
        <f>VLOOKUP(A366,ref2_mutant__defect_counts!$A:$I,9,FALSE)</f>
        <v>0</v>
      </c>
      <c r="H366" s="6">
        <v>0.94847839438564496</v>
      </c>
      <c r="I366" s="6">
        <v>0.92330680090475004</v>
      </c>
      <c r="J366" s="6">
        <v>0.98293981670798902</v>
      </c>
      <c r="K366" s="6">
        <v>0.86156548725641202</v>
      </c>
      <c r="L366" s="6">
        <v>0.95393080841961297</v>
      </c>
      <c r="M366" s="6">
        <v>0.93062179926204502</v>
      </c>
      <c r="N366" s="6">
        <v>0.95591953956961195</v>
      </c>
      <c r="O366" s="6">
        <v>0.92467016477314601</v>
      </c>
      <c r="P366" s="5">
        <f t="shared" si="50"/>
        <v>0.94847839438564496</v>
      </c>
      <c r="Q366" s="5">
        <f t="shared" si="51"/>
        <v>0.92330680090475004</v>
      </c>
      <c r="R366" s="5">
        <f t="shared" si="52"/>
        <v>0.98293981670798902</v>
      </c>
      <c r="S366" s="5">
        <f t="shared" si="53"/>
        <v>0.86156548725641202</v>
      </c>
      <c r="T366" s="5">
        <f t="shared" si="54"/>
        <v>0.95393080841961297</v>
      </c>
      <c r="U366" s="5">
        <f t="shared" si="55"/>
        <v>0.93062179926204502</v>
      </c>
      <c r="V366" s="5">
        <f t="shared" si="56"/>
        <v>0.95591953956961195</v>
      </c>
      <c r="W366" s="5">
        <f t="shared" si="57"/>
        <v>0.92467016477314601</v>
      </c>
      <c r="X366" s="4">
        <f t="shared" si="58"/>
        <v>0.93517910140990146</v>
      </c>
      <c r="Y366" s="5">
        <f t="shared" si="59"/>
        <v>0</v>
      </c>
    </row>
    <row r="367" spans="1:25" x14ac:dyDescent="0.2">
      <c r="A367" t="s">
        <v>520</v>
      </c>
      <c r="B367">
        <v>0.91550640945228701</v>
      </c>
      <c r="C367">
        <v>9.4161585162408398E-2</v>
      </c>
      <c r="D367">
        <v>0.93486044933962997</v>
      </c>
      <c r="E367">
        <v>4.5976129666274297E-2</v>
      </c>
      <c r="F367">
        <v>0.46065722519604901</v>
      </c>
      <c r="G367">
        <f>VLOOKUP(A367,ref2_mutant__defect_counts!$A:$I,9,FALSE)</f>
        <v>0</v>
      </c>
      <c r="H367" s="6">
        <v>0.86318505432723702</v>
      </c>
      <c r="I367" s="6">
        <v>0.95275454298524098</v>
      </c>
      <c r="J367" s="6">
        <v>0.99783431146736301</v>
      </c>
      <c r="K367" s="6">
        <v>0.91966006086234797</v>
      </c>
      <c r="L367" s="6">
        <v>0.97917755028862596</v>
      </c>
      <c r="M367" s="6">
        <v>0.94550838988988894</v>
      </c>
      <c r="N367" s="6">
        <v>0.94093117198032294</v>
      </c>
      <c r="O367" s="6">
        <v>0.87983251291601505</v>
      </c>
      <c r="P367" s="5">
        <f t="shared" si="50"/>
        <v>0.86318505432723702</v>
      </c>
      <c r="Q367" s="5">
        <f t="shared" si="51"/>
        <v>0.95275454298524098</v>
      </c>
      <c r="R367" s="5">
        <f t="shared" si="52"/>
        <v>0.99783431146736301</v>
      </c>
      <c r="S367" s="5">
        <f t="shared" si="53"/>
        <v>0.91966006086234797</v>
      </c>
      <c r="T367" s="5">
        <f t="shared" si="54"/>
        <v>0.97917755028862596</v>
      </c>
      <c r="U367" s="5">
        <f t="shared" si="55"/>
        <v>0.94550838988988894</v>
      </c>
      <c r="V367" s="5">
        <f t="shared" si="56"/>
        <v>0.94093117198032294</v>
      </c>
      <c r="W367" s="5">
        <f t="shared" si="57"/>
        <v>0.87983251291601505</v>
      </c>
      <c r="X367" s="4">
        <f t="shared" si="58"/>
        <v>0.9348604493396302</v>
      </c>
      <c r="Y367" s="5">
        <f t="shared" si="59"/>
        <v>0</v>
      </c>
    </row>
    <row r="368" spans="1:25" x14ac:dyDescent="0.2">
      <c r="A368" t="s">
        <v>519</v>
      </c>
      <c r="B368">
        <v>0.96241890540830499</v>
      </c>
      <c r="C368">
        <v>3.7276432714679002E-2</v>
      </c>
      <c r="D368">
        <v>0.93214033346298997</v>
      </c>
      <c r="E368">
        <v>9.0889202679650297E-2</v>
      </c>
      <c r="F368">
        <v>0.38750871878203702</v>
      </c>
      <c r="G368">
        <f>VLOOKUP(A368,ref2_mutant__defect_counts!$A:$I,9,FALSE)</f>
        <v>0</v>
      </c>
      <c r="H368" s="6">
        <v>0.966697805650925</v>
      </c>
      <c r="I368" s="6">
        <v>0.98810617603485196</v>
      </c>
      <c r="J368" s="6">
        <v>0.92569994255570998</v>
      </c>
      <c r="K368" s="6">
        <v>0.98931012584797295</v>
      </c>
      <c r="L368" s="6">
        <v>0.71676074121992395</v>
      </c>
      <c r="M368" s="6">
        <v>0.95925689722579199</v>
      </c>
      <c r="N368" s="6">
        <v>0.98695850937922902</v>
      </c>
      <c r="O368" s="6">
        <v>0.924332469789511</v>
      </c>
      <c r="P368" s="5">
        <f t="shared" si="50"/>
        <v>0.966697805650925</v>
      </c>
      <c r="Q368" s="5">
        <f t="shared" si="51"/>
        <v>0.98810617603485196</v>
      </c>
      <c r="R368" s="5">
        <f t="shared" si="52"/>
        <v>0.92569994255570998</v>
      </c>
      <c r="S368" s="5">
        <f t="shared" si="53"/>
        <v>0.98931012584797295</v>
      </c>
      <c r="T368" s="5">
        <f t="shared" si="54"/>
        <v>0.71676074121992395</v>
      </c>
      <c r="U368" s="5">
        <f t="shared" si="55"/>
        <v>0.95925689722579199</v>
      </c>
      <c r="V368" s="5">
        <f t="shared" si="56"/>
        <v>0.98695850937922902</v>
      </c>
      <c r="W368" s="5">
        <f t="shared" si="57"/>
        <v>0.924332469789511</v>
      </c>
      <c r="X368" s="4">
        <f t="shared" si="58"/>
        <v>0.93214033346298952</v>
      </c>
      <c r="Y368" s="5">
        <f t="shared" si="59"/>
        <v>0</v>
      </c>
    </row>
    <row r="369" spans="1:25" x14ac:dyDescent="0.2">
      <c r="A369" t="s">
        <v>66</v>
      </c>
      <c r="B369">
        <v>0.95089272005063297</v>
      </c>
      <c r="C369">
        <v>6.98523357692655E-2</v>
      </c>
      <c r="D369">
        <v>0.932645134841531</v>
      </c>
      <c r="E369">
        <v>8.9978607392275894E-2</v>
      </c>
      <c r="F369">
        <v>0.61445786678521797</v>
      </c>
      <c r="G369">
        <f>VLOOKUP(A369,ref2_mutant__defect_counts!$A:$I,9,FALSE)</f>
        <v>21</v>
      </c>
      <c r="H369" s="6">
        <v>0.98831696337008601</v>
      </c>
      <c r="I369" s="6">
        <v>0.977544421068684</v>
      </c>
      <c r="J369" s="6">
        <v>0.96369997018941</v>
      </c>
      <c r="K369" s="6">
        <v>0.96246191848820895</v>
      </c>
      <c r="L369" s="6">
        <v>0.71402796715191896</v>
      </c>
      <c r="M369" s="6">
        <v>0.929861659600971</v>
      </c>
      <c r="N369" s="6">
        <v>0.96989105431306699</v>
      </c>
      <c r="O369" s="6">
        <v>0.95535712454990296</v>
      </c>
      <c r="P369" s="5">
        <f t="shared" si="50"/>
        <v>0.98831696337008601</v>
      </c>
      <c r="Q369" s="5">
        <f t="shared" si="51"/>
        <v>0.977544421068684</v>
      </c>
      <c r="R369" s="5">
        <f t="shared" si="52"/>
        <v>0.96369997018941</v>
      </c>
      <c r="S369" s="5">
        <f t="shared" si="53"/>
        <v>0.96246191848820895</v>
      </c>
      <c r="T369" s="5">
        <f t="shared" si="54"/>
        <v>0.71402796715191896</v>
      </c>
      <c r="U369" s="5">
        <f t="shared" si="55"/>
        <v>0.929861659600971</v>
      </c>
      <c r="V369" s="5">
        <f t="shared" si="56"/>
        <v>0.96989105431306699</v>
      </c>
      <c r="W369" s="5">
        <f t="shared" si="57"/>
        <v>0.95535712454990296</v>
      </c>
      <c r="X369" s="4">
        <f t="shared" si="58"/>
        <v>0.93264513484153111</v>
      </c>
      <c r="Y369" s="5">
        <f t="shared" si="59"/>
        <v>0</v>
      </c>
    </row>
    <row r="370" spans="1:25" x14ac:dyDescent="0.2">
      <c r="A370" t="s">
        <v>518</v>
      </c>
      <c r="B370">
        <v>0.94549309290585404</v>
      </c>
      <c r="C370">
        <v>6.3707069004787995E-2</v>
      </c>
      <c r="D370">
        <v>0.93400693882092301</v>
      </c>
      <c r="E370">
        <v>7.3751338438712497E-2</v>
      </c>
      <c r="F370">
        <v>0.70346603694430498</v>
      </c>
      <c r="G370">
        <f>VLOOKUP(A370,ref2_mutant__defect_counts!$A:$I,9,FALSE)</f>
        <v>0</v>
      </c>
      <c r="H370" s="6">
        <v>0.99931129523537598</v>
      </c>
      <c r="I370" s="6">
        <v>0.912424553522165</v>
      </c>
      <c r="J370" s="6">
        <v>0.98803406864889798</v>
      </c>
      <c r="K370" s="6">
        <v>0.79514669871328802</v>
      </c>
      <c r="L370" s="6">
        <v>0.98768273651009297</v>
      </c>
      <c r="M370" s="6">
        <v>0.96422859594883703</v>
      </c>
      <c r="N370" s="6">
        <v>0.85589742591175999</v>
      </c>
      <c r="O370" s="6">
        <v>0.96933013607696294</v>
      </c>
      <c r="P370" s="5">
        <f t="shared" si="50"/>
        <v>0.99931129523537598</v>
      </c>
      <c r="Q370" s="5">
        <f t="shared" si="51"/>
        <v>0.912424553522165</v>
      </c>
      <c r="R370" s="5">
        <f t="shared" si="52"/>
        <v>0.98803406864889798</v>
      </c>
      <c r="S370" s="5">
        <f t="shared" si="53"/>
        <v>0.79514669871328802</v>
      </c>
      <c r="T370" s="5">
        <f t="shared" si="54"/>
        <v>0.98768273651009297</v>
      </c>
      <c r="U370" s="5">
        <f t="shared" si="55"/>
        <v>0.96422859594883703</v>
      </c>
      <c r="V370" s="5">
        <f t="shared" si="56"/>
        <v>0.85589742591175999</v>
      </c>
      <c r="W370" s="5">
        <f t="shared" si="57"/>
        <v>0.96933013607696294</v>
      </c>
      <c r="X370" s="4">
        <f t="shared" si="58"/>
        <v>0.93400693882092256</v>
      </c>
      <c r="Y370" s="5">
        <f t="shared" si="59"/>
        <v>0</v>
      </c>
    </row>
    <row r="371" spans="1:25" x14ac:dyDescent="0.2">
      <c r="A371" t="s">
        <v>517</v>
      </c>
      <c r="B371">
        <v>0.92005183009220304</v>
      </c>
      <c r="C371">
        <v>7.14100744564196E-2</v>
      </c>
      <c r="D371">
        <v>0.935010183208553</v>
      </c>
      <c r="E371">
        <v>6.4152087952270898E-2</v>
      </c>
      <c r="F371">
        <v>0.59272908763796395</v>
      </c>
      <c r="G371">
        <f>VLOOKUP(A371,ref2_mutant__defect_counts!$A:$I,9,FALSE)</f>
        <v>0</v>
      </c>
      <c r="H371" s="6">
        <v>0.81087030595299103</v>
      </c>
      <c r="I371" s="6">
        <v>0.94514551053242801</v>
      </c>
      <c r="J371" s="6">
        <v>0.99962403962607105</v>
      </c>
      <c r="K371" s="6">
        <v>0.88694085924599297</v>
      </c>
      <c r="L371" s="6">
        <v>0.95668472532445603</v>
      </c>
      <c r="M371" s="6">
        <v>0.90720548754881303</v>
      </c>
      <c r="N371" s="6">
        <v>0.99683122865798002</v>
      </c>
      <c r="O371" s="6">
        <v>0.97677930877968799</v>
      </c>
      <c r="P371" s="5">
        <f t="shared" si="50"/>
        <v>0.81087030595299103</v>
      </c>
      <c r="Q371" s="5">
        <f t="shared" si="51"/>
        <v>0.94514551053242801</v>
      </c>
      <c r="R371" s="5">
        <f t="shared" si="52"/>
        <v>0.99962403962607105</v>
      </c>
      <c r="S371" s="5">
        <f t="shared" si="53"/>
        <v>0.88694085924599297</v>
      </c>
      <c r="T371" s="5">
        <f t="shared" si="54"/>
        <v>0.95668472532445603</v>
      </c>
      <c r="U371" s="5">
        <f t="shared" si="55"/>
        <v>0.90720548754881303</v>
      </c>
      <c r="V371" s="5">
        <f t="shared" si="56"/>
        <v>0.99683122865798002</v>
      </c>
      <c r="W371" s="5">
        <f t="shared" si="57"/>
        <v>0.97677930877968799</v>
      </c>
      <c r="X371" s="4">
        <f t="shared" si="58"/>
        <v>0.93501018320855245</v>
      </c>
      <c r="Y371" s="5">
        <f t="shared" si="59"/>
        <v>0</v>
      </c>
    </row>
    <row r="372" spans="1:25" x14ac:dyDescent="0.2">
      <c r="A372" t="s">
        <v>516</v>
      </c>
      <c r="B372">
        <v>0.945863572664282</v>
      </c>
      <c r="C372">
        <v>4.5570905128164099E-2</v>
      </c>
      <c r="D372">
        <v>0.93450573254895397</v>
      </c>
      <c r="E372">
        <v>7.3394058438273693E-2</v>
      </c>
      <c r="F372">
        <v>0.69141289731591105</v>
      </c>
      <c r="G372">
        <f>VLOOKUP(A372,ref2_mutant__defect_counts!$A:$I,9,FALSE)</f>
        <v>33</v>
      </c>
      <c r="H372" s="6">
        <v>0.997193788676912</v>
      </c>
      <c r="I372" s="6">
        <v>0.93453847759535003</v>
      </c>
      <c r="J372" s="6">
        <v>0.93880662798174197</v>
      </c>
      <c r="K372" s="6">
        <v>0.76897862607884904</v>
      </c>
      <c r="L372" s="6">
        <v>0.97314942211196498</v>
      </c>
      <c r="M372" s="6">
        <v>0.90501868023051801</v>
      </c>
      <c r="N372" s="6">
        <v>0.97761839138877005</v>
      </c>
      <c r="O372" s="6">
        <v>0.98074184632752603</v>
      </c>
      <c r="P372" s="5">
        <f t="shared" si="50"/>
        <v>0.997193788676912</v>
      </c>
      <c r="Q372" s="5">
        <f t="shared" si="51"/>
        <v>0.93453847759535003</v>
      </c>
      <c r="R372" s="5">
        <f t="shared" si="52"/>
        <v>0.93880662798174197</v>
      </c>
      <c r="S372" s="5">
        <f t="shared" si="53"/>
        <v>0.76897862607884904</v>
      </c>
      <c r="T372" s="5">
        <f t="shared" si="54"/>
        <v>0.97314942211196498</v>
      </c>
      <c r="U372" s="5">
        <f t="shared" si="55"/>
        <v>0.90501868023051801</v>
      </c>
      <c r="V372" s="5">
        <f t="shared" si="56"/>
        <v>0.97761839138877005</v>
      </c>
      <c r="W372" s="5">
        <f t="shared" si="57"/>
        <v>0.98074184632752603</v>
      </c>
      <c r="X372" s="4">
        <f t="shared" si="58"/>
        <v>0.93450573254895408</v>
      </c>
      <c r="Y372" s="5">
        <f t="shared" si="59"/>
        <v>0</v>
      </c>
    </row>
    <row r="373" spans="1:25" x14ac:dyDescent="0.2">
      <c r="A373" t="s">
        <v>515</v>
      </c>
      <c r="B373">
        <v>0.95020602989266101</v>
      </c>
      <c r="C373">
        <v>4.3355735664980001E-2</v>
      </c>
      <c r="D373">
        <v>0.93588415495364896</v>
      </c>
      <c r="E373">
        <v>5.3110428634519098E-2</v>
      </c>
      <c r="F373">
        <v>0.50847481431713804</v>
      </c>
      <c r="G373">
        <f>VLOOKUP(A373,ref2_mutant__defect_counts!$A:$I,9,FALSE)</f>
        <v>0</v>
      </c>
      <c r="H373" s="6">
        <v>0.965843143528472</v>
      </c>
      <c r="I373" s="6">
        <v>0.94466431439510701</v>
      </c>
      <c r="J373" s="6">
        <v>0.92019051218999803</v>
      </c>
      <c r="K373" s="6">
        <v>0.98275088622511697</v>
      </c>
      <c r="L373" s="6">
        <v>0.92141225838213503</v>
      </c>
      <c r="M373" s="6">
        <v>0.99658126274905001</v>
      </c>
      <c r="N373" s="6">
        <v>0.82447650430531805</v>
      </c>
      <c r="O373" s="6">
        <v>0.93115435785399503</v>
      </c>
      <c r="P373" s="5">
        <f t="shared" si="50"/>
        <v>0.965843143528472</v>
      </c>
      <c r="Q373" s="5">
        <f t="shared" si="51"/>
        <v>0.94466431439510701</v>
      </c>
      <c r="R373" s="5">
        <f t="shared" si="52"/>
        <v>0.92019051218999803</v>
      </c>
      <c r="S373" s="5">
        <f t="shared" si="53"/>
        <v>0.98275088622511697</v>
      </c>
      <c r="T373" s="5">
        <f t="shared" si="54"/>
        <v>0.92141225838213503</v>
      </c>
      <c r="U373" s="5">
        <f t="shared" si="55"/>
        <v>0.99658126274905001</v>
      </c>
      <c r="V373" s="5">
        <f t="shared" si="56"/>
        <v>0.82447650430531805</v>
      </c>
      <c r="W373" s="5">
        <f t="shared" si="57"/>
        <v>0.93115435785399503</v>
      </c>
      <c r="X373" s="4">
        <f t="shared" si="58"/>
        <v>0.93588415495364896</v>
      </c>
      <c r="Y373" s="5">
        <f t="shared" si="59"/>
        <v>0</v>
      </c>
    </row>
    <row r="374" spans="1:25" x14ac:dyDescent="0.2">
      <c r="A374" t="s">
        <v>514</v>
      </c>
      <c r="B374">
        <v>0.94732322363457799</v>
      </c>
      <c r="C374">
        <v>5.2886577571654901E-2</v>
      </c>
      <c r="D374">
        <v>0.93477614541751797</v>
      </c>
      <c r="E374">
        <v>7.2240603866635694E-2</v>
      </c>
      <c r="F374">
        <v>0.662844613367081</v>
      </c>
      <c r="G374">
        <f>VLOOKUP(A374,ref2_mutant__defect_counts!$A:$I,9,FALSE)</f>
        <v>0</v>
      </c>
      <c r="H374" s="6">
        <v>0.98968218588611301</v>
      </c>
      <c r="I374" s="6">
        <v>0.98089905535143895</v>
      </c>
      <c r="J374" s="6">
        <v>0.91519510440252805</v>
      </c>
      <c r="K374" s="6">
        <v>0.99344781498135604</v>
      </c>
      <c r="L374" s="6">
        <v>0.99642512391152605</v>
      </c>
      <c r="M374" s="6">
        <v>0.79607873913460603</v>
      </c>
      <c r="N374" s="6">
        <v>0.93885379587888496</v>
      </c>
      <c r="O374" s="6">
        <v>0.867627343793692</v>
      </c>
      <c r="P374" s="5">
        <f t="shared" si="50"/>
        <v>0.98968218588611301</v>
      </c>
      <c r="Q374" s="5">
        <f t="shared" si="51"/>
        <v>0.98089905535143895</v>
      </c>
      <c r="R374" s="5">
        <f t="shared" si="52"/>
        <v>0.91519510440252805</v>
      </c>
      <c r="S374" s="5">
        <f t="shared" si="53"/>
        <v>0.99344781498135604</v>
      </c>
      <c r="T374" s="5">
        <f t="shared" si="54"/>
        <v>0.99642512391152605</v>
      </c>
      <c r="U374" s="5">
        <f t="shared" si="55"/>
        <v>0.79607873913460603</v>
      </c>
      <c r="V374" s="5">
        <f t="shared" si="56"/>
        <v>0.93885379587888496</v>
      </c>
      <c r="W374" s="5">
        <f t="shared" si="57"/>
        <v>0.867627343793692</v>
      </c>
      <c r="X374" s="4">
        <f t="shared" si="58"/>
        <v>0.93477614541751797</v>
      </c>
      <c r="Y374" s="5">
        <f t="shared" si="59"/>
        <v>0</v>
      </c>
    </row>
    <row r="375" spans="1:25" x14ac:dyDescent="0.2">
      <c r="A375" t="s">
        <v>513</v>
      </c>
      <c r="B375">
        <v>0.97052517215497403</v>
      </c>
      <c r="C375">
        <v>2.9375074614231101E-2</v>
      </c>
      <c r="D375">
        <v>0.93648157415993805</v>
      </c>
      <c r="E375">
        <v>4.9303343289591198E-2</v>
      </c>
      <c r="F375">
        <v>9.9697790130525002E-2</v>
      </c>
      <c r="G375">
        <f>VLOOKUP(A375,ref2_mutant__defect_counts!$A:$I,9,FALSE)</f>
        <v>1721</v>
      </c>
      <c r="H375" s="6">
        <v>0.88512543700304902</v>
      </c>
      <c r="I375" s="6">
        <v>0.99224460783094803</v>
      </c>
      <c r="J375" s="6">
        <v>0.94700397483596999</v>
      </c>
      <c r="K375" s="6">
        <v>0.98698299623675101</v>
      </c>
      <c r="L375" s="6">
        <v>0.98519540278138296</v>
      </c>
      <c r="M375" s="6">
        <v>0.86866609274283701</v>
      </c>
      <c r="N375" s="6">
        <v>0.89654673230702697</v>
      </c>
      <c r="O375" s="6">
        <v>0.93008734954153705</v>
      </c>
      <c r="P375" s="5">
        <f t="shared" si="50"/>
        <v>0.88512543700304902</v>
      </c>
      <c r="Q375" s="5">
        <f t="shared" si="51"/>
        <v>0.99224460783094803</v>
      </c>
      <c r="R375" s="5">
        <f t="shared" si="52"/>
        <v>0.94700397483596999</v>
      </c>
      <c r="S375" s="5">
        <f t="shared" si="53"/>
        <v>0.98698299623675101</v>
      </c>
      <c r="T375" s="5">
        <f t="shared" si="54"/>
        <v>0.98519540278138296</v>
      </c>
      <c r="U375" s="5">
        <f t="shared" si="55"/>
        <v>0.86866609274283701</v>
      </c>
      <c r="V375" s="5">
        <f t="shared" si="56"/>
        <v>0.89654673230702697</v>
      </c>
      <c r="W375" s="5">
        <f t="shared" si="57"/>
        <v>0.93008734954153705</v>
      </c>
      <c r="X375" s="4">
        <f t="shared" si="58"/>
        <v>0.93648157415993782</v>
      </c>
      <c r="Y375" s="5">
        <f t="shared" si="59"/>
        <v>0</v>
      </c>
    </row>
    <row r="376" spans="1:25" x14ac:dyDescent="0.2">
      <c r="A376" t="s">
        <v>512</v>
      </c>
      <c r="B376">
        <v>0.92442692290455197</v>
      </c>
      <c r="C376">
        <v>7.3112629217793101E-2</v>
      </c>
      <c r="D376">
        <v>0.93683500630856198</v>
      </c>
      <c r="E376">
        <v>5.9447846074465703E-2</v>
      </c>
      <c r="F376">
        <v>0.64207663023049799</v>
      </c>
      <c r="G376">
        <f>VLOOKUP(A376,ref2_mutant__defect_counts!$A:$I,9,FALSE)</f>
        <v>0</v>
      </c>
      <c r="H376" s="6">
        <v>0.96966325188215297</v>
      </c>
      <c r="I376" s="6">
        <v>0.84218170211756604</v>
      </c>
      <c r="J376" s="6">
        <v>0.86081555662083897</v>
      </c>
      <c r="K376" s="6">
        <v>0.97534552005953401</v>
      </c>
      <c r="L376" s="6">
        <v>0.99281326658542701</v>
      </c>
      <c r="M376" s="6">
        <v>0.91371528110290601</v>
      </c>
      <c r="N376" s="6">
        <v>0.94212827287387002</v>
      </c>
      <c r="O376" s="6">
        <v>0.99801719922620302</v>
      </c>
      <c r="P376" s="5">
        <f t="shared" si="50"/>
        <v>0.96966325188215297</v>
      </c>
      <c r="Q376" s="5">
        <f t="shared" si="51"/>
        <v>0.84218170211756604</v>
      </c>
      <c r="R376" s="5">
        <f t="shared" si="52"/>
        <v>0.86081555662083897</v>
      </c>
      <c r="S376" s="5">
        <f t="shared" si="53"/>
        <v>0.97534552005953401</v>
      </c>
      <c r="T376" s="5">
        <f t="shared" si="54"/>
        <v>0.99281326658542701</v>
      </c>
      <c r="U376" s="5">
        <f t="shared" si="55"/>
        <v>0.91371528110290601</v>
      </c>
      <c r="V376" s="5">
        <f t="shared" si="56"/>
        <v>0.94212827287387002</v>
      </c>
      <c r="W376" s="5">
        <f t="shared" si="57"/>
        <v>0.99801719922620302</v>
      </c>
      <c r="X376" s="4">
        <f t="shared" si="58"/>
        <v>0.9368350063085622</v>
      </c>
      <c r="Y376" s="5">
        <f t="shared" si="59"/>
        <v>0</v>
      </c>
    </row>
    <row r="377" spans="1:25" x14ac:dyDescent="0.2">
      <c r="A377" t="s">
        <v>511</v>
      </c>
      <c r="B377">
        <v>0.965999784188733</v>
      </c>
      <c r="C377">
        <v>2.9966655638531701E-2</v>
      </c>
      <c r="D377">
        <v>0.93697856765355603</v>
      </c>
      <c r="E377">
        <v>5.9180488025749198E-2</v>
      </c>
      <c r="F377">
        <v>0.21982131140858599</v>
      </c>
      <c r="G377">
        <f>VLOOKUP(A377,ref2_mutant__defect_counts!$A:$I,9,FALSE)</f>
        <v>0</v>
      </c>
      <c r="H377" s="6">
        <v>0.97360257107625703</v>
      </c>
      <c r="I377" s="6">
        <v>0.99845398792377604</v>
      </c>
      <c r="J377" s="6">
        <v>0.955714319650666</v>
      </c>
      <c r="K377" s="6">
        <v>0.93001165654998696</v>
      </c>
      <c r="L377" s="6">
        <v>0.928067851401991</v>
      </c>
      <c r="M377" s="6">
        <v>0.80283385816657205</v>
      </c>
      <c r="N377" s="6">
        <v>0.96719753232146899</v>
      </c>
      <c r="O377" s="6">
        <v>0.93994676413773204</v>
      </c>
      <c r="P377" s="5">
        <f t="shared" si="50"/>
        <v>0.97360257107625703</v>
      </c>
      <c r="Q377" s="5">
        <f t="shared" si="51"/>
        <v>0.99845398792377604</v>
      </c>
      <c r="R377" s="5">
        <f t="shared" si="52"/>
        <v>0.955714319650666</v>
      </c>
      <c r="S377" s="5">
        <f t="shared" si="53"/>
        <v>0.93001165654998696</v>
      </c>
      <c r="T377" s="5">
        <f t="shared" si="54"/>
        <v>0.928067851401991</v>
      </c>
      <c r="U377" s="5">
        <f t="shared" si="55"/>
        <v>0.80283385816657205</v>
      </c>
      <c r="V377" s="5">
        <f t="shared" si="56"/>
        <v>0.96719753232146899</v>
      </c>
      <c r="W377" s="5">
        <f t="shared" si="57"/>
        <v>0.93994676413773204</v>
      </c>
      <c r="X377" s="4">
        <f t="shared" si="58"/>
        <v>0.93697856765355625</v>
      </c>
      <c r="Y377" s="5">
        <f t="shared" si="59"/>
        <v>0</v>
      </c>
    </row>
    <row r="378" spans="1:25" x14ac:dyDescent="0.2">
      <c r="A378" t="s">
        <v>510</v>
      </c>
      <c r="B378">
        <v>0.97745891241227001</v>
      </c>
      <c r="C378">
        <v>1.9191688465796601E-2</v>
      </c>
      <c r="D378">
        <v>0.93842230724256803</v>
      </c>
      <c r="E378">
        <v>4.8377513074799698E-2</v>
      </c>
      <c r="F378">
        <v>5.7983671282225202E-2</v>
      </c>
      <c r="G378">
        <f>VLOOKUP(A378,ref2_mutant__defect_counts!$A:$I,9,FALSE)</f>
        <v>33</v>
      </c>
      <c r="H378" s="6">
        <v>0.89362312853778703</v>
      </c>
      <c r="I378" s="6">
        <v>0.98586137941192398</v>
      </c>
      <c r="J378" s="6">
        <v>0.93934751235654002</v>
      </c>
      <c r="K378" s="6">
        <v>0.85596701060257496</v>
      </c>
      <c r="L378" s="6">
        <v>0.96228396722001397</v>
      </c>
      <c r="M378" s="6">
        <v>0.97265653622285397</v>
      </c>
      <c r="N378" s="6">
        <v>0.90778313902174101</v>
      </c>
      <c r="O378" s="6">
        <v>0.98985578456711198</v>
      </c>
      <c r="P378" s="5">
        <f t="shared" si="50"/>
        <v>0.89362312853778703</v>
      </c>
      <c r="Q378" s="5">
        <f t="shared" si="51"/>
        <v>0.98586137941192398</v>
      </c>
      <c r="R378" s="5">
        <f t="shared" si="52"/>
        <v>0.93934751235654002</v>
      </c>
      <c r="S378" s="5">
        <f t="shared" si="53"/>
        <v>0.85596701060257496</v>
      </c>
      <c r="T378" s="5">
        <f t="shared" si="54"/>
        <v>0.96228396722001397</v>
      </c>
      <c r="U378" s="5">
        <f t="shared" si="55"/>
        <v>0.97265653622285397</v>
      </c>
      <c r="V378" s="5">
        <f t="shared" si="56"/>
        <v>0.90778313902174101</v>
      </c>
      <c r="W378" s="5">
        <f t="shared" si="57"/>
        <v>0.98985578456711198</v>
      </c>
      <c r="X378" s="4">
        <f t="shared" si="58"/>
        <v>0.93842230724256837</v>
      </c>
      <c r="Y378" s="5">
        <f t="shared" si="59"/>
        <v>0</v>
      </c>
    </row>
    <row r="379" spans="1:25" x14ac:dyDescent="0.2">
      <c r="A379" t="s">
        <v>195</v>
      </c>
      <c r="B379">
        <v>0.94969297056948798</v>
      </c>
      <c r="C379">
        <v>6.2847767272125002E-2</v>
      </c>
      <c r="D379">
        <v>0.93994114039455701</v>
      </c>
      <c r="E379">
        <v>3.03977120610739E-2</v>
      </c>
      <c r="F379">
        <v>0.57521977374057398</v>
      </c>
      <c r="G379">
        <f>VLOOKUP(A379,ref2_mutant__defect_counts!$A:$I,9,FALSE)</f>
        <v>1151</v>
      </c>
      <c r="H379" s="6">
        <v>0.95958947728944299</v>
      </c>
      <c r="I379" s="6">
        <v>0.99226759170725498</v>
      </c>
      <c r="J379" s="6">
        <v>0.94210308101420703</v>
      </c>
      <c r="K379" s="6">
        <v>0.90736457871863896</v>
      </c>
      <c r="L379" s="6">
        <v>0.95799695145936803</v>
      </c>
      <c r="M379" s="6">
        <v>0.942541024741397</v>
      </c>
      <c r="N379" s="6">
        <v>0.90660309777047399</v>
      </c>
      <c r="O379" s="6">
        <v>0.91106332045567395</v>
      </c>
      <c r="P379" s="5">
        <f t="shared" si="50"/>
        <v>0.95958947728944299</v>
      </c>
      <c r="Q379" s="5">
        <f t="shared" si="51"/>
        <v>0.99226759170725498</v>
      </c>
      <c r="R379" s="5">
        <f t="shared" si="52"/>
        <v>0.94210308101420703</v>
      </c>
      <c r="S379" s="5">
        <f t="shared" si="53"/>
        <v>0.90736457871863896</v>
      </c>
      <c r="T379" s="5">
        <f t="shared" si="54"/>
        <v>0.95799695145936803</v>
      </c>
      <c r="U379" s="5">
        <f t="shared" si="55"/>
        <v>0.942541024741397</v>
      </c>
      <c r="V379" s="5">
        <f t="shared" si="56"/>
        <v>0.90660309777047399</v>
      </c>
      <c r="W379" s="5">
        <f t="shared" si="57"/>
        <v>0.91106332045567395</v>
      </c>
      <c r="X379" s="4">
        <f t="shared" si="58"/>
        <v>0.93994114039455712</v>
      </c>
      <c r="Y379" s="5">
        <f t="shared" si="59"/>
        <v>0</v>
      </c>
    </row>
    <row r="380" spans="1:25" x14ac:dyDescent="0.2">
      <c r="A380" t="s">
        <v>509</v>
      </c>
      <c r="B380">
        <v>0.93600257511656704</v>
      </c>
      <c r="C380">
        <v>5.83695933041024E-2</v>
      </c>
      <c r="D380">
        <v>0.93923934815997701</v>
      </c>
      <c r="E380">
        <v>5.8824768754286202E-2</v>
      </c>
      <c r="F380">
        <v>0.89590513020131002</v>
      </c>
      <c r="G380">
        <f>VLOOKUP(A380,ref2_mutant__defect_counts!$A:$I,9,FALSE)</f>
        <v>0</v>
      </c>
      <c r="H380" s="6">
        <v>0.93604236340554803</v>
      </c>
      <c r="I380" s="6">
        <v>0.81610758995650801</v>
      </c>
      <c r="J380" s="6">
        <v>0.99049431186007297</v>
      </c>
      <c r="K380" s="6">
        <v>0.95173400915987605</v>
      </c>
      <c r="L380" s="6">
        <v>0.99182015032701998</v>
      </c>
      <c r="M380" s="6">
        <v>0.91645272985738402</v>
      </c>
      <c r="N380" s="6">
        <v>0.92065869143290302</v>
      </c>
      <c r="O380" s="6">
        <v>0.99060493928050497</v>
      </c>
      <c r="P380" s="5">
        <f t="shared" si="50"/>
        <v>0.93604236340554803</v>
      </c>
      <c r="Q380" s="5">
        <f t="shared" si="51"/>
        <v>0.81610758995650801</v>
      </c>
      <c r="R380" s="5">
        <f t="shared" si="52"/>
        <v>0.99049431186007297</v>
      </c>
      <c r="S380" s="5">
        <f t="shared" si="53"/>
        <v>0.95173400915987605</v>
      </c>
      <c r="T380" s="5">
        <f t="shared" si="54"/>
        <v>0.99182015032701998</v>
      </c>
      <c r="U380" s="5">
        <f t="shared" si="55"/>
        <v>0.91645272985738402</v>
      </c>
      <c r="V380" s="5">
        <f t="shared" si="56"/>
        <v>0.92065869143290302</v>
      </c>
      <c r="W380" s="5">
        <f t="shared" si="57"/>
        <v>0.99060493928050497</v>
      </c>
      <c r="X380" s="4">
        <f t="shared" si="58"/>
        <v>0.93923934815997723</v>
      </c>
      <c r="Y380" s="5">
        <f t="shared" si="59"/>
        <v>0</v>
      </c>
    </row>
    <row r="381" spans="1:25" x14ac:dyDescent="0.2">
      <c r="A381" t="s">
        <v>508</v>
      </c>
      <c r="B381">
        <v>0.95442865510514097</v>
      </c>
      <c r="C381">
        <v>6.0890827030494102E-2</v>
      </c>
      <c r="D381">
        <v>0.94014737557661898</v>
      </c>
      <c r="E381">
        <v>3.8879910652760301E-2</v>
      </c>
      <c r="F381">
        <v>0.45894091735243298</v>
      </c>
      <c r="G381">
        <f>VLOOKUP(A381,ref2_mutant__defect_counts!$A:$I,9,FALSE)</f>
        <v>33</v>
      </c>
      <c r="H381" s="6">
        <v>0.91513804262849097</v>
      </c>
      <c r="I381" s="6">
        <v>0.94044087171475599</v>
      </c>
      <c r="J381" s="6">
        <v>0.988235077300055</v>
      </c>
      <c r="K381" s="6">
        <v>0.99188696715764002</v>
      </c>
      <c r="L381" s="6">
        <v>0.95981988922872097</v>
      </c>
      <c r="M381" s="6">
        <v>0.92057831067568197</v>
      </c>
      <c r="N381" s="6">
        <v>0.876386817803401</v>
      </c>
      <c r="O381" s="6">
        <v>0.92869302810420196</v>
      </c>
      <c r="P381" s="5">
        <f t="shared" si="50"/>
        <v>0.91513804262849097</v>
      </c>
      <c r="Q381" s="5">
        <f t="shared" si="51"/>
        <v>0.94044087171475599</v>
      </c>
      <c r="R381" s="5">
        <f t="shared" si="52"/>
        <v>0.988235077300055</v>
      </c>
      <c r="S381" s="5">
        <f t="shared" si="53"/>
        <v>0.99188696715764002</v>
      </c>
      <c r="T381" s="5">
        <f t="shared" si="54"/>
        <v>0.95981988922872097</v>
      </c>
      <c r="U381" s="5">
        <f t="shared" si="55"/>
        <v>0.92057831067568197</v>
      </c>
      <c r="V381" s="5">
        <f t="shared" si="56"/>
        <v>0.876386817803401</v>
      </c>
      <c r="W381" s="5">
        <f t="shared" si="57"/>
        <v>0.92869302810420196</v>
      </c>
      <c r="X381" s="4">
        <f t="shared" si="58"/>
        <v>0.94014737557661854</v>
      </c>
      <c r="Y381" s="5">
        <f t="shared" si="59"/>
        <v>0</v>
      </c>
    </row>
    <row r="382" spans="1:25" x14ac:dyDescent="0.2">
      <c r="A382" t="s">
        <v>507</v>
      </c>
      <c r="B382">
        <v>0.96466600390569102</v>
      </c>
      <c r="C382">
        <v>3.5388049587201403E-2</v>
      </c>
      <c r="D382">
        <v>0.94009690122818101</v>
      </c>
      <c r="E382">
        <v>4.1204317239011599E-2</v>
      </c>
      <c r="F382">
        <v>0.162386034771525</v>
      </c>
      <c r="G382">
        <f>VLOOKUP(A382,ref2_mutant__defect_counts!$A:$I,9,FALSE)</f>
        <v>33</v>
      </c>
      <c r="H382" s="6">
        <v>0.91476002151096003</v>
      </c>
      <c r="I382" s="6">
        <v>0.89303033717973401</v>
      </c>
      <c r="J382" s="6">
        <v>0.91890594221476096</v>
      </c>
      <c r="K382" s="6">
        <v>0.97675808033308897</v>
      </c>
      <c r="L382" s="6">
        <v>0.99328980973926695</v>
      </c>
      <c r="M382" s="6">
        <v>0.92704768155620498</v>
      </c>
      <c r="N382" s="6">
        <v>0.90325042252216203</v>
      </c>
      <c r="O382" s="6">
        <v>0.99373291476927395</v>
      </c>
      <c r="P382" s="5">
        <f t="shared" si="50"/>
        <v>0.91476002151096003</v>
      </c>
      <c r="Q382" s="5">
        <f t="shared" si="51"/>
        <v>0.89303033717973401</v>
      </c>
      <c r="R382" s="5">
        <f t="shared" si="52"/>
        <v>0.91890594221476096</v>
      </c>
      <c r="S382" s="5">
        <f t="shared" si="53"/>
        <v>0.97675808033308897</v>
      </c>
      <c r="T382" s="5">
        <f t="shared" si="54"/>
        <v>0.99328980973926695</v>
      </c>
      <c r="U382" s="5">
        <f t="shared" si="55"/>
        <v>0.92704768155620498</v>
      </c>
      <c r="V382" s="5">
        <f t="shared" si="56"/>
        <v>0.90325042252216203</v>
      </c>
      <c r="W382" s="5">
        <f t="shared" si="57"/>
        <v>0.99373291476927395</v>
      </c>
      <c r="X382" s="4">
        <f t="shared" si="58"/>
        <v>0.94009690122818146</v>
      </c>
      <c r="Y382" s="5">
        <f t="shared" si="59"/>
        <v>0</v>
      </c>
    </row>
    <row r="383" spans="1:25" x14ac:dyDescent="0.2">
      <c r="A383" t="s">
        <v>506</v>
      </c>
      <c r="B383">
        <v>0.96265994406278599</v>
      </c>
      <c r="C383">
        <v>2.9932993209639401E-2</v>
      </c>
      <c r="D383">
        <v>0.94012986441649105</v>
      </c>
      <c r="E383">
        <v>4.5075851331682501E-2</v>
      </c>
      <c r="F383">
        <v>0.22070116402402401</v>
      </c>
      <c r="G383">
        <f>VLOOKUP(A383,ref2_mutant__defect_counts!$A:$I,9,FALSE)</f>
        <v>1386</v>
      </c>
      <c r="H383" s="6">
        <v>0.95381991056604898</v>
      </c>
      <c r="I383" s="6">
        <v>0.84493401721681305</v>
      </c>
      <c r="J383" s="6">
        <v>0.97443813291675696</v>
      </c>
      <c r="K383" s="6">
        <v>0.919414979537299</v>
      </c>
      <c r="L383" s="6">
        <v>0.93665437455599898</v>
      </c>
      <c r="M383" s="6">
        <v>0.93077457682505904</v>
      </c>
      <c r="N383" s="6">
        <v>0.978543914058846</v>
      </c>
      <c r="O383" s="6">
        <v>0.98245900965510302</v>
      </c>
      <c r="P383" s="5">
        <f t="shared" si="50"/>
        <v>0.95381991056604898</v>
      </c>
      <c r="Q383" s="5">
        <f t="shared" si="51"/>
        <v>0.84493401721681305</v>
      </c>
      <c r="R383" s="5">
        <f t="shared" si="52"/>
        <v>0.97443813291675696</v>
      </c>
      <c r="S383" s="5">
        <f t="shared" si="53"/>
        <v>0.919414979537299</v>
      </c>
      <c r="T383" s="5">
        <f t="shared" si="54"/>
        <v>0.93665437455599898</v>
      </c>
      <c r="U383" s="5">
        <f t="shared" si="55"/>
        <v>0.93077457682505904</v>
      </c>
      <c r="V383" s="5">
        <f t="shared" si="56"/>
        <v>0.978543914058846</v>
      </c>
      <c r="W383" s="5">
        <f t="shared" si="57"/>
        <v>0.98245900965510302</v>
      </c>
      <c r="X383" s="4">
        <f t="shared" si="58"/>
        <v>0.9401298644164906</v>
      </c>
      <c r="Y383" s="5">
        <f t="shared" si="59"/>
        <v>0</v>
      </c>
    </row>
    <row r="384" spans="1:25" x14ac:dyDescent="0.2">
      <c r="A384" t="s">
        <v>505</v>
      </c>
      <c r="B384">
        <v>0.971427509053993</v>
      </c>
      <c r="C384">
        <v>2.6861263031517701E-2</v>
      </c>
      <c r="D384">
        <v>0.93640103643344097</v>
      </c>
      <c r="E384">
        <v>0.10974290276257399</v>
      </c>
      <c r="F384">
        <v>0.40027493868676201</v>
      </c>
      <c r="G384">
        <f>VLOOKUP(A384,ref2_mutant__defect_counts!$A:$I,9,FALSE)</f>
        <v>0</v>
      </c>
      <c r="H384" s="6">
        <v>0.97707398920761701</v>
      </c>
      <c r="I384" s="6">
        <v>0.90835213271839399</v>
      </c>
      <c r="J384" s="6">
        <v>0.99625326184343799</v>
      </c>
      <c r="K384" s="6">
        <v>0.98745382056911701</v>
      </c>
      <c r="L384" s="6">
        <v>0.99079103880278596</v>
      </c>
      <c r="M384" s="6">
        <v>0.67368247567949302</v>
      </c>
      <c r="N384" s="6">
        <v>0.97172847757884095</v>
      </c>
      <c r="O384" s="6">
        <v>0.98587309506784204</v>
      </c>
      <c r="P384" s="5">
        <f t="shared" si="50"/>
        <v>0.97707398920761701</v>
      </c>
      <c r="Q384" s="5">
        <f t="shared" si="51"/>
        <v>0.90835213271839399</v>
      </c>
      <c r="R384" s="5">
        <f t="shared" si="52"/>
        <v>0.99625326184343799</v>
      </c>
      <c r="S384" s="5">
        <f t="shared" si="53"/>
        <v>0.98745382056911701</v>
      </c>
      <c r="T384" s="5">
        <f t="shared" si="54"/>
        <v>0.99079103880278596</v>
      </c>
      <c r="U384" s="5">
        <f t="shared" si="55"/>
        <v>0.67368247567949302</v>
      </c>
      <c r="V384" s="5">
        <f t="shared" si="56"/>
        <v>0.97172847757884095</v>
      </c>
      <c r="W384" s="5">
        <f t="shared" si="57"/>
        <v>0.98587309506784204</v>
      </c>
      <c r="X384" s="4">
        <f t="shared" si="58"/>
        <v>0.93640103643344108</v>
      </c>
      <c r="Y384" s="5">
        <f t="shared" si="59"/>
        <v>0</v>
      </c>
    </row>
    <row r="385" spans="1:25" x14ac:dyDescent="0.2">
      <c r="A385" t="s">
        <v>504</v>
      </c>
      <c r="B385">
        <v>0.972853637100483</v>
      </c>
      <c r="C385">
        <v>2.4704119123439099E-2</v>
      </c>
      <c r="D385">
        <v>0.94120781854260105</v>
      </c>
      <c r="E385">
        <v>4.6620277910814301E-2</v>
      </c>
      <c r="F385">
        <v>0.102743948406971</v>
      </c>
      <c r="G385">
        <f>VLOOKUP(A385,ref2_mutant__defect_counts!$A:$I,9,FALSE)</f>
        <v>33</v>
      </c>
      <c r="H385" s="6">
        <v>0.97511184856968103</v>
      </c>
      <c r="I385" s="6">
        <v>0.96412186390653298</v>
      </c>
      <c r="J385" s="6">
        <v>0.972826981906314</v>
      </c>
      <c r="K385" s="6">
        <v>0.96275303212565699</v>
      </c>
      <c r="L385" s="6">
        <v>0.84336407425981297</v>
      </c>
      <c r="M385" s="6">
        <v>0.89973595866999001</v>
      </c>
      <c r="N385" s="6">
        <v>0.94260568340161</v>
      </c>
      <c r="O385" s="6">
        <v>0.96914310550120697</v>
      </c>
      <c r="P385" s="5">
        <f t="shared" si="50"/>
        <v>0.97511184856968103</v>
      </c>
      <c r="Q385" s="5">
        <f t="shared" si="51"/>
        <v>0.96412186390653298</v>
      </c>
      <c r="R385" s="5">
        <f t="shared" si="52"/>
        <v>0.972826981906314</v>
      </c>
      <c r="S385" s="5">
        <f t="shared" si="53"/>
        <v>0.96275303212565699</v>
      </c>
      <c r="T385" s="5">
        <f t="shared" si="54"/>
        <v>0.84336407425981297</v>
      </c>
      <c r="U385" s="5">
        <f t="shared" si="55"/>
        <v>0.89973595866999001</v>
      </c>
      <c r="V385" s="5">
        <f t="shared" si="56"/>
        <v>0.94260568340161</v>
      </c>
      <c r="W385" s="5">
        <f t="shared" si="57"/>
        <v>0.96914310550120697</v>
      </c>
      <c r="X385" s="4">
        <f t="shared" si="58"/>
        <v>0.9412078185426006</v>
      </c>
      <c r="Y385" s="5">
        <f t="shared" si="59"/>
        <v>0</v>
      </c>
    </row>
    <row r="386" spans="1:25" x14ac:dyDescent="0.2">
      <c r="A386" t="s">
        <v>503</v>
      </c>
      <c r="B386">
        <v>0.930696614071159</v>
      </c>
      <c r="C386">
        <v>6.4060606813508003E-2</v>
      </c>
      <c r="D386">
        <v>0.94184348108363003</v>
      </c>
      <c r="E386">
        <v>4.1223702039966399E-2</v>
      </c>
      <c r="F386">
        <v>0.58310209852859995</v>
      </c>
      <c r="G386">
        <f>VLOOKUP(A386,ref2_mutant__defect_counts!$A:$I,9,FALSE)</f>
        <v>0</v>
      </c>
      <c r="H386" s="6">
        <v>0.94767859282153599</v>
      </c>
      <c r="I386" s="6">
        <v>0.99810004984179401</v>
      </c>
      <c r="J386" s="6">
        <v>0.97106229458168802</v>
      </c>
      <c r="K386" s="6">
        <v>0.91963290434838296</v>
      </c>
      <c r="L386" s="6">
        <v>0.92679973044042896</v>
      </c>
      <c r="M386" s="6">
        <v>0.98746216477182502</v>
      </c>
      <c r="N386" s="6">
        <v>0.89812732231083903</v>
      </c>
      <c r="O386" s="6">
        <v>0.88588478955254901</v>
      </c>
      <c r="P386" s="5">
        <f t="shared" ref="P386:P449" si="60">IF(ISNUMBER(H386),ABS(H386),"")</f>
        <v>0.94767859282153599</v>
      </c>
      <c r="Q386" s="5">
        <f t="shared" ref="Q386:Q449" si="61">IF(ISNUMBER(I386),ABS(I386),"")</f>
        <v>0.99810004984179401</v>
      </c>
      <c r="R386" s="5">
        <f t="shared" ref="R386:R449" si="62">IF(ISNUMBER(J386),ABS(J386),"")</f>
        <v>0.97106229458168802</v>
      </c>
      <c r="S386" s="5">
        <f t="shared" ref="S386:S449" si="63">IF(ISNUMBER(K386),ABS(K386),"")</f>
        <v>0.91963290434838296</v>
      </c>
      <c r="T386" s="5">
        <f t="shared" ref="T386:T449" si="64">IF(ISNUMBER(L386),ABS(L386),"")</f>
        <v>0.92679973044042896</v>
      </c>
      <c r="U386" s="5">
        <f t="shared" ref="U386:U449" si="65">IF(ISNUMBER(M386),ABS(M386),"")</f>
        <v>0.98746216477182502</v>
      </c>
      <c r="V386" s="5">
        <f t="shared" ref="V386:V449" si="66">IF(ISNUMBER(N386),ABS(N386),"")</f>
        <v>0.89812732231083903</v>
      </c>
      <c r="W386" s="5">
        <f t="shared" ref="W386:W449" si="67">IF(ISNUMBER(O386),ABS(O386),"")</f>
        <v>0.88588478955254901</v>
      </c>
      <c r="X386" s="4">
        <f t="shared" ref="X386:X449" si="68">AVERAGE(P386:W386)</f>
        <v>0.94184348108363047</v>
      </c>
      <c r="Y386" s="5">
        <f t="shared" ref="Y386:Y449" si="69">COUNTIF(P386:W386,"&lt;0.5")</f>
        <v>0</v>
      </c>
    </row>
    <row r="387" spans="1:25" x14ac:dyDescent="0.2">
      <c r="A387" t="s">
        <v>502</v>
      </c>
      <c r="B387">
        <v>0.94882043601938904</v>
      </c>
      <c r="C387">
        <v>3.86638287534916E-2</v>
      </c>
      <c r="D387">
        <v>0.94172676582050696</v>
      </c>
      <c r="E387">
        <v>4.6771182140834103E-2</v>
      </c>
      <c r="F387">
        <v>0.70856106551555298</v>
      </c>
      <c r="G387">
        <f>VLOOKUP(A387,ref2_mutant__defect_counts!$A:$I,9,FALSE)</f>
        <v>0</v>
      </c>
      <c r="H387" s="6">
        <v>0.85968905373502902</v>
      </c>
      <c r="I387" s="6">
        <v>0.933683265271538</v>
      </c>
      <c r="J387" s="6">
        <v>0.92884106094000496</v>
      </c>
      <c r="K387" s="6">
        <v>0.95155652520205702</v>
      </c>
      <c r="L387" s="6">
        <v>0.99583279613971998</v>
      </c>
      <c r="M387" s="6">
        <v>0.97676653011764802</v>
      </c>
      <c r="N387" s="6">
        <v>0.89848948616467506</v>
      </c>
      <c r="O387" s="6">
        <v>0.98895540899337997</v>
      </c>
      <c r="P387" s="5">
        <f t="shared" si="60"/>
        <v>0.85968905373502902</v>
      </c>
      <c r="Q387" s="5">
        <f t="shared" si="61"/>
        <v>0.933683265271538</v>
      </c>
      <c r="R387" s="5">
        <f t="shared" si="62"/>
        <v>0.92884106094000496</v>
      </c>
      <c r="S387" s="5">
        <f t="shared" si="63"/>
        <v>0.95155652520205702</v>
      </c>
      <c r="T387" s="5">
        <f t="shared" si="64"/>
        <v>0.99583279613971998</v>
      </c>
      <c r="U387" s="5">
        <f t="shared" si="65"/>
        <v>0.97676653011764802</v>
      </c>
      <c r="V387" s="5">
        <f t="shared" si="66"/>
        <v>0.89848948616467506</v>
      </c>
      <c r="W387" s="5">
        <f t="shared" si="67"/>
        <v>0.98895540899337997</v>
      </c>
      <c r="X387" s="4">
        <f t="shared" si="68"/>
        <v>0.94172676582050663</v>
      </c>
      <c r="Y387" s="5">
        <f t="shared" si="69"/>
        <v>0</v>
      </c>
    </row>
    <row r="388" spans="1:25" x14ac:dyDescent="0.2">
      <c r="A388" t="s">
        <v>187</v>
      </c>
      <c r="B388">
        <v>0.942751011144777</v>
      </c>
      <c r="C388">
        <v>5.65818672445485E-2</v>
      </c>
      <c r="D388">
        <v>0.94121200130417304</v>
      </c>
      <c r="E388">
        <v>5.7738142007680099E-2</v>
      </c>
      <c r="F388">
        <v>0.94929673739726905</v>
      </c>
      <c r="G388">
        <f>VLOOKUP(A388,ref2_mutant__defect_counts!$A:$I,9,FALSE)</f>
        <v>0</v>
      </c>
      <c r="H388" s="6">
        <v>0.96629287550605902</v>
      </c>
      <c r="I388" s="6">
        <v>0.92959216057514804</v>
      </c>
      <c r="J388" s="6">
        <v>0.99874945719567598</v>
      </c>
      <c r="K388" s="6">
        <v>0.94460071048514904</v>
      </c>
      <c r="L388" s="6">
        <v>0.84166614365665904</v>
      </c>
      <c r="M388" s="6">
        <v>0.87252090008819705</v>
      </c>
      <c r="N388" s="6">
        <v>0.99857728976189797</v>
      </c>
      <c r="O388" s="6">
        <v>0.97769647316459596</v>
      </c>
      <c r="P388" s="5">
        <f t="shared" si="60"/>
        <v>0.96629287550605902</v>
      </c>
      <c r="Q388" s="5">
        <f t="shared" si="61"/>
        <v>0.92959216057514804</v>
      </c>
      <c r="R388" s="5">
        <f t="shared" si="62"/>
        <v>0.99874945719567598</v>
      </c>
      <c r="S388" s="5">
        <f t="shared" si="63"/>
        <v>0.94460071048514904</v>
      </c>
      <c r="T388" s="5">
        <f t="shared" si="64"/>
        <v>0.84166614365665904</v>
      </c>
      <c r="U388" s="5">
        <f t="shared" si="65"/>
        <v>0.87252090008819705</v>
      </c>
      <c r="V388" s="5">
        <f t="shared" si="66"/>
        <v>0.99857728976189797</v>
      </c>
      <c r="W388" s="5">
        <f t="shared" si="67"/>
        <v>0.97769647316459596</v>
      </c>
      <c r="X388" s="4">
        <f t="shared" si="68"/>
        <v>0.94121200130417293</v>
      </c>
      <c r="Y388" s="5">
        <f t="shared" si="69"/>
        <v>0</v>
      </c>
    </row>
    <row r="389" spans="1:25" x14ac:dyDescent="0.2">
      <c r="A389" t="s">
        <v>501</v>
      </c>
      <c r="B389">
        <v>0.90584729104719297</v>
      </c>
      <c r="C389">
        <v>9.0686064328137098E-2</v>
      </c>
      <c r="D389">
        <v>0.94169981709884798</v>
      </c>
      <c r="E389">
        <v>5.0513557635204501E-2</v>
      </c>
      <c r="F389">
        <v>0.18654274114750499</v>
      </c>
      <c r="G389">
        <f>VLOOKUP(A389,ref2_mutant__defect_counts!$A:$I,9,FALSE)</f>
        <v>4041</v>
      </c>
      <c r="H389" s="6">
        <v>0.93684549727895705</v>
      </c>
      <c r="I389" s="6">
        <v>0.94252822912719103</v>
      </c>
      <c r="J389" s="6">
        <v>0.99528621170611298</v>
      </c>
      <c r="K389" s="6">
        <v>0.83309121442232403</v>
      </c>
      <c r="L389" s="6">
        <v>0.93270679028138004</v>
      </c>
      <c r="M389" s="6">
        <v>0.93486046245296806</v>
      </c>
      <c r="N389" s="6">
        <v>0.99006160049585301</v>
      </c>
      <c r="O389" s="6">
        <v>0.96821853102599897</v>
      </c>
      <c r="P389" s="5">
        <f t="shared" si="60"/>
        <v>0.93684549727895705</v>
      </c>
      <c r="Q389" s="5">
        <f t="shared" si="61"/>
        <v>0.94252822912719103</v>
      </c>
      <c r="R389" s="5">
        <f t="shared" si="62"/>
        <v>0.99528621170611298</v>
      </c>
      <c r="S389" s="5">
        <f t="shared" si="63"/>
        <v>0.83309121442232403</v>
      </c>
      <c r="T389" s="5">
        <f t="shared" si="64"/>
        <v>0.93270679028138004</v>
      </c>
      <c r="U389" s="5">
        <f t="shared" si="65"/>
        <v>0.93486046245296806</v>
      </c>
      <c r="V389" s="5">
        <f t="shared" si="66"/>
        <v>0.99006160049585301</v>
      </c>
      <c r="W389" s="5">
        <f t="shared" si="67"/>
        <v>0.96821853102599897</v>
      </c>
      <c r="X389" s="4">
        <f t="shared" si="68"/>
        <v>0.9416998170988482</v>
      </c>
      <c r="Y389" s="5">
        <f t="shared" si="69"/>
        <v>0</v>
      </c>
    </row>
    <row r="390" spans="1:25" x14ac:dyDescent="0.2">
      <c r="A390" t="s">
        <v>500</v>
      </c>
      <c r="B390">
        <v>0.97397105174128296</v>
      </c>
      <c r="C390">
        <v>2.69354415914691E-2</v>
      </c>
      <c r="D390">
        <v>0.94188837765727995</v>
      </c>
      <c r="E390">
        <v>4.8024024719316501E-2</v>
      </c>
      <c r="F390">
        <v>0.108410990862898</v>
      </c>
      <c r="G390">
        <f>VLOOKUP(A390,ref2_mutant__defect_counts!$A:$I,9,FALSE)</f>
        <v>1317</v>
      </c>
      <c r="H390" s="6">
        <v>0.94915081419328295</v>
      </c>
      <c r="I390" s="6">
        <v>0.99287082471509802</v>
      </c>
      <c r="J390" s="6">
        <v>0.88883255985133403</v>
      </c>
      <c r="K390" s="6">
        <v>0.97973289930534602</v>
      </c>
      <c r="L390" s="6">
        <v>0.98225951836354097</v>
      </c>
      <c r="M390" s="6">
        <v>0.895104860148905</v>
      </c>
      <c r="N390" s="6">
        <v>0.87481310741331797</v>
      </c>
      <c r="O390" s="6">
        <v>0.97234243726741398</v>
      </c>
      <c r="P390" s="5">
        <f t="shared" si="60"/>
        <v>0.94915081419328295</v>
      </c>
      <c r="Q390" s="5">
        <f t="shared" si="61"/>
        <v>0.99287082471509802</v>
      </c>
      <c r="R390" s="5">
        <f t="shared" si="62"/>
        <v>0.88883255985133403</v>
      </c>
      <c r="S390" s="5">
        <f t="shared" si="63"/>
        <v>0.97973289930534602</v>
      </c>
      <c r="T390" s="5">
        <f t="shared" si="64"/>
        <v>0.98225951836354097</v>
      </c>
      <c r="U390" s="5">
        <f t="shared" si="65"/>
        <v>0.895104860148905</v>
      </c>
      <c r="V390" s="5">
        <f t="shared" si="66"/>
        <v>0.87481310741331797</v>
      </c>
      <c r="W390" s="5">
        <f t="shared" si="67"/>
        <v>0.97234243726741398</v>
      </c>
      <c r="X390" s="4">
        <f t="shared" si="68"/>
        <v>0.94188837765727973</v>
      </c>
      <c r="Y390" s="5">
        <f t="shared" si="69"/>
        <v>0</v>
      </c>
    </row>
    <row r="391" spans="1:25" x14ac:dyDescent="0.2">
      <c r="A391" t="s">
        <v>220</v>
      </c>
      <c r="B391">
        <v>0.96284759726101898</v>
      </c>
      <c r="C391">
        <v>4.4151239093480198E-2</v>
      </c>
      <c r="D391">
        <v>0.94246224532185097</v>
      </c>
      <c r="E391">
        <v>3.6772870278962401E-2</v>
      </c>
      <c r="F391">
        <v>0.22355213031829699</v>
      </c>
      <c r="G391">
        <f>VLOOKUP(A391,ref2_mutant__defect_counts!$A:$I,9,FALSE)</f>
        <v>33</v>
      </c>
      <c r="H391" s="6">
        <v>0.99937400710281599</v>
      </c>
      <c r="I391" s="6">
        <v>0.96374873583017295</v>
      </c>
      <c r="J391" s="6">
        <v>0.88773651419789701</v>
      </c>
      <c r="K391" s="6">
        <v>0.93496575783919</v>
      </c>
      <c r="L391" s="6">
        <v>0.91095737982148794</v>
      </c>
      <c r="M391" s="6">
        <v>0.92927473284572004</v>
      </c>
      <c r="N391" s="6">
        <v>0.93290640075506803</v>
      </c>
      <c r="O391" s="6">
        <v>0.98073443418245898</v>
      </c>
      <c r="P391" s="5">
        <f t="shared" si="60"/>
        <v>0.99937400710281599</v>
      </c>
      <c r="Q391" s="5">
        <f t="shared" si="61"/>
        <v>0.96374873583017295</v>
      </c>
      <c r="R391" s="5">
        <f t="shared" si="62"/>
        <v>0.88773651419789701</v>
      </c>
      <c r="S391" s="5">
        <f t="shared" si="63"/>
        <v>0.93496575783919</v>
      </c>
      <c r="T391" s="5">
        <f t="shared" si="64"/>
        <v>0.91095737982148794</v>
      </c>
      <c r="U391" s="5">
        <f t="shared" si="65"/>
        <v>0.92927473284572004</v>
      </c>
      <c r="V391" s="5">
        <f t="shared" si="66"/>
        <v>0.93290640075506803</v>
      </c>
      <c r="W391" s="5">
        <f t="shared" si="67"/>
        <v>0.98073443418245898</v>
      </c>
      <c r="X391" s="4">
        <f t="shared" si="68"/>
        <v>0.94246224532185152</v>
      </c>
      <c r="Y391" s="5">
        <f t="shared" si="69"/>
        <v>0</v>
      </c>
    </row>
    <row r="392" spans="1:25" x14ac:dyDescent="0.2">
      <c r="A392" t="s">
        <v>499</v>
      </c>
      <c r="B392">
        <v>0.96290320511392202</v>
      </c>
      <c r="C392">
        <v>3.33711609419544E-2</v>
      </c>
      <c r="D392">
        <v>0.94068295995711604</v>
      </c>
      <c r="E392">
        <v>9.1771194059227706E-2</v>
      </c>
      <c r="F392">
        <v>0.52311737236732803</v>
      </c>
      <c r="G392">
        <f>VLOOKUP(A392,ref2_mutant__defect_counts!$A:$I,9,FALSE)</f>
        <v>6741</v>
      </c>
      <c r="H392" s="6">
        <v>0.99377748180624303</v>
      </c>
      <c r="I392" s="6">
        <v>0.97030317988355996</v>
      </c>
      <c r="J392" s="6">
        <v>0.91272766031567198</v>
      </c>
      <c r="K392" s="6">
        <v>0.99927024229366401</v>
      </c>
      <c r="L392" s="6">
        <v>0.97404254517936095</v>
      </c>
      <c r="M392" s="6">
        <v>0.95353777051199995</v>
      </c>
      <c r="N392" s="6">
        <v>0.72482277851370502</v>
      </c>
      <c r="O392" s="6">
        <v>0.99698202115272505</v>
      </c>
      <c r="P392" s="5">
        <f t="shared" si="60"/>
        <v>0.99377748180624303</v>
      </c>
      <c r="Q392" s="5">
        <f t="shared" si="61"/>
        <v>0.97030317988355996</v>
      </c>
      <c r="R392" s="5">
        <f t="shared" si="62"/>
        <v>0.91272766031567198</v>
      </c>
      <c r="S392" s="5">
        <f t="shared" si="63"/>
        <v>0.99927024229366401</v>
      </c>
      <c r="T392" s="5">
        <f t="shared" si="64"/>
        <v>0.97404254517936095</v>
      </c>
      <c r="U392" s="5">
        <f t="shared" si="65"/>
        <v>0.95353777051199995</v>
      </c>
      <c r="V392" s="5">
        <f t="shared" si="66"/>
        <v>0.72482277851370502</v>
      </c>
      <c r="W392" s="5">
        <f t="shared" si="67"/>
        <v>0.99698202115272505</v>
      </c>
      <c r="X392" s="4">
        <f t="shared" si="68"/>
        <v>0.94068295995711615</v>
      </c>
      <c r="Y392" s="5">
        <f t="shared" si="69"/>
        <v>0</v>
      </c>
    </row>
    <row r="393" spans="1:25" x14ac:dyDescent="0.2">
      <c r="A393" t="s">
        <v>136</v>
      </c>
      <c r="B393">
        <v>0.94790538533583801</v>
      </c>
      <c r="C393">
        <v>6.01335410022504E-2</v>
      </c>
      <c r="D393">
        <v>0.94398416225562898</v>
      </c>
      <c r="E393">
        <v>3.7190411412139003E-2</v>
      </c>
      <c r="F393">
        <v>0.83303266686575606</v>
      </c>
      <c r="G393">
        <f>VLOOKUP(A393,ref2_mutant__defect_counts!$A:$I,9,FALSE)</f>
        <v>0</v>
      </c>
      <c r="H393" s="6">
        <v>0.91799456302939197</v>
      </c>
      <c r="I393" s="6">
        <v>0.99730838701786195</v>
      </c>
      <c r="J393" s="6">
        <v>0.97174270609563096</v>
      </c>
      <c r="K393" s="6">
        <v>0.93137847672208796</v>
      </c>
      <c r="L393" s="6">
        <v>0.99305650915733701</v>
      </c>
      <c r="M393" s="6">
        <v>0.91083629357253004</v>
      </c>
      <c r="N393" s="6">
        <v>0.91799217750095297</v>
      </c>
      <c r="O393" s="6">
        <v>0.91156418494923797</v>
      </c>
      <c r="P393" s="5">
        <f t="shared" si="60"/>
        <v>0.91799456302939197</v>
      </c>
      <c r="Q393" s="5">
        <f t="shared" si="61"/>
        <v>0.99730838701786195</v>
      </c>
      <c r="R393" s="5">
        <f t="shared" si="62"/>
        <v>0.97174270609563096</v>
      </c>
      <c r="S393" s="5">
        <f t="shared" si="63"/>
        <v>0.93137847672208796</v>
      </c>
      <c r="T393" s="5">
        <f t="shared" si="64"/>
        <v>0.99305650915733701</v>
      </c>
      <c r="U393" s="5">
        <f t="shared" si="65"/>
        <v>0.91083629357253004</v>
      </c>
      <c r="V393" s="5">
        <f t="shared" si="66"/>
        <v>0.91799217750095297</v>
      </c>
      <c r="W393" s="5">
        <f t="shared" si="67"/>
        <v>0.91156418494923797</v>
      </c>
      <c r="X393" s="4">
        <f t="shared" si="68"/>
        <v>0.94398416225562887</v>
      </c>
      <c r="Y393" s="5">
        <f t="shared" si="69"/>
        <v>0</v>
      </c>
    </row>
    <row r="394" spans="1:25" x14ac:dyDescent="0.2">
      <c r="A394" t="s">
        <v>498</v>
      </c>
      <c r="B394">
        <v>0.96609491339377995</v>
      </c>
      <c r="C394">
        <v>2.6278604664955001E-2</v>
      </c>
      <c r="D394">
        <v>0.94367950701872405</v>
      </c>
      <c r="E394">
        <v>4.6909791362704803E-2</v>
      </c>
      <c r="F394">
        <v>0.23364903370583301</v>
      </c>
      <c r="G394">
        <f>VLOOKUP(A394,ref2_mutant__defect_counts!$A:$I,9,FALSE)</f>
        <v>7741</v>
      </c>
      <c r="H394" s="6">
        <v>0.90805130721085503</v>
      </c>
      <c r="I394" s="6">
        <v>0.98241140588130205</v>
      </c>
      <c r="J394" s="6">
        <v>0.99772550463249698</v>
      </c>
      <c r="K394" s="6">
        <v>0.99723083236399801</v>
      </c>
      <c r="L394" s="6">
        <v>0.86870319929852702</v>
      </c>
      <c r="M394" s="6">
        <v>0.90907662736707795</v>
      </c>
      <c r="N394" s="6">
        <v>0.94672563200912596</v>
      </c>
      <c r="O394" s="6">
        <v>0.93951154738641296</v>
      </c>
      <c r="P394" s="5">
        <f t="shared" si="60"/>
        <v>0.90805130721085503</v>
      </c>
      <c r="Q394" s="5">
        <f t="shared" si="61"/>
        <v>0.98241140588130205</v>
      </c>
      <c r="R394" s="5">
        <f t="shared" si="62"/>
        <v>0.99772550463249698</v>
      </c>
      <c r="S394" s="5">
        <f t="shared" si="63"/>
        <v>0.99723083236399801</v>
      </c>
      <c r="T394" s="5">
        <f t="shared" si="64"/>
        <v>0.86870319929852702</v>
      </c>
      <c r="U394" s="5">
        <f t="shared" si="65"/>
        <v>0.90907662736707795</v>
      </c>
      <c r="V394" s="5">
        <f t="shared" si="66"/>
        <v>0.94672563200912596</v>
      </c>
      <c r="W394" s="5">
        <f t="shared" si="67"/>
        <v>0.93951154738641296</v>
      </c>
      <c r="X394" s="4">
        <f t="shared" si="68"/>
        <v>0.94367950701872449</v>
      </c>
      <c r="Y394" s="5">
        <f t="shared" si="69"/>
        <v>0</v>
      </c>
    </row>
    <row r="395" spans="1:25" x14ac:dyDescent="0.2">
      <c r="A395" t="s">
        <v>497</v>
      </c>
      <c r="B395">
        <v>0.95021682450713996</v>
      </c>
      <c r="C395">
        <v>5.0981371718090897E-2</v>
      </c>
      <c r="D395">
        <v>0.94427942452407498</v>
      </c>
      <c r="E395">
        <v>3.56124727259804E-2</v>
      </c>
      <c r="F395">
        <v>0.72527803729740203</v>
      </c>
      <c r="G395">
        <f>VLOOKUP(A395,ref2_mutant__defect_counts!$A:$I,9,FALSE)</f>
        <v>0</v>
      </c>
      <c r="H395" s="6">
        <v>0.974984949676451</v>
      </c>
      <c r="I395" s="6">
        <v>0.88829409547751403</v>
      </c>
      <c r="J395" s="6">
        <v>0.98241141564355805</v>
      </c>
      <c r="K395" s="6">
        <v>0.95075729957800303</v>
      </c>
      <c r="L395" s="6">
        <v>0.92621440649784303</v>
      </c>
      <c r="M395" s="6">
        <v>0.97839672824117796</v>
      </c>
      <c r="N395" s="6">
        <v>0.95096291953343004</v>
      </c>
      <c r="O395" s="6">
        <v>0.90221358154461995</v>
      </c>
      <c r="P395" s="5">
        <f t="shared" si="60"/>
        <v>0.974984949676451</v>
      </c>
      <c r="Q395" s="5">
        <f t="shared" si="61"/>
        <v>0.88829409547751403</v>
      </c>
      <c r="R395" s="5">
        <f t="shared" si="62"/>
        <v>0.98241141564355805</v>
      </c>
      <c r="S395" s="5">
        <f t="shared" si="63"/>
        <v>0.95075729957800303</v>
      </c>
      <c r="T395" s="5">
        <f t="shared" si="64"/>
        <v>0.92621440649784303</v>
      </c>
      <c r="U395" s="5">
        <f t="shared" si="65"/>
        <v>0.97839672824117796</v>
      </c>
      <c r="V395" s="5">
        <f t="shared" si="66"/>
        <v>0.95096291953343004</v>
      </c>
      <c r="W395" s="5">
        <f t="shared" si="67"/>
        <v>0.90221358154461995</v>
      </c>
      <c r="X395" s="4">
        <f t="shared" si="68"/>
        <v>0.94427942452407465</v>
      </c>
      <c r="Y395" s="5">
        <f t="shared" si="69"/>
        <v>0</v>
      </c>
    </row>
    <row r="396" spans="1:25" x14ac:dyDescent="0.2">
      <c r="A396" t="s">
        <v>496</v>
      </c>
      <c r="B396">
        <v>0.96096290851992605</v>
      </c>
      <c r="C396">
        <v>4.3214144565399501E-2</v>
      </c>
      <c r="D396">
        <v>0.94419680253196103</v>
      </c>
      <c r="E396">
        <v>3.8405612048062802E-2</v>
      </c>
      <c r="F396">
        <v>0.32429675284557802</v>
      </c>
      <c r="G396">
        <f>VLOOKUP(A396,ref2_mutant__defect_counts!$A:$I,9,FALSE)</f>
        <v>3067</v>
      </c>
      <c r="H396" s="6">
        <v>0.89908741330253505</v>
      </c>
      <c r="I396" s="6">
        <v>0.88385975127819505</v>
      </c>
      <c r="J396" s="6">
        <v>0.99279723107596496</v>
      </c>
      <c r="K396" s="6">
        <v>0.98469660385354696</v>
      </c>
      <c r="L396" s="6">
        <v>0.95571544020659005</v>
      </c>
      <c r="M396" s="6">
        <v>0.93004846612789605</v>
      </c>
      <c r="N396" s="6">
        <v>0.96188195003133103</v>
      </c>
      <c r="O396" s="6">
        <v>0.945487564379628</v>
      </c>
      <c r="P396" s="5">
        <f t="shared" si="60"/>
        <v>0.89908741330253505</v>
      </c>
      <c r="Q396" s="5">
        <f t="shared" si="61"/>
        <v>0.88385975127819505</v>
      </c>
      <c r="R396" s="5">
        <f t="shared" si="62"/>
        <v>0.99279723107596496</v>
      </c>
      <c r="S396" s="5">
        <f t="shared" si="63"/>
        <v>0.98469660385354696</v>
      </c>
      <c r="T396" s="5">
        <f t="shared" si="64"/>
        <v>0.95571544020659005</v>
      </c>
      <c r="U396" s="5">
        <f t="shared" si="65"/>
        <v>0.93004846612789605</v>
      </c>
      <c r="V396" s="5">
        <f t="shared" si="66"/>
        <v>0.96188195003133103</v>
      </c>
      <c r="W396" s="5">
        <f t="shared" si="67"/>
        <v>0.945487564379628</v>
      </c>
      <c r="X396" s="4">
        <f t="shared" si="68"/>
        <v>0.94419680253196092</v>
      </c>
      <c r="Y396" s="5">
        <f t="shared" si="69"/>
        <v>0</v>
      </c>
    </row>
    <row r="397" spans="1:25" x14ac:dyDescent="0.2">
      <c r="A397" t="s">
        <v>495</v>
      </c>
      <c r="B397">
        <v>0.96305420169623801</v>
      </c>
      <c r="C397">
        <v>3.7872070291301803E-2</v>
      </c>
      <c r="D397">
        <v>0.94437653333941995</v>
      </c>
      <c r="E397">
        <v>4.6845377028970903E-2</v>
      </c>
      <c r="F397">
        <v>0.33347470389515699</v>
      </c>
      <c r="G397">
        <f>VLOOKUP(A397,ref2_mutant__defect_counts!$A:$I,9,FALSE)</f>
        <v>33</v>
      </c>
      <c r="H397" s="6">
        <v>0.86706770460633598</v>
      </c>
      <c r="I397" s="6">
        <v>0.94827818762534699</v>
      </c>
      <c r="J397" s="6">
        <v>0.99305206477598396</v>
      </c>
      <c r="K397" s="6">
        <v>0.96602078221316401</v>
      </c>
      <c r="L397" s="6">
        <v>0.97699825857079803</v>
      </c>
      <c r="M397" s="6">
        <v>0.94504576385723005</v>
      </c>
      <c r="N397" s="6">
        <v>0.979329793603674</v>
      </c>
      <c r="O397" s="6">
        <v>0.87921971146282596</v>
      </c>
      <c r="P397" s="5">
        <f t="shared" si="60"/>
        <v>0.86706770460633598</v>
      </c>
      <c r="Q397" s="5">
        <f t="shared" si="61"/>
        <v>0.94827818762534699</v>
      </c>
      <c r="R397" s="5">
        <f t="shared" si="62"/>
        <v>0.99305206477598396</v>
      </c>
      <c r="S397" s="5">
        <f t="shared" si="63"/>
        <v>0.96602078221316401</v>
      </c>
      <c r="T397" s="5">
        <f t="shared" si="64"/>
        <v>0.97699825857079803</v>
      </c>
      <c r="U397" s="5">
        <f t="shared" si="65"/>
        <v>0.94504576385723005</v>
      </c>
      <c r="V397" s="5">
        <f t="shared" si="66"/>
        <v>0.979329793603674</v>
      </c>
      <c r="W397" s="5">
        <f t="shared" si="67"/>
        <v>0.87921971146282596</v>
      </c>
      <c r="X397" s="4">
        <f t="shared" si="68"/>
        <v>0.94437653333941984</v>
      </c>
      <c r="Y397" s="5">
        <f t="shared" si="69"/>
        <v>0</v>
      </c>
    </row>
    <row r="398" spans="1:25" x14ac:dyDescent="0.2">
      <c r="A398" t="s">
        <v>296</v>
      </c>
      <c r="B398">
        <v>0.94098083796774701</v>
      </c>
      <c r="C398">
        <v>4.8196450747453601E-2</v>
      </c>
      <c r="D398">
        <v>0.94503957335253597</v>
      </c>
      <c r="E398">
        <v>4.0683492516579198E-2</v>
      </c>
      <c r="F398">
        <v>0.82156506701543697</v>
      </c>
      <c r="G398">
        <f>VLOOKUP(A398,ref2_mutant__defect_counts!$A:$I,9,FALSE)</f>
        <v>0</v>
      </c>
      <c r="H398" s="6">
        <v>0.96362986590009003</v>
      </c>
      <c r="I398" s="6">
        <v>0.99567500580868595</v>
      </c>
      <c r="J398" s="6">
        <v>0.94245054808669004</v>
      </c>
      <c r="K398" s="6">
        <v>0.88596577459179704</v>
      </c>
      <c r="L398" s="6">
        <v>0.98591753580521602</v>
      </c>
      <c r="M398" s="6">
        <v>0.95475770017958195</v>
      </c>
      <c r="N398" s="6">
        <v>0.94531462912676201</v>
      </c>
      <c r="O398" s="6">
        <v>0.88660552732146602</v>
      </c>
      <c r="P398" s="5">
        <f t="shared" si="60"/>
        <v>0.96362986590009003</v>
      </c>
      <c r="Q398" s="5">
        <f t="shared" si="61"/>
        <v>0.99567500580868595</v>
      </c>
      <c r="R398" s="5">
        <f t="shared" si="62"/>
        <v>0.94245054808669004</v>
      </c>
      <c r="S398" s="5">
        <f t="shared" si="63"/>
        <v>0.88596577459179704</v>
      </c>
      <c r="T398" s="5">
        <f t="shared" si="64"/>
        <v>0.98591753580521602</v>
      </c>
      <c r="U398" s="5">
        <f t="shared" si="65"/>
        <v>0.95475770017958195</v>
      </c>
      <c r="V398" s="5">
        <f t="shared" si="66"/>
        <v>0.94531462912676201</v>
      </c>
      <c r="W398" s="5">
        <f t="shared" si="67"/>
        <v>0.88660552732146602</v>
      </c>
      <c r="X398" s="4">
        <f t="shared" si="68"/>
        <v>0.94503957335253608</v>
      </c>
      <c r="Y398" s="5">
        <f t="shared" si="69"/>
        <v>0</v>
      </c>
    </row>
    <row r="399" spans="1:25" x14ac:dyDescent="0.2">
      <c r="A399" t="s">
        <v>494</v>
      </c>
      <c r="B399">
        <v>0.95210492816723602</v>
      </c>
      <c r="C399">
        <v>4.8168787083440898E-2</v>
      </c>
      <c r="D399">
        <v>0.94638135160136105</v>
      </c>
      <c r="E399">
        <v>2.9113643381934801E-2</v>
      </c>
      <c r="F399">
        <v>0.69782433295153601</v>
      </c>
      <c r="G399">
        <f>VLOOKUP(A399,ref2_mutant__defect_counts!$A:$I,9,FALSE)</f>
        <v>6615</v>
      </c>
      <c r="H399" s="6">
        <v>0.93438249394555195</v>
      </c>
      <c r="I399" s="6">
        <v>0.90032616530272302</v>
      </c>
      <c r="J399" s="6">
        <v>0.96348581339433803</v>
      </c>
      <c r="K399" s="6">
        <v>0.98800084561829604</v>
      </c>
      <c r="L399" s="6">
        <v>0.97203575726898594</v>
      </c>
      <c r="M399" s="6">
        <v>0.93389183588434299</v>
      </c>
      <c r="N399" s="6">
        <v>0.95861590291973497</v>
      </c>
      <c r="O399" s="6">
        <v>0.92031199847691603</v>
      </c>
      <c r="P399" s="5">
        <f t="shared" si="60"/>
        <v>0.93438249394555195</v>
      </c>
      <c r="Q399" s="5">
        <f t="shared" si="61"/>
        <v>0.90032616530272302</v>
      </c>
      <c r="R399" s="5">
        <f t="shared" si="62"/>
        <v>0.96348581339433803</v>
      </c>
      <c r="S399" s="5">
        <f t="shared" si="63"/>
        <v>0.98800084561829604</v>
      </c>
      <c r="T399" s="5">
        <f t="shared" si="64"/>
        <v>0.97203575726898594</v>
      </c>
      <c r="U399" s="5">
        <f t="shared" si="65"/>
        <v>0.93389183588434299</v>
      </c>
      <c r="V399" s="5">
        <f t="shared" si="66"/>
        <v>0.95861590291973497</v>
      </c>
      <c r="W399" s="5">
        <f t="shared" si="67"/>
        <v>0.92031199847691603</v>
      </c>
      <c r="X399" s="4">
        <f t="shared" si="68"/>
        <v>0.94638135160136116</v>
      </c>
      <c r="Y399" s="5">
        <f t="shared" si="69"/>
        <v>0</v>
      </c>
    </row>
    <row r="400" spans="1:25" x14ac:dyDescent="0.2">
      <c r="A400" t="s">
        <v>493</v>
      </c>
      <c r="B400">
        <v>0.95051124323611302</v>
      </c>
      <c r="C400">
        <v>4.56294279254333E-2</v>
      </c>
      <c r="D400">
        <v>0.94649981916245196</v>
      </c>
      <c r="E400">
        <v>3.3797807523189997E-2</v>
      </c>
      <c r="F400">
        <v>0.79775273260911905</v>
      </c>
      <c r="G400">
        <f>VLOOKUP(A400,ref2_mutant__defect_counts!$A:$I,9,FALSE)</f>
        <v>33</v>
      </c>
      <c r="H400" s="6">
        <v>0.94363320914841597</v>
      </c>
      <c r="I400" s="6">
        <v>0.99217488994601899</v>
      </c>
      <c r="J400" s="6">
        <v>0.92513099281463995</v>
      </c>
      <c r="K400" s="6">
        <v>0.94180386112873204</v>
      </c>
      <c r="L400" s="6">
        <v>0.99157319084165496</v>
      </c>
      <c r="M400" s="6">
        <v>0.95262730021363795</v>
      </c>
      <c r="N400" s="6">
        <v>0.88966328257128102</v>
      </c>
      <c r="O400" s="6">
        <v>0.93539182663523801</v>
      </c>
      <c r="P400" s="5">
        <f t="shared" si="60"/>
        <v>0.94363320914841597</v>
      </c>
      <c r="Q400" s="5">
        <f t="shared" si="61"/>
        <v>0.99217488994601899</v>
      </c>
      <c r="R400" s="5">
        <f t="shared" si="62"/>
        <v>0.92513099281463995</v>
      </c>
      <c r="S400" s="5">
        <f t="shared" si="63"/>
        <v>0.94180386112873204</v>
      </c>
      <c r="T400" s="5">
        <f t="shared" si="64"/>
        <v>0.99157319084165496</v>
      </c>
      <c r="U400" s="5">
        <f t="shared" si="65"/>
        <v>0.95262730021363795</v>
      </c>
      <c r="V400" s="5">
        <f t="shared" si="66"/>
        <v>0.88966328257128102</v>
      </c>
      <c r="W400" s="5">
        <f t="shared" si="67"/>
        <v>0.93539182663523801</v>
      </c>
      <c r="X400" s="4">
        <f t="shared" si="68"/>
        <v>0.94649981916245229</v>
      </c>
      <c r="Y400" s="5">
        <f t="shared" si="69"/>
        <v>0</v>
      </c>
    </row>
    <row r="401" spans="1:25" x14ac:dyDescent="0.2">
      <c r="A401" t="s">
        <v>492</v>
      </c>
      <c r="B401">
        <v>0.96291279115205897</v>
      </c>
      <c r="C401">
        <v>3.6513478102530403E-2</v>
      </c>
      <c r="D401">
        <v>0.94644351620633105</v>
      </c>
      <c r="E401">
        <v>3.69750267839642E-2</v>
      </c>
      <c r="F401">
        <v>0.299776032163108</v>
      </c>
      <c r="G401">
        <f>VLOOKUP(A401,ref2_mutant__defect_counts!$A:$I,9,FALSE)</f>
        <v>33</v>
      </c>
      <c r="H401" s="6">
        <v>0.95821179840913495</v>
      </c>
      <c r="I401" s="6">
        <v>0.87742155494803098</v>
      </c>
      <c r="J401" s="6">
        <v>0.93974654767822696</v>
      </c>
      <c r="K401" s="6">
        <v>0.92822086675409898</v>
      </c>
      <c r="L401" s="6">
        <v>0.99931573194037904</v>
      </c>
      <c r="M401" s="6">
        <v>0.93379757932129803</v>
      </c>
      <c r="N401" s="6">
        <v>0.95232624643413399</v>
      </c>
      <c r="O401" s="6">
        <v>0.982507804165345</v>
      </c>
      <c r="P401" s="5">
        <f t="shared" si="60"/>
        <v>0.95821179840913495</v>
      </c>
      <c r="Q401" s="5">
        <f t="shared" si="61"/>
        <v>0.87742155494803098</v>
      </c>
      <c r="R401" s="5">
        <f t="shared" si="62"/>
        <v>0.93974654767822696</v>
      </c>
      <c r="S401" s="5">
        <f t="shared" si="63"/>
        <v>0.92822086675409898</v>
      </c>
      <c r="T401" s="5">
        <f t="shared" si="64"/>
        <v>0.99931573194037904</v>
      </c>
      <c r="U401" s="5">
        <f t="shared" si="65"/>
        <v>0.93379757932129803</v>
      </c>
      <c r="V401" s="5">
        <f t="shared" si="66"/>
        <v>0.95232624643413399</v>
      </c>
      <c r="W401" s="5">
        <f t="shared" si="67"/>
        <v>0.982507804165345</v>
      </c>
      <c r="X401" s="4">
        <f t="shared" si="68"/>
        <v>0.94644351620633094</v>
      </c>
      <c r="Y401" s="5">
        <f t="shared" si="69"/>
        <v>0</v>
      </c>
    </row>
    <row r="402" spans="1:25" x14ac:dyDescent="0.2">
      <c r="A402" t="s">
        <v>491</v>
      </c>
      <c r="B402">
        <v>0.93136038715370995</v>
      </c>
      <c r="C402">
        <v>6.3805389901589293E-2</v>
      </c>
      <c r="D402">
        <v>0.94583282454502704</v>
      </c>
      <c r="E402">
        <v>5.2411452669835303E-2</v>
      </c>
      <c r="F402">
        <v>0.53836982393580501</v>
      </c>
      <c r="G402">
        <f>VLOOKUP(A402,ref2_mutant__defect_counts!$A:$I,9,FALSE)</f>
        <v>0</v>
      </c>
      <c r="H402" s="6">
        <v>0.98792440292357697</v>
      </c>
      <c r="I402" s="6">
        <v>0.88256630357630295</v>
      </c>
      <c r="J402" s="6">
        <v>0.94240147940091201</v>
      </c>
      <c r="K402" s="6">
        <v>0.90278398316919095</v>
      </c>
      <c r="L402" s="6">
        <v>0.99733815342843402</v>
      </c>
      <c r="M402" s="6">
        <v>0.98348362548233903</v>
      </c>
      <c r="N402" s="6">
        <v>0.99544731341016102</v>
      </c>
      <c r="O402" s="6">
        <v>0.87471733496929804</v>
      </c>
      <c r="P402" s="5">
        <f t="shared" si="60"/>
        <v>0.98792440292357697</v>
      </c>
      <c r="Q402" s="5">
        <f t="shared" si="61"/>
        <v>0.88256630357630295</v>
      </c>
      <c r="R402" s="5">
        <f t="shared" si="62"/>
        <v>0.94240147940091201</v>
      </c>
      <c r="S402" s="5">
        <f t="shared" si="63"/>
        <v>0.90278398316919095</v>
      </c>
      <c r="T402" s="5">
        <f t="shared" si="64"/>
        <v>0.99733815342843402</v>
      </c>
      <c r="U402" s="5">
        <f t="shared" si="65"/>
        <v>0.98348362548233903</v>
      </c>
      <c r="V402" s="5">
        <f t="shared" si="66"/>
        <v>0.99544731341016102</v>
      </c>
      <c r="W402" s="5">
        <f t="shared" si="67"/>
        <v>0.87471733496929804</v>
      </c>
      <c r="X402" s="4">
        <f t="shared" si="68"/>
        <v>0.94583282454502693</v>
      </c>
      <c r="Y402" s="5">
        <f t="shared" si="69"/>
        <v>0</v>
      </c>
    </row>
    <row r="403" spans="1:25" x14ac:dyDescent="0.2">
      <c r="A403" t="s">
        <v>490</v>
      </c>
      <c r="B403">
        <v>0.950138125135079</v>
      </c>
      <c r="C403">
        <v>5.7029342742087201E-2</v>
      </c>
      <c r="D403">
        <v>0.94631920589074203</v>
      </c>
      <c r="E403">
        <v>4.9137555701574999E-2</v>
      </c>
      <c r="F403">
        <v>0.85958914335910297</v>
      </c>
      <c r="G403">
        <f>VLOOKUP(A403,ref2_mutant__defect_counts!$A:$I,9,FALSE)</f>
        <v>0</v>
      </c>
      <c r="H403" s="6">
        <v>0.85319835889836104</v>
      </c>
      <c r="I403" s="6">
        <v>0.97820091139574905</v>
      </c>
      <c r="J403" s="6">
        <v>0.98260669269603995</v>
      </c>
      <c r="K403" s="6">
        <v>0.99615435791714702</v>
      </c>
      <c r="L403" s="6">
        <v>0.98080293052143896</v>
      </c>
      <c r="M403" s="6">
        <v>0.923592725500893</v>
      </c>
      <c r="N403" s="6">
        <v>0.90523544180563398</v>
      </c>
      <c r="O403" s="6">
        <v>0.95076222839067204</v>
      </c>
      <c r="P403" s="5">
        <f t="shared" si="60"/>
        <v>0.85319835889836104</v>
      </c>
      <c r="Q403" s="5">
        <f t="shared" si="61"/>
        <v>0.97820091139574905</v>
      </c>
      <c r="R403" s="5">
        <f t="shared" si="62"/>
        <v>0.98260669269603995</v>
      </c>
      <c r="S403" s="5">
        <f t="shared" si="63"/>
        <v>0.99615435791714702</v>
      </c>
      <c r="T403" s="5">
        <f t="shared" si="64"/>
        <v>0.98080293052143896</v>
      </c>
      <c r="U403" s="5">
        <f t="shared" si="65"/>
        <v>0.923592725500893</v>
      </c>
      <c r="V403" s="5">
        <f t="shared" si="66"/>
        <v>0.90523544180563398</v>
      </c>
      <c r="W403" s="5">
        <f t="shared" si="67"/>
        <v>0.95076222839067204</v>
      </c>
      <c r="X403" s="4">
        <f t="shared" si="68"/>
        <v>0.94631920589074192</v>
      </c>
      <c r="Y403" s="5">
        <f t="shared" si="69"/>
        <v>0</v>
      </c>
    </row>
    <row r="404" spans="1:25" x14ac:dyDescent="0.2">
      <c r="A404" t="s">
        <v>489</v>
      </c>
      <c r="B404">
        <v>0.94111221078465501</v>
      </c>
      <c r="C404">
        <v>5.64292736897603E-2</v>
      </c>
      <c r="D404">
        <v>0.94742383224910698</v>
      </c>
      <c r="E404">
        <v>1.8398479475099701E-2</v>
      </c>
      <c r="F404">
        <v>0.64802515936452398</v>
      </c>
      <c r="G404">
        <f>VLOOKUP(A404,ref2_mutant__defect_counts!$A:$I,9,FALSE)</f>
        <v>33</v>
      </c>
      <c r="H404" s="6">
        <v>0.94991569789520902</v>
      </c>
      <c r="I404" s="6">
        <v>0.96253187020404296</v>
      </c>
      <c r="J404" s="6">
        <v>0.95778529310053295</v>
      </c>
      <c r="K404" s="6">
        <v>0.90791024338725901</v>
      </c>
      <c r="L404" s="6">
        <v>0.96293726264494095</v>
      </c>
      <c r="M404" s="6">
        <v>0.95268012174457195</v>
      </c>
      <c r="N404" s="6">
        <v>0.95163569487871802</v>
      </c>
      <c r="O404" s="6">
        <v>0.93399447413758097</v>
      </c>
      <c r="P404" s="5">
        <f t="shared" si="60"/>
        <v>0.94991569789520902</v>
      </c>
      <c r="Q404" s="5">
        <f t="shared" si="61"/>
        <v>0.96253187020404296</v>
      </c>
      <c r="R404" s="5">
        <f t="shared" si="62"/>
        <v>0.95778529310053295</v>
      </c>
      <c r="S404" s="5">
        <f t="shared" si="63"/>
        <v>0.90791024338725901</v>
      </c>
      <c r="T404" s="5">
        <f t="shared" si="64"/>
        <v>0.96293726264494095</v>
      </c>
      <c r="U404" s="5">
        <f t="shared" si="65"/>
        <v>0.95268012174457195</v>
      </c>
      <c r="V404" s="5">
        <f t="shared" si="66"/>
        <v>0.95163569487871802</v>
      </c>
      <c r="W404" s="5">
        <f t="shared" si="67"/>
        <v>0.93399447413758097</v>
      </c>
      <c r="X404" s="4">
        <f t="shared" si="68"/>
        <v>0.94742383224910687</v>
      </c>
      <c r="Y404" s="5">
        <f t="shared" si="69"/>
        <v>0</v>
      </c>
    </row>
    <row r="405" spans="1:25" x14ac:dyDescent="0.2">
      <c r="A405" t="s">
        <v>488</v>
      </c>
      <c r="B405">
        <v>0.97152926600352696</v>
      </c>
      <c r="C405">
        <v>2.73742622249088E-2</v>
      </c>
      <c r="D405">
        <v>0.94549596471446895</v>
      </c>
      <c r="E405">
        <v>6.7391302905161807E-2</v>
      </c>
      <c r="F405">
        <v>0.32011014340039701</v>
      </c>
      <c r="G405">
        <f>VLOOKUP(A405,ref2_mutant__defect_counts!$A:$I,9,FALSE)</f>
        <v>0</v>
      </c>
      <c r="H405" s="6">
        <v>0.99128034969457901</v>
      </c>
      <c r="I405" s="6">
        <v>0.96271809366729799</v>
      </c>
      <c r="J405" s="6">
        <v>0.95198604839837597</v>
      </c>
      <c r="K405" s="6">
        <v>0.82110296734493804</v>
      </c>
      <c r="L405" s="6">
        <v>0.98898131817481105</v>
      </c>
      <c r="M405" s="6">
        <v>0.86033558699228996</v>
      </c>
      <c r="N405" s="6">
        <v>0.987606020122622</v>
      </c>
      <c r="O405" s="6">
        <v>0.99995733332084102</v>
      </c>
      <c r="P405" s="5">
        <f t="shared" si="60"/>
        <v>0.99128034969457901</v>
      </c>
      <c r="Q405" s="5">
        <f t="shared" si="61"/>
        <v>0.96271809366729799</v>
      </c>
      <c r="R405" s="5">
        <f t="shared" si="62"/>
        <v>0.95198604839837597</v>
      </c>
      <c r="S405" s="5">
        <f t="shared" si="63"/>
        <v>0.82110296734493804</v>
      </c>
      <c r="T405" s="5">
        <f t="shared" si="64"/>
        <v>0.98898131817481105</v>
      </c>
      <c r="U405" s="5">
        <f t="shared" si="65"/>
        <v>0.86033558699228996</v>
      </c>
      <c r="V405" s="5">
        <f t="shared" si="66"/>
        <v>0.987606020122622</v>
      </c>
      <c r="W405" s="5">
        <f t="shared" si="67"/>
        <v>0.99995733332084102</v>
      </c>
      <c r="X405" s="4">
        <f t="shared" si="68"/>
        <v>0.94549596471446951</v>
      </c>
      <c r="Y405" s="5">
        <f t="shared" si="69"/>
        <v>0</v>
      </c>
    </row>
    <row r="406" spans="1:25" x14ac:dyDescent="0.2">
      <c r="A406" t="s">
        <v>487</v>
      </c>
      <c r="B406">
        <v>0.93842978429652302</v>
      </c>
      <c r="C406">
        <v>4.6205344298305299E-2</v>
      </c>
      <c r="D406">
        <v>0.94654909915042396</v>
      </c>
      <c r="E406">
        <v>5.0761236466183399E-2</v>
      </c>
      <c r="F406">
        <v>0.69892497958737498</v>
      </c>
      <c r="G406">
        <f>VLOOKUP(A406,ref2_mutant__defect_counts!$A:$I,9,FALSE)</f>
        <v>33</v>
      </c>
      <c r="H406" s="6">
        <v>0.98366017853689403</v>
      </c>
      <c r="I406" s="6">
        <v>0.94290576508360302</v>
      </c>
      <c r="J406" s="6">
        <v>0.82926888017511302</v>
      </c>
      <c r="K406" s="6">
        <v>0.99420263018188704</v>
      </c>
      <c r="L406" s="6">
        <v>0.96098074159541302</v>
      </c>
      <c r="M406" s="6">
        <v>0.96679529858137103</v>
      </c>
      <c r="N406" s="6">
        <v>0.94638707286724599</v>
      </c>
      <c r="O406" s="6">
        <v>0.94819222618186105</v>
      </c>
      <c r="P406" s="5">
        <f t="shared" si="60"/>
        <v>0.98366017853689403</v>
      </c>
      <c r="Q406" s="5">
        <f t="shared" si="61"/>
        <v>0.94290576508360302</v>
      </c>
      <c r="R406" s="5">
        <f t="shared" si="62"/>
        <v>0.82926888017511302</v>
      </c>
      <c r="S406" s="5">
        <f t="shared" si="63"/>
        <v>0.99420263018188704</v>
      </c>
      <c r="T406" s="5">
        <f t="shared" si="64"/>
        <v>0.96098074159541302</v>
      </c>
      <c r="U406" s="5">
        <f t="shared" si="65"/>
        <v>0.96679529858137103</v>
      </c>
      <c r="V406" s="5">
        <f t="shared" si="66"/>
        <v>0.94638707286724599</v>
      </c>
      <c r="W406" s="5">
        <f t="shared" si="67"/>
        <v>0.94819222618186105</v>
      </c>
      <c r="X406" s="4">
        <f t="shared" si="68"/>
        <v>0.94654909915042351</v>
      </c>
      <c r="Y406" s="5">
        <f t="shared" si="69"/>
        <v>0</v>
      </c>
    </row>
    <row r="407" spans="1:25" x14ac:dyDescent="0.2">
      <c r="A407" t="s">
        <v>486</v>
      </c>
      <c r="B407">
        <v>0.97701455670494097</v>
      </c>
      <c r="C407">
        <v>2.53362844236414E-2</v>
      </c>
      <c r="D407">
        <v>0.94729904092976702</v>
      </c>
      <c r="E407">
        <v>4.1843124208584999E-2</v>
      </c>
      <c r="F407">
        <v>9.2030612900139697E-2</v>
      </c>
      <c r="G407">
        <f>VLOOKUP(A407,ref2_mutant__defect_counts!$A:$I,9,FALSE)</f>
        <v>0</v>
      </c>
      <c r="H407" s="6">
        <v>0.89727539131372502</v>
      </c>
      <c r="I407" s="6">
        <v>0.99074049486973303</v>
      </c>
      <c r="J407" s="6">
        <v>0.97750859060456396</v>
      </c>
      <c r="K407" s="6">
        <v>0.89227465876131296</v>
      </c>
      <c r="L407" s="6">
        <v>0.97440598264785105</v>
      </c>
      <c r="M407" s="6">
        <v>0.95186733795789402</v>
      </c>
      <c r="N407" s="6">
        <v>0.90734530258257795</v>
      </c>
      <c r="O407" s="6">
        <v>0.98697456870047495</v>
      </c>
      <c r="P407" s="5">
        <f t="shared" si="60"/>
        <v>0.89727539131372502</v>
      </c>
      <c r="Q407" s="5">
        <f t="shared" si="61"/>
        <v>0.99074049486973303</v>
      </c>
      <c r="R407" s="5">
        <f t="shared" si="62"/>
        <v>0.97750859060456396</v>
      </c>
      <c r="S407" s="5">
        <f t="shared" si="63"/>
        <v>0.89227465876131296</v>
      </c>
      <c r="T407" s="5">
        <f t="shared" si="64"/>
        <v>0.97440598264785105</v>
      </c>
      <c r="U407" s="5">
        <f t="shared" si="65"/>
        <v>0.95186733795789402</v>
      </c>
      <c r="V407" s="5">
        <f t="shared" si="66"/>
        <v>0.90734530258257795</v>
      </c>
      <c r="W407" s="5">
        <f t="shared" si="67"/>
        <v>0.98697456870047495</v>
      </c>
      <c r="X407" s="4">
        <f t="shared" si="68"/>
        <v>0.94729904092976658</v>
      </c>
      <c r="Y407" s="5">
        <f t="shared" si="69"/>
        <v>0</v>
      </c>
    </row>
    <row r="408" spans="1:25" x14ac:dyDescent="0.2">
      <c r="A408" t="s">
        <v>485</v>
      </c>
      <c r="B408">
        <v>0.93214824891135695</v>
      </c>
      <c r="C408">
        <v>8.8727904725878895E-2</v>
      </c>
      <c r="D408">
        <v>0.94687504686879997</v>
      </c>
      <c r="E408">
        <v>5.3075500370172203E-2</v>
      </c>
      <c r="F408">
        <v>0.58626015594581105</v>
      </c>
      <c r="G408">
        <f>VLOOKUP(A408,ref2_mutant__defect_counts!$A:$I,9,FALSE)</f>
        <v>0</v>
      </c>
      <c r="H408" s="6">
        <v>0.88788826199261295</v>
      </c>
      <c r="I408" s="6">
        <v>0.99527160187081398</v>
      </c>
      <c r="J408" s="6">
        <v>0.85648907899198001</v>
      </c>
      <c r="K408" s="6">
        <v>0.98400255841152495</v>
      </c>
      <c r="L408" s="6">
        <v>0.99915117879898996</v>
      </c>
      <c r="M408" s="6">
        <v>0.94411462238210597</v>
      </c>
      <c r="N408" s="6">
        <v>0.92659898265948604</v>
      </c>
      <c r="O408" s="6">
        <v>0.98148408984288704</v>
      </c>
      <c r="P408" s="5">
        <f t="shared" si="60"/>
        <v>0.88788826199261295</v>
      </c>
      <c r="Q408" s="5">
        <f t="shared" si="61"/>
        <v>0.99527160187081398</v>
      </c>
      <c r="R408" s="5">
        <f t="shared" si="62"/>
        <v>0.85648907899198001</v>
      </c>
      <c r="S408" s="5">
        <f t="shared" si="63"/>
        <v>0.98400255841152495</v>
      </c>
      <c r="T408" s="5">
        <f t="shared" si="64"/>
        <v>0.99915117879898996</v>
      </c>
      <c r="U408" s="5">
        <f t="shared" si="65"/>
        <v>0.94411462238210597</v>
      </c>
      <c r="V408" s="5">
        <f t="shared" si="66"/>
        <v>0.92659898265948604</v>
      </c>
      <c r="W408" s="5">
        <f t="shared" si="67"/>
        <v>0.98148408984288704</v>
      </c>
      <c r="X408" s="4">
        <f t="shared" si="68"/>
        <v>0.94687504686880009</v>
      </c>
      <c r="Y408" s="5">
        <f t="shared" si="69"/>
        <v>0</v>
      </c>
    </row>
    <row r="409" spans="1:25" x14ac:dyDescent="0.2">
      <c r="A409" t="s">
        <v>268</v>
      </c>
      <c r="B409">
        <v>0.97870068537324395</v>
      </c>
      <c r="C409">
        <v>2.3076990464942101E-2</v>
      </c>
      <c r="D409">
        <v>0.94796147137051801</v>
      </c>
      <c r="E409">
        <v>3.6703707350709998E-2</v>
      </c>
      <c r="F409">
        <v>5.3707969898865497E-2</v>
      </c>
      <c r="G409">
        <f>VLOOKUP(A409,ref2_mutant__defect_counts!$A:$I,9,FALSE)</f>
        <v>8635</v>
      </c>
      <c r="H409" s="6">
        <v>0.99292855870107899</v>
      </c>
      <c r="I409" s="6">
        <v>0.90292043612250095</v>
      </c>
      <c r="J409" s="6">
        <v>0.973386440870189</v>
      </c>
      <c r="K409" s="6">
        <v>0.98978163941548103</v>
      </c>
      <c r="L409" s="6">
        <v>0.90358118346953697</v>
      </c>
      <c r="M409" s="6">
        <v>0.92781413040108995</v>
      </c>
      <c r="N409" s="6">
        <v>0.92924678877052702</v>
      </c>
      <c r="O409" s="6">
        <v>0.96403259321373702</v>
      </c>
      <c r="P409" s="5">
        <f t="shared" si="60"/>
        <v>0.99292855870107899</v>
      </c>
      <c r="Q409" s="5">
        <f t="shared" si="61"/>
        <v>0.90292043612250095</v>
      </c>
      <c r="R409" s="5">
        <f t="shared" si="62"/>
        <v>0.973386440870189</v>
      </c>
      <c r="S409" s="5">
        <f t="shared" si="63"/>
        <v>0.98978163941548103</v>
      </c>
      <c r="T409" s="5">
        <f t="shared" si="64"/>
        <v>0.90358118346953697</v>
      </c>
      <c r="U409" s="5">
        <f t="shared" si="65"/>
        <v>0.92781413040108995</v>
      </c>
      <c r="V409" s="5">
        <f t="shared" si="66"/>
        <v>0.92924678877052702</v>
      </c>
      <c r="W409" s="5">
        <f t="shared" si="67"/>
        <v>0.96403259321373702</v>
      </c>
      <c r="X409" s="4">
        <f t="shared" si="68"/>
        <v>0.94796147137051767</v>
      </c>
      <c r="Y409" s="5">
        <f t="shared" si="69"/>
        <v>0</v>
      </c>
    </row>
    <row r="410" spans="1:25" x14ac:dyDescent="0.2">
      <c r="A410" t="s">
        <v>484</v>
      </c>
      <c r="B410">
        <v>0.93272490875005898</v>
      </c>
      <c r="C410">
        <v>9.0673313337794006E-2</v>
      </c>
      <c r="D410">
        <v>0.94796020200933195</v>
      </c>
      <c r="E410">
        <v>4.1332382685431601E-2</v>
      </c>
      <c r="F410">
        <v>0.53499585777078895</v>
      </c>
      <c r="G410">
        <f>VLOOKUP(A410,ref2_mutant__defect_counts!$A:$I,9,FALSE)</f>
        <v>0</v>
      </c>
      <c r="H410" s="6">
        <v>0.94890449709829905</v>
      </c>
      <c r="I410" s="6">
        <v>0.96118168101227397</v>
      </c>
      <c r="J410" s="6">
        <v>0.92870268340028395</v>
      </c>
      <c r="K410" s="6">
        <v>0.95276929508738195</v>
      </c>
      <c r="L410" s="6">
        <v>0.99603849980831605</v>
      </c>
      <c r="M410" s="6">
        <v>0.86976613255324997</v>
      </c>
      <c r="N410" s="6">
        <v>0.99852192993434197</v>
      </c>
      <c r="O410" s="6">
        <v>0.92779689718050595</v>
      </c>
      <c r="P410" s="5">
        <f t="shared" si="60"/>
        <v>0.94890449709829905</v>
      </c>
      <c r="Q410" s="5">
        <f t="shared" si="61"/>
        <v>0.96118168101227397</v>
      </c>
      <c r="R410" s="5">
        <f t="shared" si="62"/>
        <v>0.92870268340028395</v>
      </c>
      <c r="S410" s="5">
        <f t="shared" si="63"/>
        <v>0.95276929508738195</v>
      </c>
      <c r="T410" s="5">
        <f t="shared" si="64"/>
        <v>0.99603849980831605</v>
      </c>
      <c r="U410" s="5">
        <f t="shared" si="65"/>
        <v>0.86976613255324997</v>
      </c>
      <c r="V410" s="5">
        <f t="shared" si="66"/>
        <v>0.99852192993434197</v>
      </c>
      <c r="W410" s="5">
        <f t="shared" si="67"/>
        <v>0.92779689718050595</v>
      </c>
      <c r="X410" s="4">
        <f t="shared" si="68"/>
        <v>0.94796020200933162</v>
      </c>
      <c r="Y410" s="5">
        <f t="shared" si="69"/>
        <v>0</v>
      </c>
    </row>
    <row r="411" spans="1:25" x14ac:dyDescent="0.2">
      <c r="A411" t="s">
        <v>483</v>
      </c>
      <c r="B411">
        <v>0.96418236529928003</v>
      </c>
      <c r="C411">
        <v>3.1049476752736799E-2</v>
      </c>
      <c r="D411">
        <v>0.94766557650259797</v>
      </c>
      <c r="E411">
        <v>5.3056700439079903E-2</v>
      </c>
      <c r="F411">
        <v>0.42829434906594499</v>
      </c>
      <c r="G411">
        <f>VLOOKUP(A411,ref2_mutant__defect_counts!$A:$I,9,FALSE)</f>
        <v>0</v>
      </c>
      <c r="H411" s="6">
        <v>0.92702158079818997</v>
      </c>
      <c r="I411" s="6">
        <v>0.986803888556813</v>
      </c>
      <c r="J411" s="6">
        <v>0.93420470834029701</v>
      </c>
      <c r="K411" s="6">
        <v>0.82912599110674901</v>
      </c>
      <c r="L411" s="6">
        <v>0.96960506436586602</v>
      </c>
      <c r="M411" s="6">
        <v>0.96889192721022899</v>
      </c>
      <c r="N411" s="6">
        <v>0.97547006137374603</v>
      </c>
      <c r="O411" s="6">
        <v>0.99020139026889098</v>
      </c>
      <c r="P411" s="5">
        <f t="shared" si="60"/>
        <v>0.92702158079818997</v>
      </c>
      <c r="Q411" s="5">
        <f t="shared" si="61"/>
        <v>0.986803888556813</v>
      </c>
      <c r="R411" s="5">
        <f t="shared" si="62"/>
        <v>0.93420470834029701</v>
      </c>
      <c r="S411" s="5">
        <f t="shared" si="63"/>
        <v>0.82912599110674901</v>
      </c>
      <c r="T411" s="5">
        <f t="shared" si="64"/>
        <v>0.96960506436586602</v>
      </c>
      <c r="U411" s="5">
        <f t="shared" si="65"/>
        <v>0.96889192721022899</v>
      </c>
      <c r="V411" s="5">
        <f t="shared" si="66"/>
        <v>0.97547006137374603</v>
      </c>
      <c r="W411" s="5">
        <f t="shared" si="67"/>
        <v>0.99020139026889098</v>
      </c>
      <c r="X411" s="4">
        <f t="shared" si="68"/>
        <v>0.94766557650259753</v>
      </c>
      <c r="Y411" s="5">
        <f t="shared" si="69"/>
        <v>0</v>
      </c>
    </row>
    <row r="412" spans="1:25" x14ac:dyDescent="0.2">
      <c r="A412" t="s">
        <v>482</v>
      </c>
      <c r="B412">
        <v>0.96203571063854798</v>
      </c>
      <c r="C412">
        <v>3.9725147151887498E-2</v>
      </c>
      <c r="D412">
        <v>0.94663798568054802</v>
      </c>
      <c r="E412">
        <v>7.6593016466753705E-2</v>
      </c>
      <c r="F412">
        <v>0.60143007914367697</v>
      </c>
      <c r="G412">
        <f>VLOOKUP(A412,ref2_mutant__defect_counts!$A:$I,9,FALSE)</f>
        <v>0</v>
      </c>
      <c r="H412" s="6">
        <v>0.93623983233601704</v>
      </c>
      <c r="I412" s="6">
        <v>0.98882756531642602</v>
      </c>
      <c r="J412" s="6">
        <v>0.966355043072605</v>
      </c>
      <c r="K412" s="6">
        <v>0.96636119883622396</v>
      </c>
      <c r="L412" s="6">
        <v>0.76280677989772805</v>
      </c>
      <c r="M412" s="6">
        <v>0.97912219049634197</v>
      </c>
      <c r="N412" s="6">
        <v>0.99975731314019101</v>
      </c>
      <c r="O412" s="6">
        <v>0.97363396234885202</v>
      </c>
      <c r="P412" s="5">
        <f t="shared" si="60"/>
        <v>0.93623983233601704</v>
      </c>
      <c r="Q412" s="5">
        <f t="shared" si="61"/>
        <v>0.98882756531642602</v>
      </c>
      <c r="R412" s="5">
        <f t="shared" si="62"/>
        <v>0.966355043072605</v>
      </c>
      <c r="S412" s="5">
        <f t="shared" si="63"/>
        <v>0.96636119883622396</v>
      </c>
      <c r="T412" s="5">
        <f t="shared" si="64"/>
        <v>0.76280677989772805</v>
      </c>
      <c r="U412" s="5">
        <f t="shared" si="65"/>
        <v>0.97912219049634197</v>
      </c>
      <c r="V412" s="5">
        <f t="shared" si="66"/>
        <v>0.99975731314019101</v>
      </c>
      <c r="W412" s="5">
        <f t="shared" si="67"/>
        <v>0.97363396234885202</v>
      </c>
      <c r="X412" s="4">
        <f t="shared" si="68"/>
        <v>0.94663798568054802</v>
      </c>
      <c r="Y412" s="5">
        <f t="shared" si="69"/>
        <v>0</v>
      </c>
    </row>
    <row r="413" spans="1:25" x14ac:dyDescent="0.2">
      <c r="A413" t="s">
        <v>277</v>
      </c>
      <c r="B413">
        <v>0.96000919735008206</v>
      </c>
      <c r="C413">
        <v>3.3649764188087398E-2</v>
      </c>
      <c r="D413">
        <v>0.94822798903782701</v>
      </c>
      <c r="E413">
        <v>5.6393989612196903E-2</v>
      </c>
      <c r="F413">
        <v>0.59194996645127695</v>
      </c>
      <c r="G413">
        <f>VLOOKUP(A413,ref2_mutant__defect_counts!$A:$I,9,FALSE)</f>
        <v>528</v>
      </c>
      <c r="H413" s="6">
        <v>0.99707727939690605</v>
      </c>
      <c r="I413" s="6">
        <v>0.95023963129726396</v>
      </c>
      <c r="J413" s="6">
        <v>0.87694287910176005</v>
      </c>
      <c r="K413" s="6">
        <v>0.84849107382132805</v>
      </c>
      <c r="L413" s="6">
        <v>0.99225194495448998</v>
      </c>
      <c r="M413" s="6">
        <v>0.94862351838775905</v>
      </c>
      <c r="N413" s="6">
        <v>0.98185646145802496</v>
      </c>
      <c r="O413" s="6">
        <v>0.990341123885084</v>
      </c>
      <c r="P413" s="5">
        <f t="shared" si="60"/>
        <v>0.99707727939690605</v>
      </c>
      <c r="Q413" s="5">
        <f t="shared" si="61"/>
        <v>0.95023963129726396</v>
      </c>
      <c r="R413" s="5">
        <f t="shared" si="62"/>
        <v>0.87694287910176005</v>
      </c>
      <c r="S413" s="5">
        <f t="shared" si="63"/>
        <v>0.84849107382132805</v>
      </c>
      <c r="T413" s="5">
        <f t="shared" si="64"/>
        <v>0.99225194495448998</v>
      </c>
      <c r="U413" s="5">
        <f t="shared" si="65"/>
        <v>0.94862351838775905</v>
      </c>
      <c r="V413" s="5">
        <f t="shared" si="66"/>
        <v>0.98185646145802496</v>
      </c>
      <c r="W413" s="5">
        <f t="shared" si="67"/>
        <v>0.990341123885084</v>
      </c>
      <c r="X413" s="4">
        <f t="shared" si="68"/>
        <v>0.94822798903782712</v>
      </c>
      <c r="Y413" s="5">
        <f t="shared" si="69"/>
        <v>0</v>
      </c>
    </row>
    <row r="414" spans="1:25" x14ac:dyDescent="0.2">
      <c r="A414" t="s">
        <v>481</v>
      </c>
      <c r="B414">
        <v>0.950313806695392</v>
      </c>
      <c r="C414">
        <v>3.9052495433657498E-2</v>
      </c>
      <c r="D414">
        <v>0.94855337869434397</v>
      </c>
      <c r="E414">
        <v>5.9629809343134499E-2</v>
      </c>
      <c r="F414">
        <v>0.93974344078908401</v>
      </c>
      <c r="G414">
        <f>VLOOKUP(A414,ref2_mutant__defect_counts!$A:$I,9,FALSE)</f>
        <v>1083</v>
      </c>
      <c r="H414" s="6">
        <v>0.96115849656137498</v>
      </c>
      <c r="I414" s="6">
        <v>0.98178813462460102</v>
      </c>
      <c r="J414" s="6">
        <v>0.971452145250574</v>
      </c>
      <c r="K414" s="6">
        <v>0.99072309922551804</v>
      </c>
      <c r="L414" s="6">
        <v>0.95451912713251297</v>
      </c>
      <c r="M414" s="6">
        <v>0.99006546025140796</v>
      </c>
      <c r="N414" s="6">
        <v>0.81010664835289803</v>
      </c>
      <c r="O414" s="6">
        <v>0.92861391815586503</v>
      </c>
      <c r="P414" s="5">
        <f t="shared" si="60"/>
        <v>0.96115849656137498</v>
      </c>
      <c r="Q414" s="5">
        <f t="shared" si="61"/>
        <v>0.98178813462460102</v>
      </c>
      <c r="R414" s="5">
        <f t="shared" si="62"/>
        <v>0.971452145250574</v>
      </c>
      <c r="S414" s="5">
        <f t="shared" si="63"/>
        <v>0.99072309922551804</v>
      </c>
      <c r="T414" s="5">
        <f t="shared" si="64"/>
        <v>0.95451912713251297</v>
      </c>
      <c r="U414" s="5">
        <f t="shared" si="65"/>
        <v>0.99006546025140796</v>
      </c>
      <c r="V414" s="5">
        <f t="shared" si="66"/>
        <v>0.81010664835289803</v>
      </c>
      <c r="W414" s="5">
        <f t="shared" si="67"/>
        <v>0.92861391815586503</v>
      </c>
      <c r="X414" s="4">
        <f t="shared" si="68"/>
        <v>0.94855337869434408</v>
      </c>
      <c r="Y414" s="5">
        <f t="shared" si="69"/>
        <v>0</v>
      </c>
    </row>
    <row r="415" spans="1:25" x14ac:dyDescent="0.2">
      <c r="A415" t="s">
        <v>480</v>
      </c>
      <c r="B415">
        <v>0.95472558266923302</v>
      </c>
      <c r="C415">
        <v>3.9224399364196499E-2</v>
      </c>
      <c r="D415">
        <v>0.94833582328052901</v>
      </c>
      <c r="E415">
        <v>6.9038078169845807E-2</v>
      </c>
      <c r="F415">
        <v>0.81015011107579304</v>
      </c>
      <c r="G415">
        <f>VLOOKUP(A415,ref2_mutant__defect_counts!$A:$I,9,FALSE)</f>
        <v>2045</v>
      </c>
      <c r="H415" s="6">
        <v>0.99405499134654995</v>
      </c>
      <c r="I415" s="6">
        <v>0.96872496884658299</v>
      </c>
      <c r="J415" s="6">
        <v>0.94108889287980302</v>
      </c>
      <c r="K415" s="6">
        <v>0.95288599132731999</v>
      </c>
      <c r="L415" s="6">
        <v>0.99651129381513404</v>
      </c>
      <c r="M415" s="6">
        <v>0.78383541660282197</v>
      </c>
      <c r="N415" s="6">
        <v>0.97610383934867495</v>
      </c>
      <c r="O415" s="6">
        <v>0.97348119207734596</v>
      </c>
      <c r="P415" s="5">
        <f t="shared" si="60"/>
        <v>0.99405499134654995</v>
      </c>
      <c r="Q415" s="5">
        <f t="shared" si="61"/>
        <v>0.96872496884658299</v>
      </c>
      <c r="R415" s="5">
        <f t="shared" si="62"/>
        <v>0.94108889287980302</v>
      </c>
      <c r="S415" s="5">
        <f t="shared" si="63"/>
        <v>0.95288599132731999</v>
      </c>
      <c r="T415" s="5">
        <f t="shared" si="64"/>
        <v>0.99651129381513404</v>
      </c>
      <c r="U415" s="5">
        <f t="shared" si="65"/>
        <v>0.78383541660282197</v>
      </c>
      <c r="V415" s="5">
        <f t="shared" si="66"/>
        <v>0.97610383934867495</v>
      </c>
      <c r="W415" s="5">
        <f t="shared" si="67"/>
        <v>0.97348119207734596</v>
      </c>
      <c r="X415" s="4">
        <f t="shared" si="68"/>
        <v>0.94833582328052912</v>
      </c>
      <c r="Y415" s="5">
        <f t="shared" si="69"/>
        <v>0</v>
      </c>
    </row>
    <row r="416" spans="1:25" x14ac:dyDescent="0.2">
      <c r="A416" t="s">
        <v>140</v>
      </c>
      <c r="B416">
        <v>0.95149880931850594</v>
      </c>
      <c r="C416">
        <v>3.9567982008646203E-2</v>
      </c>
      <c r="D416">
        <v>0.95003038205833101</v>
      </c>
      <c r="E416">
        <v>3.5004110578002602E-2</v>
      </c>
      <c r="F416">
        <v>0.92328788520239402</v>
      </c>
      <c r="G416">
        <f>VLOOKUP(A416,ref2_mutant__defect_counts!$A:$I,9,FALSE)</f>
        <v>0</v>
      </c>
      <c r="H416" s="6">
        <v>0.99674250929770902</v>
      </c>
      <c r="I416" s="6">
        <v>0.93089793836521795</v>
      </c>
      <c r="J416" s="6">
        <v>0.95905214930645399</v>
      </c>
      <c r="K416" s="6">
        <v>0.92009446990886801</v>
      </c>
      <c r="L416" s="6">
        <v>0.91651364453820205</v>
      </c>
      <c r="M416" s="6">
        <v>0.99717159585538495</v>
      </c>
      <c r="N416" s="6">
        <v>0.96727042401386998</v>
      </c>
      <c r="O416" s="6">
        <v>0.91250032518094104</v>
      </c>
      <c r="P416" s="5">
        <f t="shared" si="60"/>
        <v>0.99674250929770902</v>
      </c>
      <c r="Q416" s="5">
        <f t="shared" si="61"/>
        <v>0.93089793836521795</v>
      </c>
      <c r="R416" s="5">
        <f t="shared" si="62"/>
        <v>0.95905214930645399</v>
      </c>
      <c r="S416" s="5">
        <f t="shared" si="63"/>
        <v>0.92009446990886801</v>
      </c>
      <c r="T416" s="5">
        <f t="shared" si="64"/>
        <v>0.91651364453820205</v>
      </c>
      <c r="U416" s="5">
        <f t="shared" si="65"/>
        <v>0.99717159585538495</v>
      </c>
      <c r="V416" s="5">
        <f t="shared" si="66"/>
        <v>0.96727042401386998</v>
      </c>
      <c r="W416" s="5">
        <f t="shared" si="67"/>
        <v>0.91250032518094104</v>
      </c>
      <c r="X416" s="4">
        <f t="shared" si="68"/>
        <v>0.95003038205833101</v>
      </c>
      <c r="Y416" s="5">
        <f t="shared" si="69"/>
        <v>0</v>
      </c>
    </row>
    <row r="417" spans="1:25" x14ac:dyDescent="0.2">
      <c r="A417" t="s">
        <v>479</v>
      </c>
      <c r="B417">
        <v>0.97190141186176704</v>
      </c>
      <c r="C417">
        <v>2.79846213376479E-2</v>
      </c>
      <c r="D417">
        <v>0.94965365508122701</v>
      </c>
      <c r="E417">
        <v>4.5289133022868501E-2</v>
      </c>
      <c r="F417">
        <v>0.22518380661281501</v>
      </c>
      <c r="G417">
        <f>VLOOKUP(A417,ref2_mutant__defect_counts!$A:$I,9,FALSE)</f>
        <v>0</v>
      </c>
      <c r="H417" s="6">
        <v>0.94274774308652898</v>
      </c>
      <c r="I417" s="6">
        <v>0.99102827064613597</v>
      </c>
      <c r="J417" s="6">
        <v>0.88512115666410995</v>
      </c>
      <c r="K417" s="6">
        <v>0.98571395296513598</v>
      </c>
      <c r="L417" s="6">
        <v>0.968587707779198</v>
      </c>
      <c r="M417" s="6">
        <v>0.88218659565033697</v>
      </c>
      <c r="N417" s="6">
        <v>0.94524681600889504</v>
      </c>
      <c r="O417" s="6">
        <v>0.99659699784947697</v>
      </c>
      <c r="P417" s="5">
        <f t="shared" si="60"/>
        <v>0.94274774308652898</v>
      </c>
      <c r="Q417" s="5">
        <f t="shared" si="61"/>
        <v>0.99102827064613597</v>
      </c>
      <c r="R417" s="5">
        <f t="shared" si="62"/>
        <v>0.88512115666410995</v>
      </c>
      <c r="S417" s="5">
        <f t="shared" si="63"/>
        <v>0.98571395296513598</v>
      </c>
      <c r="T417" s="5">
        <f t="shared" si="64"/>
        <v>0.968587707779198</v>
      </c>
      <c r="U417" s="5">
        <f t="shared" si="65"/>
        <v>0.88218659565033697</v>
      </c>
      <c r="V417" s="5">
        <f t="shared" si="66"/>
        <v>0.94524681600889504</v>
      </c>
      <c r="W417" s="5">
        <f t="shared" si="67"/>
        <v>0.99659699784947697</v>
      </c>
      <c r="X417" s="4">
        <f t="shared" si="68"/>
        <v>0.94965365508122723</v>
      </c>
      <c r="Y417" s="5">
        <f t="shared" si="69"/>
        <v>0</v>
      </c>
    </row>
    <row r="418" spans="1:25" x14ac:dyDescent="0.2">
      <c r="A418" t="s">
        <v>478</v>
      </c>
      <c r="B418">
        <v>0.958752011501392</v>
      </c>
      <c r="C418">
        <v>4.8707829219374103E-2</v>
      </c>
      <c r="D418">
        <v>0.949726144749099</v>
      </c>
      <c r="E418">
        <v>4.8499147926613001E-2</v>
      </c>
      <c r="F418">
        <v>0.66023196007178298</v>
      </c>
      <c r="G418">
        <f>VLOOKUP(A418,ref2_mutant__defect_counts!$A:$I,9,FALSE)</f>
        <v>0</v>
      </c>
      <c r="H418" s="6">
        <v>0.99178855993760395</v>
      </c>
      <c r="I418" s="6">
        <v>0.96950321618269197</v>
      </c>
      <c r="J418" s="6">
        <v>0.95445935952305605</v>
      </c>
      <c r="K418" s="6">
        <v>0.99934214467029503</v>
      </c>
      <c r="L418" s="6">
        <v>0.86608440817976295</v>
      </c>
      <c r="M418" s="6">
        <v>0.916630418545341</v>
      </c>
      <c r="N418" s="6">
        <v>0.90681937454203299</v>
      </c>
      <c r="O418" s="6">
        <v>0.99318167641200805</v>
      </c>
      <c r="P418" s="5">
        <f t="shared" si="60"/>
        <v>0.99178855993760395</v>
      </c>
      <c r="Q418" s="5">
        <f t="shared" si="61"/>
        <v>0.96950321618269197</v>
      </c>
      <c r="R418" s="5">
        <f t="shared" si="62"/>
        <v>0.95445935952305605</v>
      </c>
      <c r="S418" s="5">
        <f t="shared" si="63"/>
        <v>0.99934214467029503</v>
      </c>
      <c r="T418" s="5">
        <f t="shared" si="64"/>
        <v>0.86608440817976295</v>
      </c>
      <c r="U418" s="5">
        <f t="shared" si="65"/>
        <v>0.916630418545341</v>
      </c>
      <c r="V418" s="5">
        <f t="shared" si="66"/>
        <v>0.90681937454203299</v>
      </c>
      <c r="W418" s="5">
        <f t="shared" si="67"/>
        <v>0.99318167641200805</v>
      </c>
      <c r="X418" s="4">
        <f t="shared" si="68"/>
        <v>0.94972614474909889</v>
      </c>
      <c r="Y418" s="5">
        <f t="shared" si="69"/>
        <v>0</v>
      </c>
    </row>
    <row r="419" spans="1:25" x14ac:dyDescent="0.2">
      <c r="A419" t="s">
        <v>477</v>
      </c>
      <c r="B419">
        <v>0.95369071317862697</v>
      </c>
      <c r="C419">
        <v>4.0905844247321299E-2</v>
      </c>
      <c r="D419">
        <v>0.950574032628281</v>
      </c>
      <c r="E419">
        <v>2.9651184768962901E-2</v>
      </c>
      <c r="F419">
        <v>0.82189951074149703</v>
      </c>
      <c r="G419">
        <f>VLOOKUP(A419,ref2_mutant__defect_counts!$A:$I,9,FALSE)</f>
        <v>0</v>
      </c>
      <c r="H419" s="6">
        <v>0.92891751976453396</v>
      </c>
      <c r="I419" s="6">
        <v>0.94431244676730497</v>
      </c>
      <c r="J419" s="6">
        <v>0.96931060241095202</v>
      </c>
      <c r="K419" s="6">
        <v>0.97618115929866101</v>
      </c>
      <c r="L419" s="6">
        <v>0.89570071232923598</v>
      </c>
      <c r="M419" s="6">
        <v>0.94043891578672101</v>
      </c>
      <c r="N419" s="6">
        <v>0.98800709036518397</v>
      </c>
      <c r="O419" s="6">
        <v>0.96172381430365395</v>
      </c>
      <c r="P419" s="5">
        <f t="shared" si="60"/>
        <v>0.92891751976453396</v>
      </c>
      <c r="Q419" s="5">
        <f t="shared" si="61"/>
        <v>0.94431244676730497</v>
      </c>
      <c r="R419" s="5">
        <f t="shared" si="62"/>
        <v>0.96931060241095202</v>
      </c>
      <c r="S419" s="5">
        <f t="shared" si="63"/>
        <v>0.97618115929866101</v>
      </c>
      <c r="T419" s="5">
        <f t="shared" si="64"/>
        <v>0.89570071232923598</v>
      </c>
      <c r="U419" s="5">
        <f t="shared" si="65"/>
        <v>0.94043891578672101</v>
      </c>
      <c r="V419" s="5">
        <f t="shared" si="66"/>
        <v>0.98800709036518397</v>
      </c>
      <c r="W419" s="5">
        <f t="shared" si="67"/>
        <v>0.96172381430365395</v>
      </c>
      <c r="X419" s="4">
        <f t="shared" si="68"/>
        <v>0.95057403262828077</v>
      </c>
      <c r="Y419" s="5">
        <f t="shared" si="69"/>
        <v>0</v>
      </c>
    </row>
    <row r="420" spans="1:25" x14ac:dyDescent="0.2">
      <c r="A420" t="s">
        <v>476</v>
      </c>
      <c r="B420">
        <v>0.94381743258665596</v>
      </c>
      <c r="C420">
        <v>7.8622849682975005E-2</v>
      </c>
      <c r="D420">
        <v>0.950339763426855</v>
      </c>
      <c r="E420">
        <v>4.96728848619057E-2</v>
      </c>
      <c r="F420">
        <v>0.79094298384346295</v>
      </c>
      <c r="G420">
        <f>VLOOKUP(A420,ref2_mutant__defect_counts!$A:$I,9,FALSE)</f>
        <v>2784</v>
      </c>
      <c r="H420" s="6">
        <v>0.98771841139888605</v>
      </c>
      <c r="I420" s="6">
        <v>0.846320952978866</v>
      </c>
      <c r="J420" s="6">
        <v>0.96299585949322997</v>
      </c>
      <c r="K420" s="6">
        <v>0.91448825461438499</v>
      </c>
      <c r="L420" s="6">
        <v>0.99196665078995705</v>
      </c>
      <c r="M420" s="6">
        <v>0.99040417411608594</v>
      </c>
      <c r="N420" s="6">
        <v>0.94350169234825798</v>
      </c>
      <c r="O420" s="6">
        <v>0.96532211167517001</v>
      </c>
      <c r="P420" s="5">
        <f t="shared" si="60"/>
        <v>0.98771841139888605</v>
      </c>
      <c r="Q420" s="5">
        <f t="shared" si="61"/>
        <v>0.846320952978866</v>
      </c>
      <c r="R420" s="5">
        <f t="shared" si="62"/>
        <v>0.96299585949322997</v>
      </c>
      <c r="S420" s="5">
        <f t="shared" si="63"/>
        <v>0.91448825461438499</v>
      </c>
      <c r="T420" s="5">
        <f t="shared" si="64"/>
        <v>0.99196665078995705</v>
      </c>
      <c r="U420" s="5">
        <f t="shared" si="65"/>
        <v>0.99040417411608594</v>
      </c>
      <c r="V420" s="5">
        <f t="shared" si="66"/>
        <v>0.94350169234825798</v>
      </c>
      <c r="W420" s="5">
        <f t="shared" si="67"/>
        <v>0.96532211167517001</v>
      </c>
      <c r="X420" s="4">
        <f t="shared" si="68"/>
        <v>0.95033976342685478</v>
      </c>
      <c r="Y420" s="5">
        <f t="shared" si="69"/>
        <v>0</v>
      </c>
    </row>
    <row r="421" spans="1:25" x14ac:dyDescent="0.2">
      <c r="A421" t="s">
        <v>475</v>
      </c>
      <c r="B421">
        <v>0.92956051183077104</v>
      </c>
      <c r="C421">
        <v>6.5989050499553906E-2</v>
      </c>
      <c r="D421">
        <v>0.95163862680213596</v>
      </c>
      <c r="E421">
        <v>3.1401692478413699E-2</v>
      </c>
      <c r="F421">
        <v>0.229195313326819</v>
      </c>
      <c r="G421">
        <f>VLOOKUP(A421,ref2_mutant__defect_counts!$A:$I,9,FALSE)</f>
        <v>0</v>
      </c>
      <c r="H421" s="6">
        <v>0.99422546078555196</v>
      </c>
      <c r="I421" s="6">
        <v>0.94310946936622697</v>
      </c>
      <c r="J421" s="6">
        <v>0.96872440877075605</v>
      </c>
      <c r="K421" s="6">
        <v>0.97550983724939899</v>
      </c>
      <c r="L421" s="6">
        <v>0.96596707790849801</v>
      </c>
      <c r="M421" s="6">
        <v>0.936384409541965</v>
      </c>
      <c r="N421" s="6">
        <v>0.89255169335157702</v>
      </c>
      <c r="O421" s="6">
        <v>0.93663665744311597</v>
      </c>
      <c r="P421" s="5">
        <f t="shared" si="60"/>
        <v>0.99422546078555196</v>
      </c>
      <c r="Q421" s="5">
        <f t="shared" si="61"/>
        <v>0.94310946936622697</v>
      </c>
      <c r="R421" s="5">
        <f t="shared" si="62"/>
        <v>0.96872440877075605</v>
      </c>
      <c r="S421" s="5">
        <f t="shared" si="63"/>
        <v>0.97550983724939899</v>
      </c>
      <c r="T421" s="5">
        <f t="shared" si="64"/>
        <v>0.96596707790849801</v>
      </c>
      <c r="U421" s="5">
        <f t="shared" si="65"/>
        <v>0.936384409541965</v>
      </c>
      <c r="V421" s="5">
        <f t="shared" si="66"/>
        <v>0.89255169335157702</v>
      </c>
      <c r="W421" s="5">
        <f t="shared" si="67"/>
        <v>0.93663665744311597</v>
      </c>
      <c r="X421" s="4">
        <f t="shared" si="68"/>
        <v>0.95163862680213629</v>
      </c>
      <c r="Y421" s="5">
        <f t="shared" si="69"/>
        <v>0</v>
      </c>
    </row>
    <row r="422" spans="1:25" x14ac:dyDescent="0.2">
      <c r="A422" t="s">
        <v>474</v>
      </c>
      <c r="B422">
        <v>0.93821125280214801</v>
      </c>
      <c r="C422">
        <v>5.7600842724000997E-2</v>
      </c>
      <c r="D422">
        <v>0.95255610244508804</v>
      </c>
      <c r="E422">
        <v>3.1541789087158503E-2</v>
      </c>
      <c r="F422">
        <v>0.396103246183238</v>
      </c>
      <c r="G422">
        <f>VLOOKUP(A422,ref2_mutant__defect_counts!$A:$I,9,FALSE)</f>
        <v>478</v>
      </c>
      <c r="H422" s="6">
        <v>0.90947898194786903</v>
      </c>
      <c r="I422" s="6">
        <v>0.93165668138409097</v>
      </c>
      <c r="J422" s="6">
        <v>0.93064628841560404</v>
      </c>
      <c r="K422" s="6">
        <v>0.981442115504644</v>
      </c>
      <c r="L422" s="6">
        <v>0.98736603904994402</v>
      </c>
      <c r="M422" s="6">
        <v>0.92414769402846098</v>
      </c>
      <c r="N422" s="6">
        <v>0.98326087907183002</v>
      </c>
      <c r="O422" s="6">
        <v>0.97245014015826303</v>
      </c>
      <c r="P422" s="5">
        <f t="shared" si="60"/>
        <v>0.90947898194786903</v>
      </c>
      <c r="Q422" s="5">
        <f t="shared" si="61"/>
        <v>0.93165668138409097</v>
      </c>
      <c r="R422" s="5">
        <f t="shared" si="62"/>
        <v>0.93064628841560404</v>
      </c>
      <c r="S422" s="5">
        <f t="shared" si="63"/>
        <v>0.981442115504644</v>
      </c>
      <c r="T422" s="5">
        <f t="shared" si="64"/>
        <v>0.98736603904994402</v>
      </c>
      <c r="U422" s="5">
        <f t="shared" si="65"/>
        <v>0.92414769402846098</v>
      </c>
      <c r="V422" s="5">
        <f t="shared" si="66"/>
        <v>0.98326087907183002</v>
      </c>
      <c r="W422" s="5">
        <f t="shared" si="67"/>
        <v>0.97245014015826303</v>
      </c>
      <c r="X422" s="4">
        <f t="shared" si="68"/>
        <v>0.95255610244508826</v>
      </c>
      <c r="Y422" s="5">
        <f t="shared" si="69"/>
        <v>0</v>
      </c>
    </row>
    <row r="423" spans="1:25" x14ac:dyDescent="0.2">
      <c r="A423" t="s">
        <v>473</v>
      </c>
      <c r="B423">
        <v>0.962098616449511</v>
      </c>
      <c r="C423">
        <v>4.65919740892951E-2</v>
      </c>
      <c r="D423">
        <v>0.952501380596259</v>
      </c>
      <c r="E423">
        <v>3.8650275241370401E-2</v>
      </c>
      <c r="F423">
        <v>0.57840221785919499</v>
      </c>
      <c r="G423">
        <f>VLOOKUP(A423,ref2_mutant__defect_counts!$A:$I,9,FALSE)</f>
        <v>0</v>
      </c>
      <c r="H423" s="6">
        <v>0.971200120897178</v>
      </c>
      <c r="I423" s="6">
        <v>0.96376076317512704</v>
      </c>
      <c r="J423" s="6">
        <v>0.988743328901042</v>
      </c>
      <c r="K423" s="6">
        <v>0.97149461637178403</v>
      </c>
      <c r="L423" s="6">
        <v>0.86960786263688705</v>
      </c>
      <c r="M423" s="6">
        <v>0.93401062561967296</v>
      </c>
      <c r="N423" s="6">
        <v>0.93866570997014898</v>
      </c>
      <c r="O423" s="6">
        <v>0.98252801719823402</v>
      </c>
      <c r="P423" s="5">
        <f t="shared" si="60"/>
        <v>0.971200120897178</v>
      </c>
      <c r="Q423" s="5">
        <f t="shared" si="61"/>
        <v>0.96376076317512704</v>
      </c>
      <c r="R423" s="5">
        <f t="shared" si="62"/>
        <v>0.988743328901042</v>
      </c>
      <c r="S423" s="5">
        <f t="shared" si="63"/>
        <v>0.97149461637178403</v>
      </c>
      <c r="T423" s="5">
        <f t="shared" si="64"/>
        <v>0.86960786263688705</v>
      </c>
      <c r="U423" s="5">
        <f t="shared" si="65"/>
        <v>0.93401062561967296</v>
      </c>
      <c r="V423" s="5">
        <f t="shared" si="66"/>
        <v>0.93866570997014898</v>
      </c>
      <c r="W423" s="5">
        <f t="shared" si="67"/>
        <v>0.98252801719823402</v>
      </c>
      <c r="X423" s="4">
        <f t="shared" si="68"/>
        <v>0.95250138059625933</v>
      </c>
      <c r="Y423" s="5">
        <f t="shared" si="69"/>
        <v>0</v>
      </c>
    </row>
    <row r="424" spans="1:25" x14ac:dyDescent="0.2">
      <c r="A424" t="s">
        <v>472</v>
      </c>
      <c r="B424">
        <v>0.94026210846953295</v>
      </c>
      <c r="C424">
        <v>4.6186410282759403E-2</v>
      </c>
      <c r="D424">
        <v>0.95272500672504901</v>
      </c>
      <c r="E424">
        <v>3.3338645914862401E-2</v>
      </c>
      <c r="F424">
        <v>0.42809577732450999</v>
      </c>
      <c r="G424">
        <f>VLOOKUP(A424,ref2_mutant__defect_counts!$A:$I,9,FALSE)</f>
        <v>0</v>
      </c>
      <c r="H424" s="6">
        <v>0.98632551379879096</v>
      </c>
      <c r="I424" s="6">
        <v>0.96571205540167304</v>
      </c>
      <c r="J424" s="6">
        <v>0.92765315983757501</v>
      </c>
      <c r="K424" s="6">
        <v>0.96298629308864903</v>
      </c>
      <c r="L424" s="6">
        <v>0.90229398803540295</v>
      </c>
      <c r="M424" s="6">
        <v>0.99373386244183404</v>
      </c>
      <c r="N424" s="6">
        <v>0.91631046505757296</v>
      </c>
      <c r="O424" s="6">
        <v>0.96678471613889505</v>
      </c>
      <c r="P424" s="5">
        <f t="shared" si="60"/>
        <v>0.98632551379879096</v>
      </c>
      <c r="Q424" s="5">
        <f t="shared" si="61"/>
        <v>0.96571205540167304</v>
      </c>
      <c r="R424" s="5">
        <f t="shared" si="62"/>
        <v>0.92765315983757501</v>
      </c>
      <c r="S424" s="5">
        <f t="shared" si="63"/>
        <v>0.96298629308864903</v>
      </c>
      <c r="T424" s="5">
        <f t="shared" si="64"/>
        <v>0.90229398803540295</v>
      </c>
      <c r="U424" s="5">
        <f t="shared" si="65"/>
        <v>0.99373386244183404</v>
      </c>
      <c r="V424" s="5">
        <f t="shared" si="66"/>
        <v>0.91631046505757296</v>
      </c>
      <c r="W424" s="5">
        <f t="shared" si="67"/>
        <v>0.96678471613889505</v>
      </c>
      <c r="X424" s="4">
        <f t="shared" si="68"/>
        <v>0.95272500672504923</v>
      </c>
      <c r="Y424" s="5">
        <f t="shared" si="69"/>
        <v>0</v>
      </c>
    </row>
    <row r="425" spans="1:25" x14ac:dyDescent="0.2">
      <c r="A425" t="s">
        <v>471</v>
      </c>
      <c r="B425">
        <v>0.95466412541845302</v>
      </c>
      <c r="C425">
        <v>5.2171804563170499E-2</v>
      </c>
      <c r="D425">
        <v>0.95250517176643301</v>
      </c>
      <c r="E425">
        <v>4.2316890757852402E-2</v>
      </c>
      <c r="F425">
        <v>0.90931182991107595</v>
      </c>
      <c r="G425">
        <f>VLOOKUP(A425,ref2_mutant__defect_counts!$A:$I,9,FALSE)</f>
        <v>3107</v>
      </c>
      <c r="H425" s="6">
        <v>0.98512942320863905</v>
      </c>
      <c r="I425" s="6">
        <v>0.99315776375758202</v>
      </c>
      <c r="J425" s="6">
        <v>0.95792957279399804</v>
      </c>
      <c r="K425" s="6">
        <v>0.95770593924037495</v>
      </c>
      <c r="L425" s="6">
        <v>0.91254184420524698</v>
      </c>
      <c r="M425" s="6">
        <v>0.87380230857528296</v>
      </c>
      <c r="N425" s="6">
        <v>0.94375198531455695</v>
      </c>
      <c r="O425" s="6">
        <v>0.99602253703578503</v>
      </c>
      <c r="P425" s="5">
        <f t="shared" si="60"/>
        <v>0.98512942320863905</v>
      </c>
      <c r="Q425" s="5">
        <f t="shared" si="61"/>
        <v>0.99315776375758202</v>
      </c>
      <c r="R425" s="5">
        <f t="shared" si="62"/>
        <v>0.95792957279399804</v>
      </c>
      <c r="S425" s="5">
        <f t="shared" si="63"/>
        <v>0.95770593924037495</v>
      </c>
      <c r="T425" s="5">
        <f t="shared" si="64"/>
        <v>0.91254184420524698</v>
      </c>
      <c r="U425" s="5">
        <f t="shared" si="65"/>
        <v>0.87380230857528296</v>
      </c>
      <c r="V425" s="5">
        <f t="shared" si="66"/>
        <v>0.94375198531455695</v>
      </c>
      <c r="W425" s="5">
        <f t="shared" si="67"/>
        <v>0.99602253703578503</v>
      </c>
      <c r="X425" s="4">
        <f t="shared" si="68"/>
        <v>0.95250517176643323</v>
      </c>
      <c r="Y425" s="5">
        <f t="shared" si="69"/>
        <v>0</v>
      </c>
    </row>
    <row r="426" spans="1:25" x14ac:dyDescent="0.2">
      <c r="A426" t="s">
        <v>470</v>
      </c>
      <c r="B426">
        <v>0.96865658053929204</v>
      </c>
      <c r="C426">
        <v>2.76457718985815E-2</v>
      </c>
      <c r="D426">
        <v>0.95379182913598304</v>
      </c>
      <c r="E426">
        <v>2.2700845368140401E-2</v>
      </c>
      <c r="F426">
        <v>0.156064190551678</v>
      </c>
      <c r="G426">
        <f>VLOOKUP(A426,ref2_mutant__defect_counts!$A:$I,9,FALSE)</f>
        <v>6057</v>
      </c>
      <c r="H426" s="6">
        <v>0.93958369567287303</v>
      </c>
      <c r="I426" s="6">
        <v>0.94761605774156599</v>
      </c>
      <c r="J426" s="6">
        <v>0.94342507088472405</v>
      </c>
      <c r="K426" s="6">
        <v>0.94669453579715801</v>
      </c>
      <c r="L426" s="6">
        <v>0.970937483312723</v>
      </c>
      <c r="M426" s="6">
        <v>0.918982522080105</v>
      </c>
      <c r="N426" s="6">
        <v>0.97251946939797695</v>
      </c>
      <c r="O426" s="6">
        <v>0.99057579820074204</v>
      </c>
      <c r="P426" s="5">
        <f t="shared" si="60"/>
        <v>0.93958369567287303</v>
      </c>
      <c r="Q426" s="5">
        <f t="shared" si="61"/>
        <v>0.94761605774156599</v>
      </c>
      <c r="R426" s="5">
        <f t="shared" si="62"/>
        <v>0.94342507088472405</v>
      </c>
      <c r="S426" s="5">
        <f t="shared" si="63"/>
        <v>0.94669453579715801</v>
      </c>
      <c r="T426" s="5">
        <f t="shared" si="64"/>
        <v>0.970937483312723</v>
      </c>
      <c r="U426" s="5">
        <f t="shared" si="65"/>
        <v>0.918982522080105</v>
      </c>
      <c r="V426" s="5">
        <f t="shared" si="66"/>
        <v>0.97251946939797695</v>
      </c>
      <c r="W426" s="5">
        <f t="shared" si="67"/>
        <v>0.99057579820074204</v>
      </c>
      <c r="X426" s="4">
        <f t="shared" si="68"/>
        <v>0.95379182913598348</v>
      </c>
      <c r="Y426" s="5">
        <f t="shared" si="69"/>
        <v>0</v>
      </c>
    </row>
    <row r="427" spans="1:25" x14ac:dyDescent="0.2">
      <c r="A427" t="s">
        <v>469</v>
      </c>
      <c r="B427">
        <v>0.94529022386169703</v>
      </c>
      <c r="C427">
        <v>9.4587169783942396E-2</v>
      </c>
      <c r="D427">
        <v>0.9541156795961</v>
      </c>
      <c r="E427">
        <v>2.9751945920500799E-2</v>
      </c>
      <c r="F427">
        <v>0.70095287272074103</v>
      </c>
      <c r="G427">
        <f>VLOOKUP(A427,ref2_mutant__defect_counts!$A:$I,9,FALSE)</f>
        <v>33</v>
      </c>
      <c r="H427" s="6">
        <v>0.95053102046667803</v>
      </c>
      <c r="I427" s="6">
        <v>0.98170769754797005</v>
      </c>
      <c r="J427" s="6">
        <v>0.943510954415817</v>
      </c>
      <c r="K427" s="6">
        <v>0.98330434981138004</v>
      </c>
      <c r="L427" s="6">
        <v>0.921622409972917</v>
      </c>
      <c r="M427" s="6">
        <v>0.90474531103853595</v>
      </c>
      <c r="N427" s="6">
        <v>0.98358129530951399</v>
      </c>
      <c r="O427" s="6">
        <v>0.96392239820598702</v>
      </c>
      <c r="P427" s="5">
        <f t="shared" si="60"/>
        <v>0.95053102046667803</v>
      </c>
      <c r="Q427" s="5">
        <f t="shared" si="61"/>
        <v>0.98170769754797005</v>
      </c>
      <c r="R427" s="5">
        <f t="shared" si="62"/>
        <v>0.943510954415817</v>
      </c>
      <c r="S427" s="5">
        <f t="shared" si="63"/>
        <v>0.98330434981138004</v>
      </c>
      <c r="T427" s="5">
        <f t="shared" si="64"/>
        <v>0.921622409972917</v>
      </c>
      <c r="U427" s="5">
        <f t="shared" si="65"/>
        <v>0.90474531103853595</v>
      </c>
      <c r="V427" s="5">
        <f t="shared" si="66"/>
        <v>0.98358129530951399</v>
      </c>
      <c r="W427" s="5">
        <f t="shared" si="67"/>
        <v>0.96392239820598702</v>
      </c>
      <c r="X427" s="4">
        <f t="shared" si="68"/>
        <v>0.95411567959609989</v>
      </c>
      <c r="Y427" s="5">
        <f t="shared" si="69"/>
        <v>0</v>
      </c>
    </row>
    <row r="428" spans="1:25" x14ac:dyDescent="0.2">
      <c r="A428" t="s">
        <v>468</v>
      </c>
      <c r="B428">
        <v>0.947156734820641</v>
      </c>
      <c r="C428">
        <v>6.9256876300001394E-2</v>
      </c>
      <c r="D428">
        <v>0.95332046660919101</v>
      </c>
      <c r="E428">
        <v>5.2571876430642199E-2</v>
      </c>
      <c r="F428">
        <v>0.79835320542910704</v>
      </c>
      <c r="G428">
        <f>VLOOKUP(A428,ref2_mutant__defect_counts!$A:$I,9,FALSE)</f>
        <v>0</v>
      </c>
      <c r="H428" s="6">
        <v>0.99326505937987997</v>
      </c>
      <c r="I428" s="6">
        <v>0.93484051833626503</v>
      </c>
      <c r="J428" s="6">
        <v>0.97569682674634595</v>
      </c>
      <c r="K428" s="6">
        <v>0.97404048446833102</v>
      </c>
      <c r="L428" s="6">
        <v>0.84366709545434704</v>
      </c>
      <c r="M428" s="6">
        <v>0.98969506676508801</v>
      </c>
      <c r="N428" s="6">
        <v>0.99701471181192303</v>
      </c>
      <c r="O428" s="6">
        <v>0.91834396991134803</v>
      </c>
      <c r="P428" s="5">
        <f t="shared" si="60"/>
        <v>0.99326505937987997</v>
      </c>
      <c r="Q428" s="5">
        <f t="shared" si="61"/>
        <v>0.93484051833626503</v>
      </c>
      <c r="R428" s="5">
        <f t="shared" si="62"/>
        <v>0.97569682674634595</v>
      </c>
      <c r="S428" s="5">
        <f t="shared" si="63"/>
        <v>0.97404048446833102</v>
      </c>
      <c r="T428" s="5">
        <f t="shared" si="64"/>
        <v>0.84366709545434704</v>
      </c>
      <c r="U428" s="5">
        <f t="shared" si="65"/>
        <v>0.98969506676508801</v>
      </c>
      <c r="V428" s="5">
        <f t="shared" si="66"/>
        <v>0.99701471181192303</v>
      </c>
      <c r="W428" s="5">
        <f t="shared" si="67"/>
        <v>0.91834396991134803</v>
      </c>
      <c r="X428" s="4">
        <f t="shared" si="68"/>
        <v>0.9533204666091909</v>
      </c>
      <c r="Y428" s="5">
        <f t="shared" si="69"/>
        <v>0</v>
      </c>
    </row>
    <row r="429" spans="1:25" x14ac:dyDescent="0.2">
      <c r="A429" t="s">
        <v>467</v>
      </c>
      <c r="B429">
        <v>0.95200547739952701</v>
      </c>
      <c r="C429">
        <v>5.50897420688422E-2</v>
      </c>
      <c r="D429">
        <v>0.95440688864135204</v>
      </c>
      <c r="E429">
        <v>2.9597121643553499E-2</v>
      </c>
      <c r="F429">
        <v>0.87997644054130697</v>
      </c>
      <c r="G429">
        <f>VLOOKUP(A429,ref2_mutant__defect_counts!$A:$I,9,FALSE)</f>
        <v>1228</v>
      </c>
      <c r="H429" s="6">
        <v>0.98175159231599396</v>
      </c>
      <c r="I429" s="6">
        <v>0.89293682917404604</v>
      </c>
      <c r="J429" s="6">
        <v>0.98300247372181704</v>
      </c>
      <c r="K429" s="6">
        <v>0.960317940364389</v>
      </c>
      <c r="L429" s="6">
        <v>0.96873836332185004</v>
      </c>
      <c r="M429" s="6">
        <v>0.94008009718564201</v>
      </c>
      <c r="N429" s="6">
        <v>0.967295489272194</v>
      </c>
      <c r="O429" s="6">
        <v>0.94113232377488598</v>
      </c>
      <c r="P429" s="5">
        <f t="shared" si="60"/>
        <v>0.98175159231599396</v>
      </c>
      <c r="Q429" s="5">
        <f t="shared" si="61"/>
        <v>0.89293682917404604</v>
      </c>
      <c r="R429" s="5">
        <f t="shared" si="62"/>
        <v>0.98300247372181704</v>
      </c>
      <c r="S429" s="5">
        <f t="shared" si="63"/>
        <v>0.960317940364389</v>
      </c>
      <c r="T429" s="5">
        <f t="shared" si="64"/>
        <v>0.96873836332185004</v>
      </c>
      <c r="U429" s="5">
        <f t="shared" si="65"/>
        <v>0.94008009718564201</v>
      </c>
      <c r="V429" s="5">
        <f t="shared" si="66"/>
        <v>0.967295489272194</v>
      </c>
      <c r="W429" s="5">
        <f t="shared" si="67"/>
        <v>0.94113232377488598</v>
      </c>
      <c r="X429" s="4">
        <f t="shared" si="68"/>
        <v>0.95440688864135226</v>
      </c>
      <c r="Y429" s="5">
        <f t="shared" si="69"/>
        <v>0</v>
      </c>
    </row>
    <row r="430" spans="1:25" x14ac:dyDescent="0.2">
      <c r="A430" t="s">
        <v>466</v>
      </c>
      <c r="B430">
        <v>0.95629991327696895</v>
      </c>
      <c r="C430">
        <v>3.5944703575934801E-2</v>
      </c>
      <c r="D430">
        <v>0.95421449589580698</v>
      </c>
      <c r="E430">
        <v>3.8369149476903099E-2</v>
      </c>
      <c r="F430">
        <v>0.89578218722106395</v>
      </c>
      <c r="G430">
        <f>VLOOKUP(A430,ref2_mutant__defect_counts!$A:$I,9,FALSE)</f>
        <v>5161</v>
      </c>
      <c r="H430" s="6">
        <v>0.911586490274096</v>
      </c>
      <c r="I430" s="6">
        <v>0.99621572498972599</v>
      </c>
      <c r="J430" s="6">
        <v>0.956410410009224</v>
      </c>
      <c r="K430" s="6">
        <v>0.96497699464567199</v>
      </c>
      <c r="L430" s="6">
        <v>0.96672750059224899</v>
      </c>
      <c r="M430" s="6">
        <v>0.96774302744326401</v>
      </c>
      <c r="N430" s="6">
        <v>0.98759972360839199</v>
      </c>
      <c r="O430" s="6">
        <v>0.88245609560383598</v>
      </c>
      <c r="P430" s="5">
        <f t="shared" si="60"/>
        <v>0.911586490274096</v>
      </c>
      <c r="Q430" s="5">
        <f t="shared" si="61"/>
        <v>0.99621572498972599</v>
      </c>
      <c r="R430" s="5">
        <f t="shared" si="62"/>
        <v>0.956410410009224</v>
      </c>
      <c r="S430" s="5">
        <f t="shared" si="63"/>
        <v>0.96497699464567199</v>
      </c>
      <c r="T430" s="5">
        <f t="shared" si="64"/>
        <v>0.96672750059224899</v>
      </c>
      <c r="U430" s="5">
        <f t="shared" si="65"/>
        <v>0.96774302744326401</v>
      </c>
      <c r="V430" s="5">
        <f t="shared" si="66"/>
        <v>0.98759972360839199</v>
      </c>
      <c r="W430" s="5">
        <f t="shared" si="67"/>
        <v>0.88245609560383598</v>
      </c>
      <c r="X430" s="4">
        <f t="shared" si="68"/>
        <v>0.95421449589580742</v>
      </c>
      <c r="Y430" s="5">
        <f t="shared" si="69"/>
        <v>0</v>
      </c>
    </row>
    <row r="431" spans="1:25" x14ac:dyDescent="0.2">
      <c r="A431" t="s">
        <v>465</v>
      </c>
      <c r="B431">
        <v>0.95665598245522898</v>
      </c>
      <c r="C431">
        <v>3.3260193537218201E-2</v>
      </c>
      <c r="D431">
        <v>0.95442207608948604</v>
      </c>
      <c r="E431">
        <v>3.7928039105962999E-2</v>
      </c>
      <c r="F431">
        <v>0.88554542240567202</v>
      </c>
      <c r="G431">
        <f>VLOOKUP(A431,ref2_mutant__defect_counts!$A:$I,9,FALSE)</f>
        <v>0</v>
      </c>
      <c r="H431" s="6">
        <v>0.99349123778487802</v>
      </c>
      <c r="I431" s="6">
        <v>0.99978478568116202</v>
      </c>
      <c r="J431" s="6">
        <v>0.98232575370839004</v>
      </c>
      <c r="K431" s="6">
        <v>0.93006101408396402</v>
      </c>
      <c r="L431" s="6">
        <v>0.88706190959089604</v>
      </c>
      <c r="M431" s="6">
        <v>0.96448966445338202</v>
      </c>
      <c r="N431" s="6">
        <v>0.93765571996492403</v>
      </c>
      <c r="O431" s="6">
        <v>0.940506523448291</v>
      </c>
      <c r="P431" s="5">
        <f t="shared" si="60"/>
        <v>0.99349123778487802</v>
      </c>
      <c r="Q431" s="5">
        <f t="shared" si="61"/>
        <v>0.99978478568116202</v>
      </c>
      <c r="R431" s="5">
        <f t="shared" si="62"/>
        <v>0.98232575370839004</v>
      </c>
      <c r="S431" s="5">
        <f t="shared" si="63"/>
        <v>0.93006101408396402</v>
      </c>
      <c r="T431" s="5">
        <f t="shared" si="64"/>
        <v>0.88706190959089604</v>
      </c>
      <c r="U431" s="5">
        <f t="shared" si="65"/>
        <v>0.96448966445338202</v>
      </c>
      <c r="V431" s="5">
        <f t="shared" si="66"/>
        <v>0.93765571996492403</v>
      </c>
      <c r="W431" s="5">
        <f t="shared" si="67"/>
        <v>0.940506523448291</v>
      </c>
      <c r="X431" s="4">
        <f t="shared" si="68"/>
        <v>0.95442207608948582</v>
      </c>
      <c r="Y431" s="5">
        <f t="shared" si="69"/>
        <v>0</v>
      </c>
    </row>
    <row r="432" spans="1:25" x14ac:dyDescent="0.2">
      <c r="A432" t="s">
        <v>464</v>
      </c>
      <c r="B432">
        <v>0.97165672826220195</v>
      </c>
      <c r="C432">
        <v>2.9889863124909901E-2</v>
      </c>
      <c r="D432">
        <v>0.95515247440712103</v>
      </c>
      <c r="E432">
        <v>2.9191918955849099E-2</v>
      </c>
      <c r="F432">
        <v>0.19721674451308199</v>
      </c>
      <c r="G432">
        <f>VLOOKUP(A432,ref2_mutant__defect_counts!$A:$I,9,FALSE)</f>
        <v>33</v>
      </c>
      <c r="H432" s="6">
        <v>0.92488546785008896</v>
      </c>
      <c r="I432" s="6">
        <v>0.98762586691325405</v>
      </c>
      <c r="J432" s="6">
        <v>0.999828036012127</v>
      </c>
      <c r="K432" s="6">
        <v>0.97582423989241196</v>
      </c>
      <c r="L432" s="6">
        <v>0.93559972171781802</v>
      </c>
      <c r="M432" s="6">
        <v>0.92473800016647401</v>
      </c>
      <c r="N432" s="6">
        <v>0.93896518988007804</v>
      </c>
      <c r="O432" s="6">
        <v>0.95375327282472</v>
      </c>
      <c r="P432" s="5">
        <f t="shared" si="60"/>
        <v>0.92488546785008896</v>
      </c>
      <c r="Q432" s="5">
        <f t="shared" si="61"/>
        <v>0.98762586691325405</v>
      </c>
      <c r="R432" s="5">
        <f t="shared" si="62"/>
        <v>0.999828036012127</v>
      </c>
      <c r="S432" s="5">
        <f t="shared" si="63"/>
        <v>0.97582423989241196</v>
      </c>
      <c r="T432" s="5">
        <f t="shared" si="64"/>
        <v>0.93559972171781802</v>
      </c>
      <c r="U432" s="5">
        <f t="shared" si="65"/>
        <v>0.92473800016647401</v>
      </c>
      <c r="V432" s="5">
        <f t="shared" si="66"/>
        <v>0.93896518988007804</v>
      </c>
      <c r="W432" s="5">
        <f t="shared" si="67"/>
        <v>0.95375327282472</v>
      </c>
      <c r="X432" s="4">
        <f t="shared" si="68"/>
        <v>0.95515247440712148</v>
      </c>
      <c r="Y432" s="5">
        <f t="shared" si="69"/>
        <v>0</v>
      </c>
    </row>
    <row r="433" spans="1:25" x14ac:dyDescent="0.2">
      <c r="A433" t="s">
        <v>463</v>
      </c>
      <c r="B433">
        <v>0.97184970219691302</v>
      </c>
      <c r="C433">
        <v>2.5793707047694101E-2</v>
      </c>
      <c r="D433">
        <v>0.95519871661644895</v>
      </c>
      <c r="E433">
        <v>3.30253823801877E-2</v>
      </c>
      <c r="F433">
        <v>0.22526671205773899</v>
      </c>
      <c r="G433">
        <f>VLOOKUP(A433,ref2_mutant__defect_counts!$A:$I,9,FALSE)</f>
        <v>0</v>
      </c>
      <c r="H433" s="6">
        <v>0.95950868189101601</v>
      </c>
      <c r="I433" s="6">
        <v>0.89086371663787001</v>
      </c>
      <c r="J433" s="6">
        <v>0.96534028150165396</v>
      </c>
      <c r="K433" s="6">
        <v>0.99306963035728302</v>
      </c>
      <c r="L433" s="6">
        <v>0.93052046321420701</v>
      </c>
      <c r="M433" s="6">
        <v>0.95863325674235</v>
      </c>
      <c r="N433" s="6">
        <v>0.99140111651813001</v>
      </c>
      <c r="O433" s="6">
        <v>0.95225258606908003</v>
      </c>
      <c r="P433" s="5">
        <f t="shared" si="60"/>
        <v>0.95950868189101601</v>
      </c>
      <c r="Q433" s="5">
        <f t="shared" si="61"/>
        <v>0.89086371663787001</v>
      </c>
      <c r="R433" s="5">
        <f t="shared" si="62"/>
        <v>0.96534028150165396</v>
      </c>
      <c r="S433" s="5">
        <f t="shared" si="63"/>
        <v>0.99306963035728302</v>
      </c>
      <c r="T433" s="5">
        <f t="shared" si="64"/>
        <v>0.93052046321420701</v>
      </c>
      <c r="U433" s="5">
        <f t="shared" si="65"/>
        <v>0.95863325674235</v>
      </c>
      <c r="V433" s="5">
        <f t="shared" si="66"/>
        <v>0.99140111651813001</v>
      </c>
      <c r="W433" s="5">
        <f t="shared" si="67"/>
        <v>0.95225258606908003</v>
      </c>
      <c r="X433" s="4">
        <f t="shared" si="68"/>
        <v>0.95519871661644873</v>
      </c>
      <c r="Y433" s="5">
        <f t="shared" si="69"/>
        <v>0</v>
      </c>
    </row>
    <row r="434" spans="1:25" x14ac:dyDescent="0.2">
      <c r="A434" t="s">
        <v>116</v>
      </c>
      <c r="B434">
        <v>0.94965485087713397</v>
      </c>
      <c r="C434">
        <v>4.9396761045621101E-2</v>
      </c>
      <c r="D434">
        <v>0.95537728767246399</v>
      </c>
      <c r="E434">
        <v>2.9394822400399302E-2</v>
      </c>
      <c r="F434">
        <v>0.70277539287532398</v>
      </c>
      <c r="G434">
        <f>VLOOKUP(A434,ref2_mutant__defect_counts!$A:$I,9,FALSE)</f>
        <v>2784</v>
      </c>
      <c r="H434" s="6">
        <v>0.95950441002492903</v>
      </c>
      <c r="I434" s="6">
        <v>0.92783294045644404</v>
      </c>
      <c r="J434" s="6">
        <v>0.93085161548801998</v>
      </c>
      <c r="K434" s="6">
        <v>0.98045782110009405</v>
      </c>
      <c r="L434" s="6">
        <v>0.99778161495356799</v>
      </c>
      <c r="M434" s="6">
        <v>0.92968327770871495</v>
      </c>
      <c r="N434" s="6">
        <v>0.93048109089921605</v>
      </c>
      <c r="O434" s="6">
        <v>0.98642553074872397</v>
      </c>
      <c r="P434" s="5">
        <f t="shared" si="60"/>
        <v>0.95950441002492903</v>
      </c>
      <c r="Q434" s="5">
        <f t="shared" si="61"/>
        <v>0.92783294045644404</v>
      </c>
      <c r="R434" s="5">
        <f t="shared" si="62"/>
        <v>0.93085161548801998</v>
      </c>
      <c r="S434" s="5">
        <f t="shared" si="63"/>
        <v>0.98045782110009405</v>
      </c>
      <c r="T434" s="5">
        <f t="shared" si="64"/>
        <v>0.99778161495356799</v>
      </c>
      <c r="U434" s="5">
        <f t="shared" si="65"/>
        <v>0.92968327770871495</v>
      </c>
      <c r="V434" s="5">
        <f t="shared" si="66"/>
        <v>0.93048109089921605</v>
      </c>
      <c r="W434" s="5">
        <f t="shared" si="67"/>
        <v>0.98642553074872397</v>
      </c>
      <c r="X434" s="4">
        <f t="shared" si="68"/>
        <v>0.95537728767246377</v>
      </c>
      <c r="Y434" s="5">
        <f t="shared" si="69"/>
        <v>0</v>
      </c>
    </row>
    <row r="435" spans="1:25" x14ac:dyDescent="0.2">
      <c r="A435" t="s">
        <v>462</v>
      </c>
      <c r="B435">
        <v>0.92320943851961601</v>
      </c>
      <c r="C435">
        <v>8.3598445871233301E-2</v>
      </c>
      <c r="D435">
        <v>0.95522366921434898</v>
      </c>
      <c r="E435">
        <v>4.1294606745752603E-2</v>
      </c>
      <c r="F435">
        <v>0.176950941689688</v>
      </c>
      <c r="G435">
        <f>VLOOKUP(A435,ref2_mutant__defect_counts!$A:$I,9,FALSE)</f>
        <v>9488</v>
      </c>
      <c r="H435" s="6">
        <v>0.99319714365824796</v>
      </c>
      <c r="I435" s="6">
        <v>0.96332398991245605</v>
      </c>
      <c r="J435" s="6">
        <v>0.88743060486263503</v>
      </c>
      <c r="K435" s="6">
        <v>0.96514522590834595</v>
      </c>
      <c r="L435" s="6">
        <v>0.98835774326702297</v>
      </c>
      <c r="M435" s="6">
        <v>0.99830227272855598</v>
      </c>
      <c r="N435" s="6">
        <v>0.90422126449566897</v>
      </c>
      <c r="O435" s="6">
        <v>0.94181110888186204</v>
      </c>
      <c r="P435" s="5">
        <f t="shared" si="60"/>
        <v>0.99319714365824796</v>
      </c>
      <c r="Q435" s="5">
        <f t="shared" si="61"/>
        <v>0.96332398991245605</v>
      </c>
      <c r="R435" s="5">
        <f t="shared" si="62"/>
        <v>0.88743060486263503</v>
      </c>
      <c r="S435" s="5">
        <f t="shared" si="63"/>
        <v>0.96514522590834595</v>
      </c>
      <c r="T435" s="5">
        <f t="shared" si="64"/>
        <v>0.98835774326702297</v>
      </c>
      <c r="U435" s="5">
        <f t="shared" si="65"/>
        <v>0.99830227272855598</v>
      </c>
      <c r="V435" s="5">
        <f t="shared" si="66"/>
        <v>0.90422126449566897</v>
      </c>
      <c r="W435" s="5">
        <f t="shared" si="67"/>
        <v>0.94181110888186204</v>
      </c>
      <c r="X435" s="4">
        <f t="shared" si="68"/>
        <v>0.95522366921434931</v>
      </c>
      <c r="Y435" s="5">
        <f t="shared" si="69"/>
        <v>0</v>
      </c>
    </row>
    <row r="436" spans="1:25" x14ac:dyDescent="0.2">
      <c r="A436" t="s">
        <v>461</v>
      </c>
      <c r="B436">
        <v>0.97276624460127803</v>
      </c>
      <c r="C436">
        <v>2.40555171971484E-2</v>
      </c>
      <c r="D436">
        <v>0.95567525955177002</v>
      </c>
      <c r="E436">
        <v>2.7323232325135699E-2</v>
      </c>
      <c r="F436">
        <v>0.145920051055347</v>
      </c>
      <c r="G436">
        <f>VLOOKUP(A436,ref2_mutant__defect_counts!$A:$I,9,FALSE)</f>
        <v>33</v>
      </c>
      <c r="H436" s="6">
        <v>0.98043354519169401</v>
      </c>
      <c r="I436" s="6">
        <v>0.91721894963046002</v>
      </c>
      <c r="J436" s="6">
        <v>0.94197248391967203</v>
      </c>
      <c r="K436" s="6">
        <v>0.96384998394068</v>
      </c>
      <c r="L436" s="6">
        <v>0.92728525857642297</v>
      </c>
      <c r="M436" s="6">
        <v>0.94592232837579104</v>
      </c>
      <c r="N436" s="6">
        <v>0.99725835189081002</v>
      </c>
      <c r="O436" s="6">
        <v>0.97146117488862704</v>
      </c>
      <c r="P436" s="5">
        <f t="shared" si="60"/>
        <v>0.98043354519169401</v>
      </c>
      <c r="Q436" s="5">
        <f t="shared" si="61"/>
        <v>0.91721894963046002</v>
      </c>
      <c r="R436" s="5">
        <f t="shared" si="62"/>
        <v>0.94197248391967203</v>
      </c>
      <c r="S436" s="5">
        <f t="shared" si="63"/>
        <v>0.96384998394068</v>
      </c>
      <c r="T436" s="5">
        <f t="shared" si="64"/>
        <v>0.92728525857642297</v>
      </c>
      <c r="U436" s="5">
        <f t="shared" si="65"/>
        <v>0.94592232837579104</v>
      </c>
      <c r="V436" s="5">
        <f t="shared" si="66"/>
        <v>0.99725835189081002</v>
      </c>
      <c r="W436" s="5">
        <f t="shared" si="67"/>
        <v>0.97146117488862704</v>
      </c>
      <c r="X436" s="4">
        <f t="shared" si="68"/>
        <v>0.95567525955176957</v>
      </c>
      <c r="Y436" s="5">
        <f t="shared" si="69"/>
        <v>0</v>
      </c>
    </row>
    <row r="437" spans="1:25" x14ac:dyDescent="0.2">
      <c r="A437" t="s">
        <v>460</v>
      </c>
      <c r="B437">
        <v>0.95633272127665403</v>
      </c>
      <c r="C437">
        <v>4.7886456003619099E-2</v>
      </c>
      <c r="D437">
        <v>0.95575189454686305</v>
      </c>
      <c r="E437">
        <v>2.7256185224577501E-2</v>
      </c>
      <c r="F437">
        <v>0.96736887173346797</v>
      </c>
      <c r="G437">
        <f>VLOOKUP(A437,ref2_mutant__defect_counts!$A:$I,9,FALSE)</f>
        <v>7263</v>
      </c>
      <c r="H437" s="6">
        <v>0.92887915996989501</v>
      </c>
      <c r="I437" s="6">
        <v>0.97182468725540805</v>
      </c>
      <c r="J437" s="6">
        <v>0.98962445460043602</v>
      </c>
      <c r="K437" s="6">
        <v>0.97307626359335797</v>
      </c>
      <c r="L437" s="6">
        <v>0.97347686765501096</v>
      </c>
      <c r="M437" s="6">
        <v>0.91811555208594797</v>
      </c>
      <c r="N437" s="6">
        <v>0.96590314845642</v>
      </c>
      <c r="O437" s="6">
        <v>0.92511502275842605</v>
      </c>
      <c r="P437" s="5">
        <f t="shared" si="60"/>
        <v>0.92887915996989501</v>
      </c>
      <c r="Q437" s="5">
        <f t="shared" si="61"/>
        <v>0.97182468725540805</v>
      </c>
      <c r="R437" s="5">
        <f t="shared" si="62"/>
        <v>0.98962445460043602</v>
      </c>
      <c r="S437" s="5">
        <f t="shared" si="63"/>
        <v>0.97307626359335797</v>
      </c>
      <c r="T437" s="5">
        <f t="shared" si="64"/>
        <v>0.97347686765501096</v>
      </c>
      <c r="U437" s="5">
        <f t="shared" si="65"/>
        <v>0.91811555208594797</v>
      </c>
      <c r="V437" s="5">
        <f t="shared" si="66"/>
        <v>0.96590314845642</v>
      </c>
      <c r="W437" s="5">
        <f t="shared" si="67"/>
        <v>0.92511502275842605</v>
      </c>
      <c r="X437" s="4">
        <f t="shared" si="68"/>
        <v>0.95575189454686282</v>
      </c>
      <c r="Y437" s="5">
        <f t="shared" si="69"/>
        <v>0</v>
      </c>
    </row>
    <row r="438" spans="1:25" x14ac:dyDescent="0.2">
      <c r="A438" t="s">
        <v>459</v>
      </c>
      <c r="B438">
        <v>0.94731938232138801</v>
      </c>
      <c r="C438">
        <v>6.0141281665326903E-2</v>
      </c>
      <c r="D438">
        <v>0.95511594851616</v>
      </c>
      <c r="E438">
        <v>4.7618631129032599E-2</v>
      </c>
      <c r="F438">
        <v>0.71748009985250705</v>
      </c>
      <c r="G438">
        <f>VLOOKUP(A438,ref2_mutant__defect_counts!$A:$I,9,FALSE)</f>
        <v>0</v>
      </c>
      <c r="H438" s="6">
        <v>0.97734983881383497</v>
      </c>
      <c r="I438" s="6">
        <v>0.96088663949266095</v>
      </c>
      <c r="J438" s="6">
        <v>0.87742844446354495</v>
      </c>
      <c r="K438" s="6">
        <v>0.997570314496526</v>
      </c>
      <c r="L438" s="6">
        <v>0.88217974224221596</v>
      </c>
      <c r="M438" s="6">
        <v>0.97986401903354103</v>
      </c>
      <c r="N438" s="6">
        <v>0.97836851772495703</v>
      </c>
      <c r="O438" s="6">
        <v>0.98728007186199895</v>
      </c>
      <c r="P438" s="5">
        <f t="shared" si="60"/>
        <v>0.97734983881383497</v>
      </c>
      <c r="Q438" s="5">
        <f t="shared" si="61"/>
        <v>0.96088663949266095</v>
      </c>
      <c r="R438" s="5">
        <f t="shared" si="62"/>
        <v>0.87742844446354495</v>
      </c>
      <c r="S438" s="5">
        <f t="shared" si="63"/>
        <v>0.997570314496526</v>
      </c>
      <c r="T438" s="5">
        <f t="shared" si="64"/>
        <v>0.88217974224221596</v>
      </c>
      <c r="U438" s="5">
        <f t="shared" si="65"/>
        <v>0.97986401903354103</v>
      </c>
      <c r="V438" s="5">
        <f t="shared" si="66"/>
        <v>0.97836851772495703</v>
      </c>
      <c r="W438" s="5">
        <f t="shared" si="67"/>
        <v>0.98728007186199895</v>
      </c>
      <c r="X438" s="4">
        <f t="shared" si="68"/>
        <v>0.95511594851616</v>
      </c>
      <c r="Y438" s="5">
        <f t="shared" si="69"/>
        <v>0</v>
      </c>
    </row>
    <row r="439" spans="1:25" x14ac:dyDescent="0.2">
      <c r="A439" t="s">
        <v>458</v>
      </c>
      <c r="B439">
        <v>0.95172484337486796</v>
      </c>
      <c r="C439">
        <v>3.6066659740719598E-2</v>
      </c>
      <c r="D439">
        <v>0.95307691839274</v>
      </c>
      <c r="E439">
        <v>8.4110075392355294E-2</v>
      </c>
      <c r="F439">
        <v>0.96597380193391402</v>
      </c>
      <c r="G439">
        <f>VLOOKUP(A439,ref2_mutant__defect_counts!$A:$I,9,FALSE)</f>
        <v>0</v>
      </c>
      <c r="H439" s="6">
        <v>0.98791360581020304</v>
      </c>
      <c r="I439" s="6">
        <v>0.94114405030332204</v>
      </c>
      <c r="J439" s="6">
        <v>0.991847453303494</v>
      </c>
      <c r="K439" s="6">
        <v>0.749523955286855</v>
      </c>
      <c r="L439" s="6">
        <v>0.98026608350042699</v>
      </c>
      <c r="M439" s="6">
        <v>0.99842307638397199</v>
      </c>
      <c r="N439" s="6">
        <v>0.983953051056915</v>
      </c>
      <c r="O439" s="6">
        <v>0.99154407149673096</v>
      </c>
      <c r="P439" s="5">
        <f t="shared" si="60"/>
        <v>0.98791360581020304</v>
      </c>
      <c r="Q439" s="5">
        <f t="shared" si="61"/>
        <v>0.94114405030332204</v>
      </c>
      <c r="R439" s="5">
        <f t="shared" si="62"/>
        <v>0.991847453303494</v>
      </c>
      <c r="S439" s="5">
        <f t="shared" si="63"/>
        <v>0.749523955286855</v>
      </c>
      <c r="T439" s="5">
        <f t="shared" si="64"/>
        <v>0.98026608350042699</v>
      </c>
      <c r="U439" s="5">
        <f t="shared" si="65"/>
        <v>0.99842307638397199</v>
      </c>
      <c r="V439" s="5">
        <f t="shared" si="66"/>
        <v>0.983953051056915</v>
      </c>
      <c r="W439" s="5">
        <f t="shared" si="67"/>
        <v>0.99154407149673096</v>
      </c>
      <c r="X439" s="4">
        <f t="shared" si="68"/>
        <v>0.95307691839273989</v>
      </c>
      <c r="Y439" s="5">
        <f t="shared" si="69"/>
        <v>0</v>
      </c>
    </row>
    <row r="440" spans="1:25" x14ac:dyDescent="0.2">
      <c r="A440" t="s">
        <v>457</v>
      </c>
      <c r="B440">
        <v>0.954337839564668</v>
      </c>
      <c r="C440">
        <v>5.6020228058024098E-2</v>
      </c>
      <c r="D440">
        <v>0.95536027430349901</v>
      </c>
      <c r="E440">
        <v>4.8491611572881198E-2</v>
      </c>
      <c r="F440">
        <v>0.96164844608042699</v>
      </c>
      <c r="G440">
        <f>VLOOKUP(A440,ref2_mutant__defect_counts!$A:$I,9,FALSE)</f>
        <v>0</v>
      </c>
      <c r="H440" s="6">
        <v>0.91465092657387803</v>
      </c>
      <c r="I440" s="6">
        <v>0.99362587190149099</v>
      </c>
      <c r="J440" s="6">
        <v>0.98757196210785603</v>
      </c>
      <c r="K440" s="6">
        <v>0.99645463114635802</v>
      </c>
      <c r="L440" s="6">
        <v>0.91749772766654902</v>
      </c>
      <c r="M440" s="6">
        <v>0.99839254163819802</v>
      </c>
      <c r="N440" s="6">
        <v>0.87024635451163201</v>
      </c>
      <c r="O440" s="6">
        <v>0.96444217888202799</v>
      </c>
      <c r="P440" s="5">
        <f t="shared" si="60"/>
        <v>0.91465092657387803</v>
      </c>
      <c r="Q440" s="5">
        <f t="shared" si="61"/>
        <v>0.99362587190149099</v>
      </c>
      <c r="R440" s="5">
        <f t="shared" si="62"/>
        <v>0.98757196210785603</v>
      </c>
      <c r="S440" s="5">
        <f t="shared" si="63"/>
        <v>0.99645463114635802</v>
      </c>
      <c r="T440" s="5">
        <f t="shared" si="64"/>
        <v>0.91749772766654902</v>
      </c>
      <c r="U440" s="5">
        <f t="shared" si="65"/>
        <v>0.99839254163819802</v>
      </c>
      <c r="V440" s="5">
        <f t="shared" si="66"/>
        <v>0.87024635451163201</v>
      </c>
      <c r="W440" s="5">
        <f t="shared" si="67"/>
        <v>0.96444217888202799</v>
      </c>
      <c r="X440" s="4">
        <f t="shared" si="68"/>
        <v>0.9553602743034989</v>
      </c>
      <c r="Y440" s="5">
        <f t="shared" si="69"/>
        <v>0</v>
      </c>
    </row>
    <row r="441" spans="1:25" x14ac:dyDescent="0.2">
      <c r="A441" t="s">
        <v>456</v>
      </c>
      <c r="B441">
        <v>0.96983935574417501</v>
      </c>
      <c r="C441">
        <v>3.0946200504223E-2</v>
      </c>
      <c r="D441">
        <v>0.95416294537039703</v>
      </c>
      <c r="E441">
        <v>7.0714965043605305E-2</v>
      </c>
      <c r="F441">
        <v>0.561152598618747</v>
      </c>
      <c r="G441">
        <f>VLOOKUP(A441,ref2_mutant__defect_counts!$A:$I,9,FALSE)</f>
        <v>0</v>
      </c>
      <c r="H441" s="6">
        <v>0.99095807096456601</v>
      </c>
      <c r="I441" s="6">
        <v>0.80038592032220301</v>
      </c>
      <c r="J441" s="6">
        <v>0.98335864218369295</v>
      </c>
      <c r="K441" s="6">
        <v>0.99616612742585098</v>
      </c>
      <c r="L441" s="6">
        <v>0.98048652519661506</v>
      </c>
      <c r="M441" s="6">
        <v>0.98952509693318702</v>
      </c>
      <c r="N441" s="6">
        <v>0.89465350365320795</v>
      </c>
      <c r="O441" s="6">
        <v>0.99776967628385305</v>
      </c>
      <c r="P441" s="5">
        <f t="shared" si="60"/>
        <v>0.99095807096456601</v>
      </c>
      <c r="Q441" s="5">
        <f t="shared" si="61"/>
        <v>0.80038592032220301</v>
      </c>
      <c r="R441" s="5">
        <f t="shared" si="62"/>
        <v>0.98335864218369295</v>
      </c>
      <c r="S441" s="5">
        <f t="shared" si="63"/>
        <v>0.99616612742585098</v>
      </c>
      <c r="T441" s="5">
        <f t="shared" si="64"/>
        <v>0.98048652519661506</v>
      </c>
      <c r="U441" s="5">
        <f t="shared" si="65"/>
        <v>0.98952509693318702</v>
      </c>
      <c r="V441" s="5">
        <f t="shared" si="66"/>
        <v>0.89465350365320795</v>
      </c>
      <c r="W441" s="5">
        <f t="shared" si="67"/>
        <v>0.99776967628385305</v>
      </c>
      <c r="X441" s="4">
        <f t="shared" si="68"/>
        <v>0.95416294537039692</v>
      </c>
      <c r="Y441" s="5">
        <f t="shared" si="69"/>
        <v>0</v>
      </c>
    </row>
    <row r="442" spans="1:25" x14ac:dyDescent="0.2">
      <c r="A442" t="s">
        <v>455</v>
      </c>
      <c r="B442">
        <v>0.93902599386391195</v>
      </c>
      <c r="C442">
        <v>7.1862102282938198E-2</v>
      </c>
      <c r="D442">
        <v>0.95550583072011297</v>
      </c>
      <c r="E442">
        <v>4.7063554198617297E-2</v>
      </c>
      <c r="F442">
        <v>0.47500807594446298</v>
      </c>
      <c r="G442">
        <f>VLOOKUP(A442,ref2_mutant__defect_counts!$A:$I,9,FALSE)</f>
        <v>8793</v>
      </c>
      <c r="H442" s="6">
        <v>0.99370505948186105</v>
      </c>
      <c r="I442" s="6">
        <v>0.96042396618707304</v>
      </c>
      <c r="J442" s="6">
        <v>0.84539421095524203</v>
      </c>
      <c r="K442" s="6">
        <v>0.96216613752971802</v>
      </c>
      <c r="L442" s="6">
        <v>0.96719200788465298</v>
      </c>
      <c r="M442" s="6">
        <v>0.95344280109405499</v>
      </c>
      <c r="N442" s="6">
        <v>0.96626784579860103</v>
      </c>
      <c r="O442" s="6">
        <v>0.99545461682970005</v>
      </c>
      <c r="P442" s="5">
        <f t="shared" si="60"/>
        <v>0.99370505948186105</v>
      </c>
      <c r="Q442" s="5">
        <f t="shared" si="61"/>
        <v>0.96042396618707304</v>
      </c>
      <c r="R442" s="5">
        <f t="shared" si="62"/>
        <v>0.84539421095524203</v>
      </c>
      <c r="S442" s="5">
        <f t="shared" si="63"/>
        <v>0.96216613752971802</v>
      </c>
      <c r="T442" s="5">
        <f t="shared" si="64"/>
        <v>0.96719200788465298</v>
      </c>
      <c r="U442" s="5">
        <f t="shared" si="65"/>
        <v>0.95344280109405499</v>
      </c>
      <c r="V442" s="5">
        <f t="shared" si="66"/>
        <v>0.96626784579860103</v>
      </c>
      <c r="W442" s="5">
        <f t="shared" si="67"/>
        <v>0.99545461682970005</v>
      </c>
      <c r="X442" s="4">
        <f t="shared" si="68"/>
        <v>0.95550583072011286</v>
      </c>
      <c r="Y442" s="5">
        <f t="shared" si="69"/>
        <v>0</v>
      </c>
    </row>
    <row r="443" spans="1:25" x14ac:dyDescent="0.2">
      <c r="A443" t="s">
        <v>454</v>
      </c>
      <c r="B443">
        <v>0.935693139700153</v>
      </c>
      <c r="C443">
        <v>6.3940238733229099E-2</v>
      </c>
      <c r="D443">
        <v>0.956004333418076</v>
      </c>
      <c r="E443">
        <v>3.7682207564525602E-2</v>
      </c>
      <c r="F443">
        <v>0.298444250788512</v>
      </c>
      <c r="G443">
        <f>VLOOKUP(A443,ref2_mutant__defect_counts!$A:$I,9,FALSE)</f>
        <v>0</v>
      </c>
      <c r="H443" s="6">
        <v>0.98883267425622701</v>
      </c>
      <c r="I443" s="6">
        <v>0.92179628895851395</v>
      </c>
      <c r="J443" s="6">
        <v>0.964345495990096</v>
      </c>
      <c r="K443" s="6">
        <v>0.87865622902332297</v>
      </c>
      <c r="L443" s="6">
        <v>0.95707497560453703</v>
      </c>
      <c r="M443" s="6">
        <v>0.97416469207690204</v>
      </c>
      <c r="N443" s="6">
        <v>0.98174334758014603</v>
      </c>
      <c r="O443" s="6">
        <v>0.98142096385486599</v>
      </c>
      <c r="P443" s="5">
        <f t="shared" si="60"/>
        <v>0.98883267425622701</v>
      </c>
      <c r="Q443" s="5">
        <f t="shared" si="61"/>
        <v>0.92179628895851395</v>
      </c>
      <c r="R443" s="5">
        <f t="shared" si="62"/>
        <v>0.964345495990096</v>
      </c>
      <c r="S443" s="5">
        <f t="shared" si="63"/>
        <v>0.87865622902332297</v>
      </c>
      <c r="T443" s="5">
        <f t="shared" si="64"/>
        <v>0.95707497560453703</v>
      </c>
      <c r="U443" s="5">
        <f t="shared" si="65"/>
        <v>0.97416469207690204</v>
      </c>
      <c r="V443" s="5">
        <f t="shared" si="66"/>
        <v>0.98174334758014603</v>
      </c>
      <c r="W443" s="5">
        <f t="shared" si="67"/>
        <v>0.98142096385486599</v>
      </c>
      <c r="X443" s="4">
        <f t="shared" si="68"/>
        <v>0.95600433341807634</v>
      </c>
      <c r="Y443" s="5">
        <f t="shared" si="69"/>
        <v>0</v>
      </c>
    </row>
    <row r="444" spans="1:25" x14ac:dyDescent="0.2">
      <c r="A444" t="s">
        <v>453</v>
      </c>
      <c r="B444">
        <v>0.95225177766408298</v>
      </c>
      <c r="C444">
        <v>4.7488132980975699E-2</v>
      </c>
      <c r="D444">
        <v>0.95617530561147102</v>
      </c>
      <c r="E444">
        <v>3.4251539877022598E-2</v>
      </c>
      <c r="F444">
        <v>0.80660913466693596</v>
      </c>
      <c r="G444">
        <f>VLOOKUP(A444,ref2_mutant__defect_counts!$A:$I,9,FALSE)</f>
        <v>1474</v>
      </c>
      <c r="H444" s="6">
        <v>0.87582325865305299</v>
      </c>
      <c r="I444" s="6">
        <v>0.98891704362539201</v>
      </c>
      <c r="J444" s="6">
        <v>0.97013636366928102</v>
      </c>
      <c r="K444" s="6">
        <v>0.97247497331978605</v>
      </c>
      <c r="L444" s="6">
        <v>0.95296255229736204</v>
      </c>
      <c r="M444" s="6">
        <v>0.95666263230191295</v>
      </c>
      <c r="N444" s="6">
        <v>0.963862231954</v>
      </c>
      <c r="O444" s="6">
        <v>0.96856338907098005</v>
      </c>
      <c r="P444" s="5">
        <f t="shared" si="60"/>
        <v>0.87582325865305299</v>
      </c>
      <c r="Q444" s="5">
        <f t="shared" si="61"/>
        <v>0.98891704362539201</v>
      </c>
      <c r="R444" s="5">
        <f t="shared" si="62"/>
        <v>0.97013636366928102</v>
      </c>
      <c r="S444" s="5">
        <f t="shared" si="63"/>
        <v>0.97247497331978605</v>
      </c>
      <c r="T444" s="5">
        <f t="shared" si="64"/>
        <v>0.95296255229736204</v>
      </c>
      <c r="U444" s="5">
        <f t="shared" si="65"/>
        <v>0.95666263230191295</v>
      </c>
      <c r="V444" s="5">
        <f t="shared" si="66"/>
        <v>0.963862231954</v>
      </c>
      <c r="W444" s="5">
        <f t="shared" si="67"/>
        <v>0.96856338907098005</v>
      </c>
      <c r="X444" s="4">
        <f t="shared" si="68"/>
        <v>0.9561753056114709</v>
      </c>
      <c r="Y444" s="5">
        <f t="shared" si="69"/>
        <v>0</v>
      </c>
    </row>
    <row r="445" spans="1:25" x14ac:dyDescent="0.2">
      <c r="A445" t="s">
        <v>452</v>
      </c>
      <c r="B445">
        <v>0.92023137576018599</v>
      </c>
      <c r="C445">
        <v>8.8497635275929798E-2</v>
      </c>
      <c r="D445">
        <v>0.95584239143488703</v>
      </c>
      <c r="E445">
        <v>4.52716334844767E-2</v>
      </c>
      <c r="F445">
        <v>0.16282118420049899</v>
      </c>
      <c r="G445">
        <f>VLOOKUP(A445,ref2_mutant__defect_counts!$A:$I,9,FALSE)</f>
        <v>199</v>
      </c>
      <c r="H445" s="6">
        <v>0.94026284678240202</v>
      </c>
      <c r="I445" s="6">
        <v>0.92457118850812803</v>
      </c>
      <c r="J445" s="6">
        <v>0.86750745154519804</v>
      </c>
      <c r="K445" s="6">
        <v>0.99603971956917303</v>
      </c>
      <c r="L445" s="6">
        <v>0.94685552959850094</v>
      </c>
      <c r="M445" s="6">
        <v>0.99428336310794097</v>
      </c>
      <c r="N445" s="6">
        <v>0.98941807431027595</v>
      </c>
      <c r="O445" s="6">
        <v>0.98780095805747403</v>
      </c>
      <c r="P445" s="5">
        <f t="shared" si="60"/>
        <v>0.94026284678240202</v>
      </c>
      <c r="Q445" s="5">
        <f t="shared" si="61"/>
        <v>0.92457118850812803</v>
      </c>
      <c r="R445" s="5">
        <f t="shared" si="62"/>
        <v>0.86750745154519804</v>
      </c>
      <c r="S445" s="5">
        <f t="shared" si="63"/>
        <v>0.99603971956917303</v>
      </c>
      <c r="T445" s="5">
        <f t="shared" si="64"/>
        <v>0.94685552959850094</v>
      </c>
      <c r="U445" s="5">
        <f t="shared" si="65"/>
        <v>0.99428336310794097</v>
      </c>
      <c r="V445" s="5">
        <f t="shared" si="66"/>
        <v>0.98941807431027595</v>
      </c>
      <c r="W445" s="5">
        <f t="shared" si="67"/>
        <v>0.98780095805747403</v>
      </c>
      <c r="X445" s="4">
        <f t="shared" si="68"/>
        <v>0.9558423914348867</v>
      </c>
      <c r="Y445" s="5">
        <f t="shared" si="69"/>
        <v>0</v>
      </c>
    </row>
    <row r="446" spans="1:25" x14ac:dyDescent="0.2">
      <c r="A446" t="s">
        <v>451</v>
      </c>
      <c r="B446">
        <v>0.96980763439197504</v>
      </c>
      <c r="C446">
        <v>2.83226196167123E-2</v>
      </c>
      <c r="D446">
        <v>0.95631980686793805</v>
      </c>
      <c r="E446">
        <v>3.9377593307532197E-2</v>
      </c>
      <c r="F446">
        <v>0.39547090084481401</v>
      </c>
      <c r="G446">
        <f>VLOOKUP(A446,ref2_mutant__defect_counts!$A:$I,9,FALSE)</f>
        <v>1386</v>
      </c>
      <c r="H446" s="6">
        <v>0.96954176239871803</v>
      </c>
      <c r="I446" s="6">
        <v>0.99273902236324696</v>
      </c>
      <c r="J446" s="6">
        <v>0.96112316615668303</v>
      </c>
      <c r="K446" s="6">
        <v>0.889510938441048</v>
      </c>
      <c r="L446" s="6">
        <v>0.92539885060008698</v>
      </c>
      <c r="M446" s="6">
        <v>0.92428058131444801</v>
      </c>
      <c r="N446" s="6">
        <v>0.99882862718089604</v>
      </c>
      <c r="O446" s="6">
        <v>0.989135506488375</v>
      </c>
      <c r="P446" s="5">
        <f t="shared" si="60"/>
        <v>0.96954176239871803</v>
      </c>
      <c r="Q446" s="5">
        <f t="shared" si="61"/>
        <v>0.99273902236324696</v>
      </c>
      <c r="R446" s="5">
        <f t="shared" si="62"/>
        <v>0.96112316615668303</v>
      </c>
      <c r="S446" s="5">
        <f t="shared" si="63"/>
        <v>0.889510938441048</v>
      </c>
      <c r="T446" s="5">
        <f t="shared" si="64"/>
        <v>0.92539885060008698</v>
      </c>
      <c r="U446" s="5">
        <f t="shared" si="65"/>
        <v>0.92428058131444801</v>
      </c>
      <c r="V446" s="5">
        <f t="shared" si="66"/>
        <v>0.99882862718089604</v>
      </c>
      <c r="W446" s="5">
        <f t="shared" si="67"/>
        <v>0.989135506488375</v>
      </c>
      <c r="X446" s="4">
        <f t="shared" si="68"/>
        <v>0.95631980686793772</v>
      </c>
      <c r="Y446" s="5">
        <f t="shared" si="69"/>
        <v>0</v>
      </c>
    </row>
    <row r="447" spans="1:25" x14ac:dyDescent="0.2">
      <c r="A447" t="s">
        <v>450</v>
      </c>
      <c r="B447">
        <v>0.96856244696510496</v>
      </c>
      <c r="C447">
        <v>3.5131237288414802E-2</v>
      </c>
      <c r="D447">
        <v>0.95638382554823698</v>
      </c>
      <c r="E447">
        <v>3.9391394471875799E-2</v>
      </c>
      <c r="F447">
        <v>0.456983437456012</v>
      </c>
      <c r="G447">
        <f>VLOOKUP(A447,ref2_mutant__defect_counts!$A:$I,9,FALSE)</f>
        <v>0</v>
      </c>
      <c r="H447" s="6">
        <v>0.99388527814807304</v>
      </c>
      <c r="I447" s="6">
        <v>0.89033466142648998</v>
      </c>
      <c r="J447" s="6">
        <v>0.95843372401146398</v>
      </c>
      <c r="K447" s="6">
        <v>0.98605467749284903</v>
      </c>
      <c r="L447" s="6">
        <v>0.99439991491604995</v>
      </c>
      <c r="M447" s="6">
        <v>0.96084873242057101</v>
      </c>
      <c r="N447" s="6">
        <v>0.90439298419511704</v>
      </c>
      <c r="O447" s="6">
        <v>0.962720631775285</v>
      </c>
      <c r="P447" s="5">
        <f t="shared" si="60"/>
        <v>0.99388527814807304</v>
      </c>
      <c r="Q447" s="5">
        <f t="shared" si="61"/>
        <v>0.89033466142648998</v>
      </c>
      <c r="R447" s="5">
        <f t="shared" si="62"/>
        <v>0.95843372401146398</v>
      </c>
      <c r="S447" s="5">
        <f t="shared" si="63"/>
        <v>0.98605467749284903</v>
      </c>
      <c r="T447" s="5">
        <f t="shared" si="64"/>
        <v>0.99439991491604995</v>
      </c>
      <c r="U447" s="5">
        <f t="shared" si="65"/>
        <v>0.96084873242057101</v>
      </c>
      <c r="V447" s="5">
        <f t="shared" si="66"/>
        <v>0.90439298419511704</v>
      </c>
      <c r="W447" s="5">
        <f t="shared" si="67"/>
        <v>0.962720631775285</v>
      </c>
      <c r="X447" s="4">
        <f t="shared" si="68"/>
        <v>0.95638382554823731</v>
      </c>
      <c r="Y447" s="5">
        <f t="shared" si="69"/>
        <v>0</v>
      </c>
    </row>
    <row r="448" spans="1:25" x14ac:dyDescent="0.2">
      <c r="A448" t="s">
        <v>449</v>
      </c>
      <c r="B448">
        <v>0.96062351801742896</v>
      </c>
      <c r="C448">
        <v>3.6249712652973498E-2</v>
      </c>
      <c r="D448">
        <v>0.95532342205443499</v>
      </c>
      <c r="E448">
        <v>6.2508276320131298E-2</v>
      </c>
      <c r="F448">
        <v>0.82609209972839104</v>
      </c>
      <c r="G448">
        <f>VLOOKUP(A448,ref2_mutant__defect_counts!$A:$I,9,FALSE)</f>
        <v>0</v>
      </c>
      <c r="H448" s="6">
        <v>0.80992973244453204</v>
      </c>
      <c r="I448" s="6">
        <v>0.99783567100098602</v>
      </c>
      <c r="J448" s="6">
        <v>0.97022212810609698</v>
      </c>
      <c r="K448" s="6">
        <v>0.93252585223190598</v>
      </c>
      <c r="L448" s="6">
        <v>0.98160662023306999</v>
      </c>
      <c r="M448" s="6">
        <v>0.99126513804365102</v>
      </c>
      <c r="N448" s="6">
        <v>0.99543224036617695</v>
      </c>
      <c r="O448" s="6">
        <v>0.96376999400906205</v>
      </c>
      <c r="P448" s="5">
        <f t="shared" si="60"/>
        <v>0.80992973244453204</v>
      </c>
      <c r="Q448" s="5">
        <f t="shared" si="61"/>
        <v>0.99783567100098602</v>
      </c>
      <c r="R448" s="5">
        <f t="shared" si="62"/>
        <v>0.97022212810609698</v>
      </c>
      <c r="S448" s="5">
        <f t="shared" si="63"/>
        <v>0.93252585223190598</v>
      </c>
      <c r="T448" s="5">
        <f t="shared" si="64"/>
        <v>0.98160662023306999</v>
      </c>
      <c r="U448" s="5">
        <f t="shared" si="65"/>
        <v>0.99126513804365102</v>
      </c>
      <c r="V448" s="5">
        <f t="shared" si="66"/>
        <v>0.99543224036617695</v>
      </c>
      <c r="W448" s="5">
        <f t="shared" si="67"/>
        <v>0.96376999400906205</v>
      </c>
      <c r="X448" s="4">
        <f t="shared" si="68"/>
        <v>0.9553234220544351</v>
      </c>
      <c r="Y448" s="5">
        <f t="shared" si="69"/>
        <v>0</v>
      </c>
    </row>
    <row r="449" spans="1:25" x14ac:dyDescent="0.2">
      <c r="A449" t="s">
        <v>448</v>
      </c>
      <c r="B449">
        <v>0.96944469221827001</v>
      </c>
      <c r="C449">
        <v>4.0644304070716501E-2</v>
      </c>
      <c r="D449">
        <v>0.95668948584744895</v>
      </c>
      <c r="E449">
        <v>3.2288853184331799E-2</v>
      </c>
      <c r="F449">
        <v>0.38695099913872799</v>
      </c>
      <c r="G449">
        <f>VLOOKUP(A449,ref2_mutant__defect_counts!$A:$I,9,FALSE)</f>
        <v>0</v>
      </c>
      <c r="H449" s="6">
        <v>0.91272205775373105</v>
      </c>
      <c r="I449" s="6">
        <v>0.90666879422087898</v>
      </c>
      <c r="J449" s="6">
        <v>0.95231539654393205</v>
      </c>
      <c r="K449" s="6">
        <v>0.97904342845570802</v>
      </c>
      <c r="L449" s="6">
        <v>0.97999921582928595</v>
      </c>
      <c r="M449" s="6">
        <v>0.99840628431671596</v>
      </c>
      <c r="N449" s="6">
        <v>0.96228154193068505</v>
      </c>
      <c r="O449" s="6">
        <v>0.96207916772865398</v>
      </c>
      <c r="P449" s="5">
        <f t="shared" si="60"/>
        <v>0.91272205775373105</v>
      </c>
      <c r="Q449" s="5">
        <f t="shared" si="61"/>
        <v>0.90666879422087898</v>
      </c>
      <c r="R449" s="5">
        <f t="shared" si="62"/>
        <v>0.95231539654393205</v>
      </c>
      <c r="S449" s="5">
        <f t="shared" si="63"/>
        <v>0.97904342845570802</v>
      </c>
      <c r="T449" s="5">
        <f t="shared" si="64"/>
        <v>0.97999921582928595</v>
      </c>
      <c r="U449" s="5">
        <f t="shared" si="65"/>
        <v>0.99840628431671596</v>
      </c>
      <c r="V449" s="5">
        <f t="shared" si="66"/>
        <v>0.96228154193068505</v>
      </c>
      <c r="W449" s="5">
        <f t="shared" si="67"/>
        <v>0.96207916772865398</v>
      </c>
      <c r="X449" s="4">
        <f t="shared" si="68"/>
        <v>0.95668948584744895</v>
      </c>
      <c r="Y449" s="5">
        <f t="shared" si="69"/>
        <v>0</v>
      </c>
    </row>
    <row r="450" spans="1:25" x14ac:dyDescent="0.2">
      <c r="A450" t="s">
        <v>447</v>
      </c>
      <c r="B450">
        <v>0.97698118459373795</v>
      </c>
      <c r="C450">
        <v>1.78190053536279E-2</v>
      </c>
      <c r="D450">
        <v>0.95628119874049</v>
      </c>
      <c r="E450">
        <v>4.4654274132774001E-2</v>
      </c>
      <c r="F450">
        <v>0.23893923590416299</v>
      </c>
      <c r="G450">
        <f>VLOOKUP(A450,ref2_mutant__defect_counts!$A:$I,9,FALSE)</f>
        <v>0</v>
      </c>
      <c r="H450" s="6">
        <v>0.98663997307718898</v>
      </c>
      <c r="I450" s="6">
        <v>0.97645968674125405</v>
      </c>
      <c r="J450" s="6">
        <v>0.98934162305893503</v>
      </c>
      <c r="K450" s="6">
        <v>0.99953424818843495</v>
      </c>
      <c r="L450" s="6">
        <v>0.95996687728908903</v>
      </c>
      <c r="M450" s="6">
        <v>0.87593949238385005</v>
      </c>
      <c r="N450" s="6">
        <v>0.900061051407541</v>
      </c>
      <c r="O450" s="6">
        <v>0.96230663777762404</v>
      </c>
      <c r="P450" s="5">
        <f t="shared" ref="P450:P513" si="70">IF(ISNUMBER(H450),ABS(H450),"")</f>
        <v>0.98663997307718898</v>
      </c>
      <c r="Q450" s="5">
        <f t="shared" ref="Q450:Q513" si="71">IF(ISNUMBER(I450),ABS(I450),"")</f>
        <v>0.97645968674125405</v>
      </c>
      <c r="R450" s="5">
        <f t="shared" ref="R450:R513" si="72">IF(ISNUMBER(J450),ABS(J450),"")</f>
        <v>0.98934162305893503</v>
      </c>
      <c r="S450" s="5">
        <f t="shared" ref="S450:S513" si="73">IF(ISNUMBER(K450),ABS(K450),"")</f>
        <v>0.99953424818843495</v>
      </c>
      <c r="T450" s="5">
        <f t="shared" ref="T450:T513" si="74">IF(ISNUMBER(L450),ABS(L450),"")</f>
        <v>0.95996687728908903</v>
      </c>
      <c r="U450" s="5">
        <f t="shared" ref="U450:U513" si="75">IF(ISNUMBER(M450),ABS(M450),"")</f>
        <v>0.87593949238385005</v>
      </c>
      <c r="V450" s="5">
        <f t="shared" ref="V450:V513" si="76">IF(ISNUMBER(N450),ABS(N450),"")</f>
        <v>0.900061051407541</v>
      </c>
      <c r="W450" s="5">
        <f t="shared" ref="W450:W513" si="77">IF(ISNUMBER(O450),ABS(O450),"")</f>
        <v>0.96230663777762404</v>
      </c>
      <c r="X450" s="4">
        <f t="shared" ref="X450:X513" si="78">AVERAGE(P450:W450)</f>
        <v>0.95628119874048967</v>
      </c>
      <c r="Y450" s="5">
        <f t="shared" ref="Y450:Y513" si="79">COUNTIF(P450:W450,"&lt;0.5")</f>
        <v>0</v>
      </c>
    </row>
    <row r="451" spans="1:25" x14ac:dyDescent="0.2">
      <c r="A451" t="s">
        <v>446</v>
      </c>
      <c r="B451">
        <v>0.96300613844108096</v>
      </c>
      <c r="C451">
        <v>4.5102311867108197E-2</v>
      </c>
      <c r="D451">
        <v>0.95666030652911105</v>
      </c>
      <c r="E451">
        <v>3.7673268662526599E-2</v>
      </c>
      <c r="F451">
        <v>0.70476253182150395</v>
      </c>
      <c r="G451">
        <f>VLOOKUP(A451,ref2_mutant__defect_counts!$A:$I,9,FALSE)</f>
        <v>0</v>
      </c>
      <c r="H451" s="6">
        <v>0.95936922331506702</v>
      </c>
      <c r="I451" s="6">
        <v>0.96099975613853195</v>
      </c>
      <c r="J451" s="6">
        <v>0.98601491094942695</v>
      </c>
      <c r="K451" s="6">
        <v>0.895005694665156</v>
      </c>
      <c r="L451" s="6">
        <v>0.99600480778789702</v>
      </c>
      <c r="M451" s="6">
        <v>0.90678731889213904</v>
      </c>
      <c r="N451" s="6">
        <v>0.95766310063277904</v>
      </c>
      <c r="O451" s="6">
        <v>0.99143763985189104</v>
      </c>
      <c r="P451" s="5">
        <f t="shared" si="70"/>
        <v>0.95936922331506702</v>
      </c>
      <c r="Q451" s="5">
        <f t="shared" si="71"/>
        <v>0.96099975613853195</v>
      </c>
      <c r="R451" s="5">
        <f t="shared" si="72"/>
        <v>0.98601491094942695</v>
      </c>
      <c r="S451" s="5">
        <f t="shared" si="73"/>
        <v>0.895005694665156</v>
      </c>
      <c r="T451" s="5">
        <f t="shared" si="74"/>
        <v>0.99600480778789702</v>
      </c>
      <c r="U451" s="5">
        <f t="shared" si="75"/>
        <v>0.90678731889213904</v>
      </c>
      <c r="V451" s="5">
        <f t="shared" si="76"/>
        <v>0.95766310063277904</v>
      </c>
      <c r="W451" s="5">
        <f t="shared" si="77"/>
        <v>0.99143763985189104</v>
      </c>
      <c r="X451" s="4">
        <f t="shared" si="78"/>
        <v>0.95666030652911094</v>
      </c>
      <c r="Y451" s="5">
        <f t="shared" si="79"/>
        <v>0</v>
      </c>
    </row>
    <row r="452" spans="1:25" x14ac:dyDescent="0.2">
      <c r="A452" t="s">
        <v>445</v>
      </c>
      <c r="B452">
        <v>0.94805325672182295</v>
      </c>
      <c r="C452">
        <v>4.5469651768577798E-2</v>
      </c>
      <c r="D452">
        <v>0.95655365495530298</v>
      </c>
      <c r="E452">
        <v>4.9974443587307203E-2</v>
      </c>
      <c r="F452">
        <v>0.68095740664104398</v>
      </c>
      <c r="G452">
        <f>VLOOKUP(A452,ref2_mutant__defect_counts!$A:$I,9,FALSE)</f>
        <v>33</v>
      </c>
      <c r="H452" s="6">
        <v>0.85163841614492697</v>
      </c>
      <c r="I452" s="6">
        <v>0.91903542761152501</v>
      </c>
      <c r="J452" s="6">
        <v>0.966664849345093</v>
      </c>
      <c r="K452" s="6">
        <v>0.97443452797535302</v>
      </c>
      <c r="L452" s="6">
        <v>0.99411443819220302</v>
      </c>
      <c r="M452" s="6">
        <v>0.99979808178003304</v>
      </c>
      <c r="N452" s="6">
        <v>0.99335598070673703</v>
      </c>
      <c r="O452" s="6">
        <v>0.95338751788655196</v>
      </c>
      <c r="P452" s="5">
        <f t="shared" si="70"/>
        <v>0.85163841614492697</v>
      </c>
      <c r="Q452" s="5">
        <f t="shared" si="71"/>
        <v>0.91903542761152501</v>
      </c>
      <c r="R452" s="5">
        <f t="shared" si="72"/>
        <v>0.966664849345093</v>
      </c>
      <c r="S452" s="5">
        <f t="shared" si="73"/>
        <v>0.97443452797535302</v>
      </c>
      <c r="T452" s="5">
        <f t="shared" si="74"/>
        <v>0.99411443819220302</v>
      </c>
      <c r="U452" s="5">
        <f t="shared" si="75"/>
        <v>0.99979808178003304</v>
      </c>
      <c r="V452" s="5">
        <f t="shared" si="76"/>
        <v>0.99335598070673703</v>
      </c>
      <c r="W452" s="5">
        <f t="shared" si="77"/>
        <v>0.95338751788655196</v>
      </c>
      <c r="X452" s="4">
        <f t="shared" si="78"/>
        <v>0.95655365495530287</v>
      </c>
      <c r="Y452" s="5">
        <f t="shared" si="79"/>
        <v>0</v>
      </c>
    </row>
    <row r="453" spans="1:25" x14ac:dyDescent="0.2">
      <c r="A453" t="s">
        <v>18</v>
      </c>
      <c r="B453">
        <v>0.95171223688578999</v>
      </c>
      <c r="C453">
        <v>5.0251897825740403E-2</v>
      </c>
      <c r="D453">
        <v>0.95718981579691698</v>
      </c>
      <c r="E453">
        <v>3.44269195850396E-2</v>
      </c>
      <c r="F453">
        <v>0.73934060217250597</v>
      </c>
      <c r="G453">
        <f>VLOOKUP(A453,ref2_mutant__defect_counts!$A:$I,9,FALSE)</f>
        <v>3195</v>
      </c>
      <c r="H453" s="6">
        <v>0.96830603647966695</v>
      </c>
      <c r="I453" s="6">
        <v>0.94817278345404399</v>
      </c>
      <c r="J453" s="6">
        <v>0.99434574663087905</v>
      </c>
      <c r="K453" s="6">
        <v>0.89469695318392894</v>
      </c>
      <c r="L453" s="6">
        <v>0.98930969197973095</v>
      </c>
      <c r="M453" s="6">
        <v>0.96129139880910097</v>
      </c>
      <c r="N453" s="6">
        <v>0.97961934593841504</v>
      </c>
      <c r="O453" s="6">
        <v>0.92177656989957002</v>
      </c>
      <c r="P453" s="5">
        <f t="shared" si="70"/>
        <v>0.96830603647966695</v>
      </c>
      <c r="Q453" s="5">
        <f t="shared" si="71"/>
        <v>0.94817278345404399</v>
      </c>
      <c r="R453" s="5">
        <f t="shared" si="72"/>
        <v>0.99434574663087905</v>
      </c>
      <c r="S453" s="5">
        <f t="shared" si="73"/>
        <v>0.89469695318392894</v>
      </c>
      <c r="T453" s="5">
        <f t="shared" si="74"/>
        <v>0.98930969197973095</v>
      </c>
      <c r="U453" s="5">
        <f t="shared" si="75"/>
        <v>0.96129139880910097</v>
      </c>
      <c r="V453" s="5">
        <f t="shared" si="76"/>
        <v>0.97961934593841504</v>
      </c>
      <c r="W453" s="5">
        <f t="shared" si="77"/>
        <v>0.92177656989957002</v>
      </c>
      <c r="X453" s="4">
        <f t="shared" si="78"/>
        <v>0.95718981579691687</v>
      </c>
      <c r="Y453" s="5">
        <f t="shared" si="79"/>
        <v>0</v>
      </c>
    </row>
    <row r="454" spans="1:25" x14ac:dyDescent="0.2">
      <c r="A454" t="s">
        <v>444</v>
      </c>
      <c r="B454">
        <v>0.95060604984842201</v>
      </c>
      <c r="C454">
        <v>5.3121187240344203E-2</v>
      </c>
      <c r="D454">
        <v>0.957600504466389</v>
      </c>
      <c r="E454">
        <v>3.75365524965754E-2</v>
      </c>
      <c r="F454">
        <v>0.69327232796879701</v>
      </c>
      <c r="G454">
        <f>VLOOKUP(A454,ref2_mutant__defect_counts!$A:$I,9,FALSE)</f>
        <v>33</v>
      </c>
      <c r="H454" s="6">
        <v>0.93620773494646903</v>
      </c>
      <c r="I454" s="6">
        <v>0.98462452685861301</v>
      </c>
      <c r="J454" s="6">
        <v>0.99540756015632204</v>
      </c>
      <c r="K454" s="6">
        <v>0.87695101571734102</v>
      </c>
      <c r="L454" s="6">
        <v>0.96514703833464999</v>
      </c>
      <c r="M454" s="6">
        <v>0.95298075936747095</v>
      </c>
      <c r="N454" s="6">
        <v>0.968607328212158</v>
      </c>
      <c r="O454" s="6">
        <v>0.98087807213808997</v>
      </c>
      <c r="P454" s="5">
        <f t="shared" si="70"/>
        <v>0.93620773494646903</v>
      </c>
      <c r="Q454" s="5">
        <f t="shared" si="71"/>
        <v>0.98462452685861301</v>
      </c>
      <c r="R454" s="5">
        <f t="shared" si="72"/>
        <v>0.99540756015632204</v>
      </c>
      <c r="S454" s="5">
        <f t="shared" si="73"/>
        <v>0.87695101571734102</v>
      </c>
      <c r="T454" s="5">
        <f t="shared" si="74"/>
        <v>0.96514703833464999</v>
      </c>
      <c r="U454" s="5">
        <f t="shared" si="75"/>
        <v>0.95298075936747095</v>
      </c>
      <c r="V454" s="5">
        <f t="shared" si="76"/>
        <v>0.968607328212158</v>
      </c>
      <c r="W454" s="5">
        <f t="shared" si="77"/>
        <v>0.98087807213808997</v>
      </c>
      <c r="X454" s="4">
        <f t="shared" si="78"/>
        <v>0.95760050446638934</v>
      </c>
      <c r="Y454" s="5">
        <f t="shared" si="79"/>
        <v>0</v>
      </c>
    </row>
    <row r="455" spans="1:25" x14ac:dyDescent="0.2">
      <c r="A455" t="s">
        <v>24</v>
      </c>
      <c r="B455">
        <v>0.97619420018587699</v>
      </c>
      <c r="C455">
        <v>3.3346180383402299E-2</v>
      </c>
      <c r="D455">
        <v>0.95720376184308398</v>
      </c>
      <c r="E455">
        <v>5.1238936854125901E-2</v>
      </c>
      <c r="F455">
        <v>0.35397912244839902</v>
      </c>
      <c r="G455">
        <f>VLOOKUP(A455,ref2_mutant__defect_counts!$A:$I,9,FALSE)</f>
        <v>33</v>
      </c>
      <c r="H455" s="6">
        <v>0.97201562644041895</v>
      </c>
      <c r="I455" s="6">
        <v>0.997136204471328</v>
      </c>
      <c r="J455" s="6">
        <v>0.87199521946634195</v>
      </c>
      <c r="K455" s="6">
        <v>0.99611015272253101</v>
      </c>
      <c r="L455" s="6">
        <v>0.98683554052413003</v>
      </c>
      <c r="M455" s="6">
        <v>0.99163038054799901</v>
      </c>
      <c r="N455" s="6">
        <v>0.96031340660863795</v>
      </c>
      <c r="O455" s="6">
        <v>0.88159356396328403</v>
      </c>
      <c r="P455" s="5">
        <f t="shared" si="70"/>
        <v>0.97201562644041895</v>
      </c>
      <c r="Q455" s="5">
        <f t="shared" si="71"/>
        <v>0.997136204471328</v>
      </c>
      <c r="R455" s="5">
        <f t="shared" si="72"/>
        <v>0.87199521946634195</v>
      </c>
      <c r="S455" s="5">
        <f t="shared" si="73"/>
        <v>0.99611015272253101</v>
      </c>
      <c r="T455" s="5">
        <f t="shared" si="74"/>
        <v>0.98683554052413003</v>
      </c>
      <c r="U455" s="5">
        <f t="shared" si="75"/>
        <v>0.99163038054799901</v>
      </c>
      <c r="V455" s="5">
        <f t="shared" si="76"/>
        <v>0.96031340660863795</v>
      </c>
      <c r="W455" s="5">
        <f t="shared" si="77"/>
        <v>0.88159356396328403</v>
      </c>
      <c r="X455" s="4">
        <f t="shared" si="78"/>
        <v>0.95720376184308376</v>
      </c>
      <c r="Y455" s="5">
        <f t="shared" si="79"/>
        <v>0</v>
      </c>
    </row>
    <row r="456" spans="1:25" x14ac:dyDescent="0.2">
      <c r="A456" t="s">
        <v>443</v>
      </c>
      <c r="B456">
        <v>0.956087255168382</v>
      </c>
      <c r="C456">
        <v>3.8919862553449001E-2</v>
      </c>
      <c r="D456">
        <v>0.957851575329427</v>
      </c>
      <c r="E456">
        <v>3.9753453774156997E-2</v>
      </c>
      <c r="F456">
        <v>0.915671126487141</v>
      </c>
      <c r="G456">
        <f>VLOOKUP(A456,ref2_mutant__defect_counts!$A:$I,9,FALSE)</f>
        <v>503</v>
      </c>
      <c r="H456" s="6">
        <v>0.89628160273754598</v>
      </c>
      <c r="I456" s="6">
        <v>0.97095858135162005</v>
      </c>
      <c r="J456" s="6">
        <v>0.91861089876978597</v>
      </c>
      <c r="K456" s="6">
        <v>0.91905094940769005</v>
      </c>
      <c r="L456" s="6">
        <v>0.99147706905087396</v>
      </c>
      <c r="M456" s="6">
        <v>0.99408487185155703</v>
      </c>
      <c r="N456" s="6">
        <v>0.98797770995802103</v>
      </c>
      <c r="O456" s="6">
        <v>0.98437091950832301</v>
      </c>
      <c r="P456" s="5">
        <f t="shared" si="70"/>
        <v>0.89628160273754598</v>
      </c>
      <c r="Q456" s="5">
        <f t="shared" si="71"/>
        <v>0.97095858135162005</v>
      </c>
      <c r="R456" s="5">
        <f t="shared" si="72"/>
        <v>0.91861089876978597</v>
      </c>
      <c r="S456" s="5">
        <f t="shared" si="73"/>
        <v>0.91905094940769005</v>
      </c>
      <c r="T456" s="5">
        <f t="shared" si="74"/>
        <v>0.99147706905087396</v>
      </c>
      <c r="U456" s="5">
        <f t="shared" si="75"/>
        <v>0.99408487185155703</v>
      </c>
      <c r="V456" s="5">
        <f t="shared" si="76"/>
        <v>0.98797770995802103</v>
      </c>
      <c r="W456" s="5">
        <f t="shared" si="77"/>
        <v>0.98437091950832301</v>
      </c>
      <c r="X456" s="4">
        <f t="shared" si="78"/>
        <v>0.95785157532942711</v>
      </c>
      <c r="Y456" s="5">
        <f t="shared" si="79"/>
        <v>0</v>
      </c>
    </row>
    <row r="457" spans="1:25" x14ac:dyDescent="0.2">
      <c r="A457" t="s">
        <v>442</v>
      </c>
      <c r="B457">
        <v>0.94625059320528304</v>
      </c>
      <c r="C457">
        <v>6.2815346369100203E-2</v>
      </c>
      <c r="D457">
        <v>0.95804296266476296</v>
      </c>
      <c r="E457">
        <v>3.7906062046745702E-2</v>
      </c>
      <c r="F457">
        <v>0.54037677603399503</v>
      </c>
      <c r="G457">
        <f>VLOOKUP(A457,ref2_mutant__defect_counts!$A:$I,9,FALSE)</f>
        <v>0</v>
      </c>
      <c r="H457" s="6">
        <v>0.93333813515544195</v>
      </c>
      <c r="I457" s="6">
        <v>0.99404870453085703</v>
      </c>
      <c r="J457" s="6">
        <v>0.959739571219131</v>
      </c>
      <c r="K457" s="6">
        <v>0.90964672214456499</v>
      </c>
      <c r="L457" s="6">
        <v>0.903527483647805</v>
      </c>
      <c r="M457" s="6">
        <v>0.98966066543226505</v>
      </c>
      <c r="N457" s="6">
        <v>0.99541960778969496</v>
      </c>
      <c r="O457" s="6">
        <v>0.97896281139834296</v>
      </c>
      <c r="P457" s="5">
        <f t="shared" si="70"/>
        <v>0.93333813515544195</v>
      </c>
      <c r="Q457" s="5">
        <f t="shared" si="71"/>
        <v>0.99404870453085703</v>
      </c>
      <c r="R457" s="5">
        <f t="shared" si="72"/>
        <v>0.959739571219131</v>
      </c>
      <c r="S457" s="5">
        <f t="shared" si="73"/>
        <v>0.90964672214456499</v>
      </c>
      <c r="T457" s="5">
        <f t="shared" si="74"/>
        <v>0.903527483647805</v>
      </c>
      <c r="U457" s="5">
        <f t="shared" si="75"/>
        <v>0.98966066543226505</v>
      </c>
      <c r="V457" s="5">
        <f t="shared" si="76"/>
        <v>0.99541960778969496</v>
      </c>
      <c r="W457" s="5">
        <f t="shared" si="77"/>
        <v>0.97896281139834296</v>
      </c>
      <c r="X457" s="4">
        <f t="shared" si="78"/>
        <v>0.95804296266476296</v>
      </c>
      <c r="Y457" s="5">
        <f t="shared" si="79"/>
        <v>0</v>
      </c>
    </row>
    <row r="458" spans="1:25" x14ac:dyDescent="0.2">
      <c r="A458" t="s">
        <v>42</v>
      </c>
      <c r="B458">
        <v>0.94603964754009096</v>
      </c>
      <c r="C458">
        <v>5.9050497077714502E-2</v>
      </c>
      <c r="D458">
        <v>0.95852278998838703</v>
      </c>
      <c r="E458">
        <v>2.9834257064792799E-2</v>
      </c>
      <c r="F458">
        <v>0.45446971149217902</v>
      </c>
      <c r="G458">
        <f>VLOOKUP(A458,ref2_mutant__defect_counts!$A:$I,9,FALSE)</f>
        <v>0</v>
      </c>
      <c r="H458" s="6">
        <v>0.93906128974847602</v>
      </c>
      <c r="I458" s="6">
        <v>0.96592930449441405</v>
      </c>
      <c r="J458" s="6">
        <v>0.89697926790267701</v>
      </c>
      <c r="K458" s="6">
        <v>0.97332268905512598</v>
      </c>
      <c r="L458" s="6">
        <v>0.95156467724052296</v>
      </c>
      <c r="M458" s="6">
        <v>0.99045420431566</v>
      </c>
      <c r="N458" s="6">
        <v>0.98410220288294803</v>
      </c>
      <c r="O458" s="6">
        <v>0.96676868426727602</v>
      </c>
      <c r="P458" s="5">
        <f t="shared" si="70"/>
        <v>0.93906128974847602</v>
      </c>
      <c r="Q458" s="5">
        <f t="shared" si="71"/>
        <v>0.96592930449441405</v>
      </c>
      <c r="R458" s="5">
        <f t="shared" si="72"/>
        <v>0.89697926790267701</v>
      </c>
      <c r="S458" s="5">
        <f t="shared" si="73"/>
        <v>0.97332268905512598</v>
      </c>
      <c r="T458" s="5">
        <f t="shared" si="74"/>
        <v>0.95156467724052296</v>
      </c>
      <c r="U458" s="5">
        <f t="shared" si="75"/>
        <v>0.99045420431566</v>
      </c>
      <c r="V458" s="5">
        <f t="shared" si="76"/>
        <v>0.98410220288294803</v>
      </c>
      <c r="W458" s="5">
        <f t="shared" si="77"/>
        <v>0.96676868426727602</v>
      </c>
      <c r="X458" s="4">
        <f t="shared" si="78"/>
        <v>0.95852278998838747</v>
      </c>
      <c r="Y458" s="5">
        <f t="shared" si="79"/>
        <v>0</v>
      </c>
    </row>
    <row r="459" spans="1:25" x14ac:dyDescent="0.2">
      <c r="A459" t="s">
        <v>123</v>
      </c>
      <c r="B459">
        <v>0.96542414387271003</v>
      </c>
      <c r="C459">
        <v>3.3536575688114197E-2</v>
      </c>
      <c r="D459">
        <v>0.95853586262139701</v>
      </c>
      <c r="E459">
        <v>3.4707280625585403E-2</v>
      </c>
      <c r="F459">
        <v>0.63632684860829003</v>
      </c>
      <c r="G459">
        <f>VLOOKUP(A459,ref2_mutant__defect_counts!$A:$I,9,FALSE)</f>
        <v>8204</v>
      </c>
      <c r="H459" s="6">
        <v>0.95991279288919795</v>
      </c>
      <c r="I459" s="6">
        <v>0.89048315420162905</v>
      </c>
      <c r="J459" s="6">
        <v>0.95466021557025305</v>
      </c>
      <c r="K459" s="6">
        <v>0.99759659335837403</v>
      </c>
      <c r="L459" s="6">
        <v>0.92792163219132895</v>
      </c>
      <c r="M459" s="6">
        <v>0.97953041017851095</v>
      </c>
      <c r="N459" s="6">
        <v>0.97488955045625203</v>
      </c>
      <c r="O459" s="6">
        <v>0.98329255212562905</v>
      </c>
      <c r="P459" s="5">
        <f t="shared" si="70"/>
        <v>0.95991279288919795</v>
      </c>
      <c r="Q459" s="5">
        <f t="shared" si="71"/>
        <v>0.89048315420162905</v>
      </c>
      <c r="R459" s="5">
        <f t="shared" si="72"/>
        <v>0.95466021557025305</v>
      </c>
      <c r="S459" s="5">
        <f t="shared" si="73"/>
        <v>0.99759659335837403</v>
      </c>
      <c r="T459" s="5">
        <f t="shared" si="74"/>
        <v>0.92792163219132895</v>
      </c>
      <c r="U459" s="5">
        <f t="shared" si="75"/>
        <v>0.97953041017851095</v>
      </c>
      <c r="V459" s="5">
        <f t="shared" si="76"/>
        <v>0.97488955045625203</v>
      </c>
      <c r="W459" s="5">
        <f t="shared" si="77"/>
        <v>0.98329255212562905</v>
      </c>
      <c r="X459" s="4">
        <f t="shared" si="78"/>
        <v>0.95853586262139689</v>
      </c>
      <c r="Y459" s="5">
        <f t="shared" si="79"/>
        <v>0</v>
      </c>
    </row>
    <row r="460" spans="1:25" x14ac:dyDescent="0.2">
      <c r="A460" t="s">
        <v>441</v>
      </c>
      <c r="B460">
        <v>0.95527216589856201</v>
      </c>
      <c r="C460">
        <v>4.4832812971506E-2</v>
      </c>
      <c r="D460">
        <v>0.95851173932272804</v>
      </c>
      <c r="E460">
        <v>4.20526751898887E-2</v>
      </c>
      <c r="F460">
        <v>0.85735568948316998</v>
      </c>
      <c r="G460">
        <f>VLOOKUP(A460,ref2_mutant__defect_counts!$A:$I,9,FALSE)</f>
        <v>1311</v>
      </c>
      <c r="H460" s="6">
        <v>0.92716301385491595</v>
      </c>
      <c r="I460" s="6">
        <v>0.949684780624797</v>
      </c>
      <c r="J460" s="6">
        <v>0.99491305375049199</v>
      </c>
      <c r="K460" s="6">
        <v>0.99542635643462696</v>
      </c>
      <c r="L460" s="6">
        <v>0.98371522348808205</v>
      </c>
      <c r="M460" s="6">
        <v>0.87209554308798098</v>
      </c>
      <c r="N460" s="6">
        <v>0.96437534128940305</v>
      </c>
      <c r="O460" s="6">
        <v>0.980720602051524</v>
      </c>
      <c r="P460" s="5">
        <f t="shared" si="70"/>
        <v>0.92716301385491595</v>
      </c>
      <c r="Q460" s="5">
        <f t="shared" si="71"/>
        <v>0.949684780624797</v>
      </c>
      <c r="R460" s="5">
        <f t="shared" si="72"/>
        <v>0.99491305375049199</v>
      </c>
      <c r="S460" s="5">
        <f t="shared" si="73"/>
        <v>0.99542635643462696</v>
      </c>
      <c r="T460" s="5">
        <f t="shared" si="74"/>
        <v>0.98371522348808205</v>
      </c>
      <c r="U460" s="5">
        <f t="shared" si="75"/>
        <v>0.87209554308798098</v>
      </c>
      <c r="V460" s="5">
        <f t="shared" si="76"/>
        <v>0.96437534128940305</v>
      </c>
      <c r="W460" s="5">
        <f t="shared" si="77"/>
        <v>0.980720602051524</v>
      </c>
      <c r="X460" s="4">
        <f t="shared" si="78"/>
        <v>0.95851173932272771</v>
      </c>
      <c r="Y460" s="5">
        <f t="shared" si="79"/>
        <v>0</v>
      </c>
    </row>
    <row r="461" spans="1:25" x14ac:dyDescent="0.2">
      <c r="A461" t="s">
        <v>440</v>
      </c>
      <c r="B461">
        <v>0.94292906532889198</v>
      </c>
      <c r="C461">
        <v>4.6151903885072801E-2</v>
      </c>
      <c r="D461">
        <v>0.95890588369571295</v>
      </c>
      <c r="E461">
        <v>3.2131231874261E-2</v>
      </c>
      <c r="F461">
        <v>0.30176339236141703</v>
      </c>
      <c r="G461">
        <f>VLOOKUP(A461,ref2_mutant__defect_counts!$A:$I,9,FALSE)</f>
        <v>0</v>
      </c>
      <c r="H461" s="6">
        <v>0.961171864507398</v>
      </c>
      <c r="I461" s="6">
        <v>0.92611506679462996</v>
      </c>
      <c r="J461" s="6">
        <v>0.91471447843771003</v>
      </c>
      <c r="K461" s="6">
        <v>0.92436846516527504</v>
      </c>
      <c r="L461" s="6">
        <v>0.98841958955522302</v>
      </c>
      <c r="M461" s="6">
        <v>0.98784048768633104</v>
      </c>
      <c r="N461" s="6">
        <v>0.98331745442010099</v>
      </c>
      <c r="O461" s="6">
        <v>0.98529966299903304</v>
      </c>
      <c r="P461" s="5">
        <f t="shared" si="70"/>
        <v>0.961171864507398</v>
      </c>
      <c r="Q461" s="5">
        <f t="shared" si="71"/>
        <v>0.92611506679462996</v>
      </c>
      <c r="R461" s="5">
        <f t="shared" si="72"/>
        <v>0.91471447843771003</v>
      </c>
      <c r="S461" s="5">
        <f t="shared" si="73"/>
        <v>0.92436846516527504</v>
      </c>
      <c r="T461" s="5">
        <f t="shared" si="74"/>
        <v>0.98841958955522302</v>
      </c>
      <c r="U461" s="5">
        <f t="shared" si="75"/>
        <v>0.98784048768633104</v>
      </c>
      <c r="V461" s="5">
        <f t="shared" si="76"/>
        <v>0.98331745442010099</v>
      </c>
      <c r="W461" s="5">
        <f t="shared" si="77"/>
        <v>0.98529966299903304</v>
      </c>
      <c r="X461" s="4">
        <f t="shared" si="78"/>
        <v>0.95890588369571261</v>
      </c>
      <c r="Y461" s="5">
        <f t="shared" si="79"/>
        <v>0</v>
      </c>
    </row>
    <row r="462" spans="1:25" x14ac:dyDescent="0.2">
      <c r="A462" t="s">
        <v>439</v>
      </c>
      <c r="B462">
        <v>0.96687612966394099</v>
      </c>
      <c r="C462">
        <v>3.41914248198791E-2</v>
      </c>
      <c r="D462">
        <v>0.95852582634097006</v>
      </c>
      <c r="E462">
        <v>5.1635837588959899E-2</v>
      </c>
      <c r="F462">
        <v>0.68061927591904403</v>
      </c>
      <c r="G462">
        <f>VLOOKUP(A462,ref2_mutant__defect_counts!$A:$I,9,FALSE)</f>
        <v>1721</v>
      </c>
      <c r="H462" s="6">
        <v>0.95381291328236695</v>
      </c>
      <c r="I462" s="6">
        <v>0.996070329823185</v>
      </c>
      <c r="J462" s="6">
        <v>0.98503503128819503</v>
      </c>
      <c r="K462" s="6">
        <v>0.98632462678636201</v>
      </c>
      <c r="L462" s="6">
        <v>0.95998634204107802</v>
      </c>
      <c r="M462" s="6">
        <v>0.96576771506262604</v>
      </c>
      <c r="N462" s="6">
        <v>0.83607602991793994</v>
      </c>
      <c r="O462" s="6">
        <v>0.985133622526012</v>
      </c>
      <c r="P462" s="5">
        <f t="shared" si="70"/>
        <v>0.95381291328236695</v>
      </c>
      <c r="Q462" s="5">
        <f t="shared" si="71"/>
        <v>0.996070329823185</v>
      </c>
      <c r="R462" s="5">
        <f t="shared" si="72"/>
        <v>0.98503503128819503</v>
      </c>
      <c r="S462" s="5">
        <f t="shared" si="73"/>
        <v>0.98632462678636201</v>
      </c>
      <c r="T462" s="5">
        <f t="shared" si="74"/>
        <v>0.95998634204107802</v>
      </c>
      <c r="U462" s="5">
        <f t="shared" si="75"/>
        <v>0.96576771506262604</v>
      </c>
      <c r="V462" s="5">
        <f t="shared" si="76"/>
        <v>0.83607602991793994</v>
      </c>
      <c r="W462" s="5">
        <f t="shared" si="77"/>
        <v>0.985133622526012</v>
      </c>
      <c r="X462" s="4">
        <f t="shared" si="78"/>
        <v>0.95852582634097083</v>
      </c>
      <c r="Y462" s="5">
        <f t="shared" si="79"/>
        <v>0</v>
      </c>
    </row>
    <row r="463" spans="1:25" x14ac:dyDescent="0.2">
      <c r="A463" t="s">
        <v>438</v>
      </c>
      <c r="B463">
        <v>0.95355384435697799</v>
      </c>
      <c r="C463">
        <v>9.9326733678442206E-2</v>
      </c>
      <c r="D463">
        <v>0.95886659616188996</v>
      </c>
      <c r="E463">
        <v>4.5234730937800699E-2</v>
      </c>
      <c r="F463">
        <v>0.84286885448873905</v>
      </c>
      <c r="G463">
        <f>VLOOKUP(A463,ref2_mutant__defect_counts!$A:$I,9,FALSE)</f>
        <v>0</v>
      </c>
      <c r="H463" s="6">
        <v>0.99865749254173997</v>
      </c>
      <c r="I463" s="6">
        <v>0.96237796830179301</v>
      </c>
      <c r="J463" s="6">
        <v>0.91057410067911504</v>
      </c>
      <c r="K463" s="6">
        <v>0.99241205192722504</v>
      </c>
      <c r="L463" s="6">
        <v>0.87234924167733097</v>
      </c>
      <c r="M463" s="6">
        <v>0.98576043303305605</v>
      </c>
      <c r="N463" s="6">
        <v>0.95738592472728701</v>
      </c>
      <c r="O463" s="6">
        <v>0.99141555640756895</v>
      </c>
      <c r="P463" s="5">
        <f t="shared" si="70"/>
        <v>0.99865749254173997</v>
      </c>
      <c r="Q463" s="5">
        <f t="shared" si="71"/>
        <v>0.96237796830179301</v>
      </c>
      <c r="R463" s="5">
        <f t="shared" si="72"/>
        <v>0.91057410067911504</v>
      </c>
      <c r="S463" s="5">
        <f t="shared" si="73"/>
        <v>0.99241205192722504</v>
      </c>
      <c r="T463" s="5">
        <f t="shared" si="74"/>
        <v>0.87234924167733097</v>
      </c>
      <c r="U463" s="5">
        <f t="shared" si="75"/>
        <v>0.98576043303305605</v>
      </c>
      <c r="V463" s="5">
        <f t="shared" si="76"/>
        <v>0.95738592472728701</v>
      </c>
      <c r="W463" s="5">
        <f t="shared" si="77"/>
        <v>0.99141555640756895</v>
      </c>
      <c r="X463" s="4">
        <f t="shared" si="78"/>
        <v>0.95886659616188963</v>
      </c>
      <c r="Y463" s="5">
        <f t="shared" si="79"/>
        <v>0</v>
      </c>
    </row>
    <row r="464" spans="1:25" x14ac:dyDescent="0.2">
      <c r="A464" t="s">
        <v>228</v>
      </c>
      <c r="B464">
        <v>0.95034635572854897</v>
      </c>
      <c r="C464">
        <v>4.55280690780921E-2</v>
      </c>
      <c r="D464">
        <v>0.95930415880494002</v>
      </c>
      <c r="E464">
        <v>3.9649871457725201E-2</v>
      </c>
      <c r="F464">
        <v>0.60742390522369705</v>
      </c>
      <c r="G464">
        <f>VLOOKUP(A464,ref2_mutant__defect_counts!$A:$I,9,FALSE)</f>
        <v>0</v>
      </c>
      <c r="H464" s="6">
        <v>0.98941024547008305</v>
      </c>
      <c r="I464" s="6">
        <v>0.87389970489643098</v>
      </c>
      <c r="J464" s="6">
        <v>0.93901150440229797</v>
      </c>
      <c r="K464" s="6">
        <v>0.98375409343809095</v>
      </c>
      <c r="L464" s="6">
        <v>0.96429495518221398</v>
      </c>
      <c r="M464" s="6">
        <v>0.99908426073554801</v>
      </c>
      <c r="N464" s="6">
        <v>0.95334475732192103</v>
      </c>
      <c r="O464" s="6">
        <v>0.97163374899293697</v>
      </c>
      <c r="P464" s="5">
        <f t="shared" si="70"/>
        <v>0.98941024547008305</v>
      </c>
      <c r="Q464" s="5">
        <f t="shared" si="71"/>
        <v>0.87389970489643098</v>
      </c>
      <c r="R464" s="5">
        <f t="shared" si="72"/>
        <v>0.93901150440229797</v>
      </c>
      <c r="S464" s="5">
        <f t="shared" si="73"/>
        <v>0.98375409343809095</v>
      </c>
      <c r="T464" s="5">
        <f t="shared" si="74"/>
        <v>0.96429495518221398</v>
      </c>
      <c r="U464" s="5">
        <f t="shared" si="75"/>
        <v>0.99908426073554801</v>
      </c>
      <c r="V464" s="5">
        <f t="shared" si="76"/>
        <v>0.95334475732192103</v>
      </c>
      <c r="W464" s="5">
        <f t="shared" si="77"/>
        <v>0.97163374899293697</v>
      </c>
      <c r="X464" s="4">
        <f t="shared" si="78"/>
        <v>0.95930415880494035</v>
      </c>
      <c r="Y464" s="5">
        <f t="shared" si="79"/>
        <v>0</v>
      </c>
    </row>
    <row r="465" spans="1:25" x14ac:dyDescent="0.2">
      <c r="A465" t="s">
        <v>437</v>
      </c>
      <c r="B465">
        <v>0.93978002988098197</v>
      </c>
      <c r="C465">
        <v>7.39176623078526E-2</v>
      </c>
      <c r="D465">
        <v>0.96020798379045502</v>
      </c>
      <c r="E465">
        <v>3.7825183804826697E-2</v>
      </c>
      <c r="F465">
        <v>0.33271705336177698</v>
      </c>
      <c r="G465">
        <f>VLOOKUP(A465,ref2_mutant__defect_counts!$A:$I,9,FALSE)</f>
        <v>927</v>
      </c>
      <c r="H465" s="6">
        <v>0.99834786399853404</v>
      </c>
      <c r="I465" s="6">
        <v>0.993758000788174</v>
      </c>
      <c r="J465" s="6">
        <v>0.95306071234370204</v>
      </c>
      <c r="K465" s="6">
        <v>0.900903884922165</v>
      </c>
      <c r="L465" s="6">
        <v>0.90778465161345401</v>
      </c>
      <c r="M465" s="6">
        <v>0.96734843682096605</v>
      </c>
      <c r="N465" s="6">
        <v>0.96869909156532097</v>
      </c>
      <c r="O465" s="6">
        <v>0.99176122827132696</v>
      </c>
      <c r="P465" s="5">
        <f t="shared" si="70"/>
        <v>0.99834786399853404</v>
      </c>
      <c r="Q465" s="5">
        <f t="shared" si="71"/>
        <v>0.993758000788174</v>
      </c>
      <c r="R465" s="5">
        <f t="shared" si="72"/>
        <v>0.95306071234370204</v>
      </c>
      <c r="S465" s="5">
        <f t="shared" si="73"/>
        <v>0.900903884922165</v>
      </c>
      <c r="T465" s="5">
        <f t="shared" si="74"/>
        <v>0.90778465161345401</v>
      </c>
      <c r="U465" s="5">
        <f t="shared" si="75"/>
        <v>0.96734843682096605</v>
      </c>
      <c r="V465" s="5">
        <f t="shared" si="76"/>
        <v>0.96869909156532097</v>
      </c>
      <c r="W465" s="5">
        <f t="shared" si="77"/>
        <v>0.99176122827132696</v>
      </c>
      <c r="X465" s="4">
        <f t="shared" si="78"/>
        <v>0.96020798379045535</v>
      </c>
      <c r="Y465" s="5">
        <f t="shared" si="79"/>
        <v>0</v>
      </c>
    </row>
    <row r="466" spans="1:25" x14ac:dyDescent="0.2">
      <c r="A466" t="s">
        <v>436</v>
      </c>
      <c r="B466">
        <v>0.93487333463877198</v>
      </c>
      <c r="C466">
        <v>7.5119575716561596E-2</v>
      </c>
      <c r="D466">
        <v>0.959973814271741</v>
      </c>
      <c r="E466">
        <v>4.5083415527173903E-2</v>
      </c>
      <c r="F466">
        <v>0.27912912853310901</v>
      </c>
      <c r="G466">
        <f>VLOOKUP(A466,ref2_mutant__defect_counts!$A:$I,9,FALSE)</f>
        <v>0</v>
      </c>
      <c r="H466" s="6">
        <v>0.96149554702796003</v>
      </c>
      <c r="I466" s="6">
        <v>0.98835302857767804</v>
      </c>
      <c r="J466" s="6">
        <v>0.97706322944038504</v>
      </c>
      <c r="K466" s="6">
        <v>0.98653687415976699</v>
      </c>
      <c r="L466" s="6">
        <v>0.98975998672851495</v>
      </c>
      <c r="M466" s="6">
        <v>0.87999099338016096</v>
      </c>
      <c r="N466" s="6">
        <v>0.898974926587365</v>
      </c>
      <c r="O466" s="6">
        <v>0.997615928272094</v>
      </c>
      <c r="P466" s="5">
        <f t="shared" si="70"/>
        <v>0.96149554702796003</v>
      </c>
      <c r="Q466" s="5">
        <f t="shared" si="71"/>
        <v>0.98835302857767804</v>
      </c>
      <c r="R466" s="5">
        <f t="shared" si="72"/>
        <v>0.97706322944038504</v>
      </c>
      <c r="S466" s="5">
        <f t="shared" si="73"/>
        <v>0.98653687415976699</v>
      </c>
      <c r="T466" s="5">
        <f t="shared" si="74"/>
        <v>0.98975998672851495</v>
      </c>
      <c r="U466" s="5">
        <f t="shared" si="75"/>
        <v>0.87999099338016096</v>
      </c>
      <c r="V466" s="5">
        <f t="shared" si="76"/>
        <v>0.898974926587365</v>
      </c>
      <c r="W466" s="5">
        <f t="shared" si="77"/>
        <v>0.997615928272094</v>
      </c>
      <c r="X466" s="4">
        <f t="shared" si="78"/>
        <v>0.95997381427174067</v>
      </c>
      <c r="Y466" s="5">
        <f t="shared" si="79"/>
        <v>0</v>
      </c>
    </row>
    <row r="467" spans="1:25" x14ac:dyDescent="0.2">
      <c r="A467" t="s">
        <v>435</v>
      </c>
      <c r="B467">
        <v>0.94443890141329201</v>
      </c>
      <c r="C467">
        <v>6.73368259015798E-2</v>
      </c>
      <c r="D467">
        <v>0.960730847927184</v>
      </c>
      <c r="E467">
        <v>2.19397652091914E-2</v>
      </c>
      <c r="F467">
        <v>0.32665532357781002</v>
      </c>
      <c r="G467">
        <f>VLOOKUP(A467,ref2_mutant__defect_counts!$A:$I,9,FALSE)</f>
        <v>33</v>
      </c>
      <c r="H467" s="6">
        <v>0.91597538904490095</v>
      </c>
      <c r="I467" s="6">
        <v>0.95297331458779899</v>
      </c>
      <c r="J467" s="6">
        <v>0.98182375148257495</v>
      </c>
      <c r="K467" s="6">
        <v>0.95989517987818995</v>
      </c>
      <c r="L467" s="6">
        <v>0.98158986403508297</v>
      </c>
      <c r="M467" s="6">
        <v>0.97881862580093004</v>
      </c>
      <c r="N467" s="6">
        <v>0.96354903297080596</v>
      </c>
      <c r="O467" s="6">
        <v>0.95122162561718904</v>
      </c>
      <c r="P467" s="5">
        <f t="shared" si="70"/>
        <v>0.91597538904490095</v>
      </c>
      <c r="Q467" s="5">
        <f t="shared" si="71"/>
        <v>0.95297331458779899</v>
      </c>
      <c r="R467" s="5">
        <f t="shared" si="72"/>
        <v>0.98182375148257495</v>
      </c>
      <c r="S467" s="5">
        <f t="shared" si="73"/>
        <v>0.95989517987818995</v>
      </c>
      <c r="T467" s="5">
        <f t="shared" si="74"/>
        <v>0.98158986403508297</v>
      </c>
      <c r="U467" s="5">
        <f t="shared" si="75"/>
        <v>0.97881862580093004</v>
      </c>
      <c r="V467" s="5">
        <f t="shared" si="76"/>
        <v>0.96354903297080596</v>
      </c>
      <c r="W467" s="5">
        <f t="shared" si="77"/>
        <v>0.95122162561718904</v>
      </c>
      <c r="X467" s="4">
        <f t="shared" si="78"/>
        <v>0.96073084792718411</v>
      </c>
      <c r="Y467" s="5">
        <f t="shared" si="79"/>
        <v>0</v>
      </c>
    </row>
    <row r="468" spans="1:25" x14ac:dyDescent="0.2">
      <c r="A468" t="s">
        <v>434</v>
      </c>
      <c r="B468">
        <v>0.96225473541965201</v>
      </c>
      <c r="C468">
        <v>2.9818207445080298E-2</v>
      </c>
      <c r="D468">
        <v>0.96040297120303697</v>
      </c>
      <c r="E468">
        <v>3.5158723114361197E-2</v>
      </c>
      <c r="F468">
        <v>0.89690380671129399</v>
      </c>
      <c r="G468">
        <f>VLOOKUP(A468,ref2_mutant__defect_counts!$A:$I,9,FALSE)</f>
        <v>0</v>
      </c>
      <c r="H468" s="6">
        <v>0.89463677384267903</v>
      </c>
      <c r="I468" s="6">
        <v>0.949947097244073</v>
      </c>
      <c r="J468" s="6">
        <v>0.98646971604589295</v>
      </c>
      <c r="K468" s="6">
        <v>0.92489382395784103</v>
      </c>
      <c r="L468" s="6">
        <v>0.99417041758913205</v>
      </c>
      <c r="M468" s="6">
        <v>0.97724996176684498</v>
      </c>
      <c r="N468" s="6">
        <v>0.96697938530322103</v>
      </c>
      <c r="O468" s="6">
        <v>0.98887659387461602</v>
      </c>
      <c r="P468" s="5">
        <f t="shared" si="70"/>
        <v>0.89463677384267903</v>
      </c>
      <c r="Q468" s="5">
        <f t="shared" si="71"/>
        <v>0.949947097244073</v>
      </c>
      <c r="R468" s="5">
        <f t="shared" si="72"/>
        <v>0.98646971604589295</v>
      </c>
      <c r="S468" s="5">
        <f t="shared" si="73"/>
        <v>0.92489382395784103</v>
      </c>
      <c r="T468" s="5">
        <f t="shared" si="74"/>
        <v>0.99417041758913205</v>
      </c>
      <c r="U468" s="5">
        <f t="shared" si="75"/>
        <v>0.97724996176684498</v>
      </c>
      <c r="V468" s="5">
        <f t="shared" si="76"/>
        <v>0.96697938530322103</v>
      </c>
      <c r="W468" s="5">
        <f t="shared" si="77"/>
        <v>0.98887659387461602</v>
      </c>
      <c r="X468" s="4">
        <f t="shared" si="78"/>
        <v>0.96040297120303753</v>
      </c>
      <c r="Y468" s="5">
        <f t="shared" si="79"/>
        <v>0</v>
      </c>
    </row>
    <row r="469" spans="1:25" x14ac:dyDescent="0.2">
      <c r="A469" t="s">
        <v>433</v>
      </c>
      <c r="B469">
        <v>0.94921023957755901</v>
      </c>
      <c r="C469">
        <v>4.6724321079476903E-2</v>
      </c>
      <c r="D469">
        <v>0.96035408379892995</v>
      </c>
      <c r="E469">
        <v>3.7922317480126498E-2</v>
      </c>
      <c r="F469">
        <v>0.51459776182763195</v>
      </c>
      <c r="G469">
        <f>VLOOKUP(A469,ref2_mutant__defect_counts!$A:$I,9,FALSE)</f>
        <v>0</v>
      </c>
      <c r="H469" s="6">
        <v>0.982058817037331</v>
      </c>
      <c r="I469" s="6">
        <v>0.97125159460899901</v>
      </c>
      <c r="J469" s="6">
        <v>0.93292543759325197</v>
      </c>
      <c r="K469" s="6">
        <v>0.98488958419044104</v>
      </c>
      <c r="L469" s="6">
        <v>0.997626265038836</v>
      </c>
      <c r="M469" s="6">
        <v>0.88973347799852798</v>
      </c>
      <c r="N469" s="6">
        <v>0.99166471792306998</v>
      </c>
      <c r="O469" s="6">
        <v>0.93268277600098304</v>
      </c>
      <c r="P469" s="5">
        <f t="shared" si="70"/>
        <v>0.982058817037331</v>
      </c>
      <c r="Q469" s="5">
        <f t="shared" si="71"/>
        <v>0.97125159460899901</v>
      </c>
      <c r="R469" s="5">
        <f t="shared" si="72"/>
        <v>0.93292543759325197</v>
      </c>
      <c r="S469" s="5">
        <f t="shared" si="73"/>
        <v>0.98488958419044104</v>
      </c>
      <c r="T469" s="5">
        <f t="shared" si="74"/>
        <v>0.997626265038836</v>
      </c>
      <c r="U469" s="5">
        <f t="shared" si="75"/>
        <v>0.88973347799852798</v>
      </c>
      <c r="V469" s="5">
        <f t="shared" si="76"/>
        <v>0.99166471792306998</v>
      </c>
      <c r="W469" s="5">
        <f t="shared" si="77"/>
        <v>0.93268277600098304</v>
      </c>
      <c r="X469" s="4">
        <f t="shared" si="78"/>
        <v>0.96035408379893006</v>
      </c>
      <c r="Y469" s="5">
        <f t="shared" si="79"/>
        <v>0</v>
      </c>
    </row>
    <row r="470" spans="1:25" x14ac:dyDescent="0.2">
      <c r="A470" t="s">
        <v>432</v>
      </c>
      <c r="B470">
        <v>0.94711304856308298</v>
      </c>
      <c r="C470">
        <v>7.8745391477517898E-2</v>
      </c>
      <c r="D470">
        <v>0.95967613285191</v>
      </c>
      <c r="E470">
        <v>5.5734026477439497E-2</v>
      </c>
      <c r="F470">
        <v>0.63340180040609295</v>
      </c>
      <c r="G470">
        <f>VLOOKUP(A470,ref2_mutant__defect_counts!$A:$I,9,FALSE)</f>
        <v>0</v>
      </c>
      <c r="H470" s="6">
        <v>0.98531930800107903</v>
      </c>
      <c r="I470" s="6">
        <v>0.99642195257266697</v>
      </c>
      <c r="J470" s="6">
        <v>0.97565884981724504</v>
      </c>
      <c r="K470" s="6">
        <v>0.97855997262126104</v>
      </c>
      <c r="L470" s="6">
        <v>0.97546092425804098</v>
      </c>
      <c r="M470" s="6">
        <v>0.82330248604368705</v>
      </c>
      <c r="N470" s="6">
        <v>0.97291518585152204</v>
      </c>
      <c r="O470" s="6">
        <v>0.96977038364977297</v>
      </c>
      <c r="P470" s="5">
        <f t="shared" si="70"/>
        <v>0.98531930800107903</v>
      </c>
      <c r="Q470" s="5">
        <f t="shared" si="71"/>
        <v>0.99642195257266697</v>
      </c>
      <c r="R470" s="5">
        <f t="shared" si="72"/>
        <v>0.97565884981724504</v>
      </c>
      <c r="S470" s="5">
        <f t="shared" si="73"/>
        <v>0.97855997262126104</v>
      </c>
      <c r="T470" s="5">
        <f t="shared" si="74"/>
        <v>0.97546092425804098</v>
      </c>
      <c r="U470" s="5">
        <f t="shared" si="75"/>
        <v>0.82330248604368705</v>
      </c>
      <c r="V470" s="5">
        <f t="shared" si="76"/>
        <v>0.97291518585152204</v>
      </c>
      <c r="W470" s="5">
        <f t="shared" si="77"/>
        <v>0.96977038364977297</v>
      </c>
      <c r="X470" s="4">
        <f t="shared" si="78"/>
        <v>0.95967613285190945</v>
      </c>
      <c r="Y470" s="5">
        <f t="shared" si="79"/>
        <v>0</v>
      </c>
    </row>
    <row r="471" spans="1:25" x14ac:dyDescent="0.2">
      <c r="A471" t="s">
        <v>431</v>
      </c>
      <c r="B471">
        <v>0.94020203038879901</v>
      </c>
      <c r="C471">
        <v>8.23774737202186E-2</v>
      </c>
      <c r="D471">
        <v>0.96083550989430899</v>
      </c>
      <c r="E471">
        <v>2.7706039567127E-2</v>
      </c>
      <c r="F471">
        <v>0.31366610404853401</v>
      </c>
      <c r="G471">
        <f>VLOOKUP(A471,ref2_mutant__defect_counts!$A:$I,9,FALSE)</f>
        <v>2058</v>
      </c>
      <c r="H471" s="6">
        <v>0.91520171597900901</v>
      </c>
      <c r="I471" s="6">
        <v>0.99330752253047805</v>
      </c>
      <c r="J471" s="6">
        <v>0.98602860030119199</v>
      </c>
      <c r="K471" s="6">
        <v>0.97901411855547005</v>
      </c>
      <c r="L471" s="6">
        <v>0.94899167205986201</v>
      </c>
      <c r="M471" s="6">
        <v>0.97524399048227906</v>
      </c>
      <c r="N471" s="6">
        <v>0.95834746186333097</v>
      </c>
      <c r="O471" s="6">
        <v>0.93054899738285002</v>
      </c>
      <c r="P471" s="5">
        <f t="shared" si="70"/>
        <v>0.91520171597900901</v>
      </c>
      <c r="Q471" s="5">
        <f t="shared" si="71"/>
        <v>0.99330752253047805</v>
      </c>
      <c r="R471" s="5">
        <f t="shared" si="72"/>
        <v>0.98602860030119199</v>
      </c>
      <c r="S471" s="5">
        <f t="shared" si="73"/>
        <v>0.97901411855547005</v>
      </c>
      <c r="T471" s="5">
        <f t="shared" si="74"/>
        <v>0.94899167205986201</v>
      </c>
      <c r="U471" s="5">
        <f t="shared" si="75"/>
        <v>0.97524399048227906</v>
      </c>
      <c r="V471" s="5">
        <f t="shared" si="76"/>
        <v>0.95834746186333097</v>
      </c>
      <c r="W471" s="5">
        <f t="shared" si="77"/>
        <v>0.93054899738285002</v>
      </c>
      <c r="X471" s="4">
        <f t="shared" si="78"/>
        <v>0.96083550989430888</v>
      </c>
      <c r="Y471" s="5">
        <f t="shared" si="79"/>
        <v>0</v>
      </c>
    </row>
    <row r="472" spans="1:25" x14ac:dyDescent="0.2">
      <c r="A472" t="s">
        <v>430</v>
      </c>
      <c r="B472">
        <v>0.95333400511206801</v>
      </c>
      <c r="C472">
        <v>4.5513979144945697E-2</v>
      </c>
      <c r="D472">
        <v>0.96081789891462699</v>
      </c>
      <c r="E472">
        <v>3.5815956763370099E-2</v>
      </c>
      <c r="F472">
        <v>0.64539041037936595</v>
      </c>
      <c r="G472">
        <f>VLOOKUP(A472,ref2_mutant__defect_counts!$A:$I,9,FALSE)</f>
        <v>33</v>
      </c>
      <c r="H472" s="6">
        <v>0.99842437689960395</v>
      </c>
      <c r="I472" s="6">
        <v>0.989453655338699</v>
      </c>
      <c r="J472" s="6">
        <v>0.90890414634200101</v>
      </c>
      <c r="K472" s="6">
        <v>0.96191222595687298</v>
      </c>
      <c r="L472" s="6">
        <v>0.99255349375309398</v>
      </c>
      <c r="M472" s="6">
        <v>0.916723175124181</v>
      </c>
      <c r="N472" s="6">
        <v>0.93591080912785896</v>
      </c>
      <c r="O472" s="6">
        <v>0.98266130877470703</v>
      </c>
      <c r="P472" s="5">
        <f t="shared" si="70"/>
        <v>0.99842437689960395</v>
      </c>
      <c r="Q472" s="5">
        <f t="shared" si="71"/>
        <v>0.989453655338699</v>
      </c>
      <c r="R472" s="5">
        <f t="shared" si="72"/>
        <v>0.90890414634200101</v>
      </c>
      <c r="S472" s="5">
        <f t="shared" si="73"/>
        <v>0.96191222595687298</v>
      </c>
      <c r="T472" s="5">
        <f t="shared" si="74"/>
        <v>0.99255349375309398</v>
      </c>
      <c r="U472" s="5">
        <f t="shared" si="75"/>
        <v>0.916723175124181</v>
      </c>
      <c r="V472" s="5">
        <f t="shared" si="76"/>
        <v>0.93591080912785896</v>
      </c>
      <c r="W472" s="5">
        <f t="shared" si="77"/>
        <v>0.98266130877470703</v>
      </c>
      <c r="X472" s="4">
        <f t="shared" si="78"/>
        <v>0.96081789891462732</v>
      </c>
      <c r="Y472" s="5">
        <f t="shared" si="79"/>
        <v>0</v>
      </c>
    </row>
    <row r="473" spans="1:25" x14ac:dyDescent="0.2">
      <c r="A473" t="s">
        <v>429</v>
      </c>
      <c r="B473">
        <v>0.95645523112806896</v>
      </c>
      <c r="C473">
        <v>4.2573123015764998E-2</v>
      </c>
      <c r="D473">
        <v>0.96127203414739903</v>
      </c>
      <c r="E473">
        <v>1.8350330711636401E-2</v>
      </c>
      <c r="F473">
        <v>0.66937853339312003</v>
      </c>
      <c r="G473">
        <f>VLOOKUP(A473,ref2_mutant__defect_counts!$A:$I,9,FALSE)</f>
        <v>0</v>
      </c>
      <c r="H473" s="6">
        <v>0.97025864628954295</v>
      </c>
      <c r="I473" s="6">
        <v>0.93823040684214798</v>
      </c>
      <c r="J473" s="6">
        <v>0.95380669169994103</v>
      </c>
      <c r="K473" s="6">
        <v>0.992531627389872</v>
      </c>
      <c r="L473" s="6">
        <v>0.94668809242844698</v>
      </c>
      <c r="M473" s="6">
        <v>0.94501841013478605</v>
      </c>
      <c r="N473" s="6">
        <v>0.96925880283125798</v>
      </c>
      <c r="O473" s="6">
        <v>0.97438359556319698</v>
      </c>
      <c r="P473" s="5">
        <f t="shared" si="70"/>
        <v>0.97025864628954295</v>
      </c>
      <c r="Q473" s="5">
        <f t="shared" si="71"/>
        <v>0.93823040684214798</v>
      </c>
      <c r="R473" s="5">
        <f t="shared" si="72"/>
        <v>0.95380669169994103</v>
      </c>
      <c r="S473" s="5">
        <f t="shared" si="73"/>
        <v>0.992531627389872</v>
      </c>
      <c r="T473" s="5">
        <f t="shared" si="74"/>
        <v>0.94668809242844698</v>
      </c>
      <c r="U473" s="5">
        <f t="shared" si="75"/>
        <v>0.94501841013478605</v>
      </c>
      <c r="V473" s="5">
        <f t="shared" si="76"/>
        <v>0.96925880283125798</v>
      </c>
      <c r="W473" s="5">
        <f t="shared" si="77"/>
        <v>0.97438359556319698</v>
      </c>
      <c r="X473" s="4">
        <f t="shared" si="78"/>
        <v>0.96127203414739903</v>
      </c>
      <c r="Y473" s="5">
        <f t="shared" si="79"/>
        <v>0</v>
      </c>
    </row>
    <row r="474" spans="1:25" x14ac:dyDescent="0.2">
      <c r="A474" t="s">
        <v>428</v>
      </c>
      <c r="B474">
        <v>0.968896939321788</v>
      </c>
      <c r="C474">
        <v>4.3204458061744999E-2</v>
      </c>
      <c r="D474">
        <v>0.96125330147288901</v>
      </c>
      <c r="E474">
        <v>2.1931668105259899E-2</v>
      </c>
      <c r="F474">
        <v>0.53143173508892605</v>
      </c>
      <c r="G474">
        <f>VLOOKUP(A474,ref2_mutant__defect_counts!$A:$I,9,FALSE)</f>
        <v>0</v>
      </c>
      <c r="H474" s="6">
        <v>0.99125302727993003</v>
      </c>
      <c r="I474" s="6">
        <v>0.93346279005474797</v>
      </c>
      <c r="J474" s="6">
        <v>0.96315716223147296</v>
      </c>
      <c r="K474" s="6">
        <v>0.96957133270915696</v>
      </c>
      <c r="L474" s="6">
        <v>0.95515871452876799</v>
      </c>
      <c r="M474" s="6">
        <v>0.96520439107345501</v>
      </c>
      <c r="N474" s="6">
        <v>0.98364314463527802</v>
      </c>
      <c r="O474" s="6">
        <v>0.92857584927030301</v>
      </c>
      <c r="P474" s="5">
        <f t="shared" si="70"/>
        <v>0.99125302727993003</v>
      </c>
      <c r="Q474" s="5">
        <f t="shared" si="71"/>
        <v>0.93346279005474797</v>
      </c>
      <c r="R474" s="5">
        <f t="shared" si="72"/>
        <v>0.96315716223147296</v>
      </c>
      <c r="S474" s="5">
        <f t="shared" si="73"/>
        <v>0.96957133270915696</v>
      </c>
      <c r="T474" s="5">
        <f t="shared" si="74"/>
        <v>0.95515871452876799</v>
      </c>
      <c r="U474" s="5">
        <f t="shared" si="75"/>
        <v>0.96520439107345501</v>
      </c>
      <c r="V474" s="5">
        <f t="shared" si="76"/>
        <v>0.98364314463527802</v>
      </c>
      <c r="W474" s="5">
        <f t="shared" si="77"/>
        <v>0.92857584927030301</v>
      </c>
      <c r="X474" s="4">
        <f t="shared" si="78"/>
        <v>0.96125330147288901</v>
      </c>
      <c r="Y474" s="5">
        <f t="shared" si="79"/>
        <v>0</v>
      </c>
    </row>
    <row r="475" spans="1:25" x14ac:dyDescent="0.2">
      <c r="A475" t="s">
        <v>427</v>
      </c>
      <c r="B475">
        <v>0.978660284364265</v>
      </c>
      <c r="C475">
        <v>1.92779843372251E-2</v>
      </c>
      <c r="D475">
        <v>0.961266974058268</v>
      </c>
      <c r="E475">
        <v>2.3724064679394499E-2</v>
      </c>
      <c r="F475">
        <v>9.0613278769031094E-2</v>
      </c>
      <c r="G475">
        <f>VLOOKUP(A475,ref2_mutant__defect_counts!$A:$I,9,FALSE)</f>
        <v>0</v>
      </c>
      <c r="H475" s="6">
        <v>0.97297537193000205</v>
      </c>
      <c r="I475" s="6">
        <v>0.97547929879518402</v>
      </c>
      <c r="J475" s="6">
        <v>0.98467433716070596</v>
      </c>
      <c r="K475" s="6">
        <v>0.98192322047867397</v>
      </c>
      <c r="L475" s="6">
        <v>0.917131777272301</v>
      </c>
      <c r="M475" s="6">
        <v>0.93642946154650797</v>
      </c>
      <c r="N475" s="6">
        <v>0.96627602810473201</v>
      </c>
      <c r="O475" s="6">
        <v>0.955246297178038</v>
      </c>
      <c r="P475" s="5">
        <f t="shared" si="70"/>
        <v>0.97297537193000205</v>
      </c>
      <c r="Q475" s="5">
        <f t="shared" si="71"/>
        <v>0.97547929879518402</v>
      </c>
      <c r="R475" s="5">
        <f t="shared" si="72"/>
        <v>0.98467433716070596</v>
      </c>
      <c r="S475" s="5">
        <f t="shared" si="73"/>
        <v>0.98192322047867397</v>
      </c>
      <c r="T475" s="5">
        <f t="shared" si="74"/>
        <v>0.917131777272301</v>
      </c>
      <c r="U475" s="5">
        <f t="shared" si="75"/>
        <v>0.93642946154650797</v>
      </c>
      <c r="V475" s="5">
        <f t="shared" si="76"/>
        <v>0.96627602810473201</v>
      </c>
      <c r="W475" s="5">
        <f t="shared" si="77"/>
        <v>0.955246297178038</v>
      </c>
      <c r="X475" s="4">
        <f t="shared" si="78"/>
        <v>0.961266974058268</v>
      </c>
      <c r="Y475" s="5">
        <f t="shared" si="79"/>
        <v>0</v>
      </c>
    </row>
    <row r="476" spans="1:25" x14ac:dyDescent="0.2">
      <c r="A476" t="s">
        <v>426</v>
      </c>
      <c r="B476">
        <v>0.97989965583129501</v>
      </c>
      <c r="C476">
        <v>1.3089533239571899E-2</v>
      </c>
      <c r="D476">
        <v>0.96085746382812598</v>
      </c>
      <c r="E476">
        <v>3.9063305919409701E-2</v>
      </c>
      <c r="F476">
        <v>0.215497578461048</v>
      </c>
      <c r="G476">
        <f>VLOOKUP(A476,ref2_mutant__defect_counts!$A:$I,9,FALSE)</f>
        <v>0</v>
      </c>
      <c r="H476" s="6">
        <v>0.88225899857600298</v>
      </c>
      <c r="I476" s="6">
        <v>0.99089223278849603</v>
      </c>
      <c r="J476" s="6">
        <v>0.99160103426076596</v>
      </c>
      <c r="K476" s="6">
        <v>0.99521884900452495</v>
      </c>
      <c r="L476" s="6">
        <v>0.97381934213924004</v>
      </c>
      <c r="M476" s="6">
        <v>0.92661604246086604</v>
      </c>
      <c r="N476" s="6">
        <v>0.95534611739426201</v>
      </c>
      <c r="O476" s="6">
        <v>0.97110709400085204</v>
      </c>
      <c r="P476" s="5">
        <f t="shared" si="70"/>
        <v>0.88225899857600298</v>
      </c>
      <c r="Q476" s="5">
        <f t="shared" si="71"/>
        <v>0.99089223278849603</v>
      </c>
      <c r="R476" s="5">
        <f t="shared" si="72"/>
        <v>0.99160103426076596</v>
      </c>
      <c r="S476" s="5">
        <f t="shared" si="73"/>
        <v>0.99521884900452495</v>
      </c>
      <c r="T476" s="5">
        <f t="shared" si="74"/>
        <v>0.97381934213924004</v>
      </c>
      <c r="U476" s="5">
        <f t="shared" si="75"/>
        <v>0.92661604246086604</v>
      </c>
      <c r="V476" s="5">
        <f t="shared" si="76"/>
        <v>0.95534611739426201</v>
      </c>
      <c r="W476" s="5">
        <f t="shared" si="77"/>
        <v>0.97110709400085204</v>
      </c>
      <c r="X476" s="4">
        <f t="shared" si="78"/>
        <v>0.96085746382812631</v>
      </c>
      <c r="Y476" s="5">
        <f t="shared" si="79"/>
        <v>0</v>
      </c>
    </row>
    <row r="477" spans="1:25" x14ac:dyDescent="0.2">
      <c r="A477" t="s">
        <v>425</v>
      </c>
      <c r="B477">
        <v>0.95784394941872097</v>
      </c>
      <c r="C477">
        <v>3.05002434247926E-2</v>
      </c>
      <c r="D477">
        <v>0.96141083090681201</v>
      </c>
      <c r="E477">
        <v>2.9193508550853099E-2</v>
      </c>
      <c r="F477">
        <v>0.77461083793201302</v>
      </c>
      <c r="G477">
        <f>VLOOKUP(A477,ref2_mutant__defect_counts!$A:$I,9,FALSE)</f>
        <v>0</v>
      </c>
      <c r="H477" s="6">
        <v>0.94831087460809504</v>
      </c>
      <c r="I477" s="6">
        <v>0.90323935383212195</v>
      </c>
      <c r="J477" s="6">
        <v>0.94874912935203204</v>
      </c>
      <c r="K477" s="6">
        <v>0.97130214506039503</v>
      </c>
      <c r="L477" s="6">
        <v>0.99307546472230701</v>
      </c>
      <c r="M477" s="6">
        <v>0.96072922409264305</v>
      </c>
      <c r="N477" s="6">
        <v>0.97240465174344404</v>
      </c>
      <c r="O477" s="6">
        <v>0.99347580384346001</v>
      </c>
      <c r="P477" s="5">
        <f t="shared" si="70"/>
        <v>0.94831087460809504</v>
      </c>
      <c r="Q477" s="5">
        <f t="shared" si="71"/>
        <v>0.90323935383212195</v>
      </c>
      <c r="R477" s="5">
        <f t="shared" si="72"/>
        <v>0.94874912935203204</v>
      </c>
      <c r="S477" s="5">
        <f t="shared" si="73"/>
        <v>0.97130214506039503</v>
      </c>
      <c r="T477" s="5">
        <f t="shared" si="74"/>
        <v>0.99307546472230701</v>
      </c>
      <c r="U477" s="5">
        <f t="shared" si="75"/>
        <v>0.96072922409264305</v>
      </c>
      <c r="V477" s="5">
        <f t="shared" si="76"/>
        <v>0.97240465174344404</v>
      </c>
      <c r="W477" s="5">
        <f t="shared" si="77"/>
        <v>0.99347580384346001</v>
      </c>
      <c r="X477" s="4">
        <f t="shared" si="78"/>
        <v>0.96141083090681234</v>
      </c>
      <c r="Y477" s="5">
        <f t="shared" si="79"/>
        <v>0</v>
      </c>
    </row>
    <row r="478" spans="1:25" x14ac:dyDescent="0.2">
      <c r="A478" t="s">
        <v>424</v>
      </c>
      <c r="B478">
        <v>0.95604480329822905</v>
      </c>
      <c r="C478">
        <v>4.8140658550644297E-2</v>
      </c>
      <c r="D478">
        <v>0.96144088985492404</v>
      </c>
      <c r="E478">
        <v>3.04264471823972E-2</v>
      </c>
      <c r="F478">
        <v>0.72046280682180497</v>
      </c>
      <c r="G478">
        <f>VLOOKUP(A478,ref2_mutant__defect_counts!$A:$I,9,FALSE)</f>
        <v>4996</v>
      </c>
      <c r="H478" s="6">
        <v>0.93982518891715205</v>
      </c>
      <c r="I478" s="6">
        <v>0.95427641475143798</v>
      </c>
      <c r="J478" s="6">
        <v>0.90969825077615696</v>
      </c>
      <c r="K478" s="6">
        <v>0.971004165532666</v>
      </c>
      <c r="L478" s="6">
        <v>0.941454086506744</v>
      </c>
      <c r="M478" s="6">
        <v>0.98971626939936297</v>
      </c>
      <c r="N478" s="6">
        <v>0.98888654934926501</v>
      </c>
      <c r="O478" s="6">
        <v>0.99666619360660802</v>
      </c>
      <c r="P478" s="5">
        <f t="shared" si="70"/>
        <v>0.93982518891715205</v>
      </c>
      <c r="Q478" s="5">
        <f t="shared" si="71"/>
        <v>0.95427641475143798</v>
      </c>
      <c r="R478" s="5">
        <f t="shared" si="72"/>
        <v>0.90969825077615696</v>
      </c>
      <c r="S478" s="5">
        <f t="shared" si="73"/>
        <v>0.971004165532666</v>
      </c>
      <c r="T478" s="5">
        <f t="shared" si="74"/>
        <v>0.941454086506744</v>
      </c>
      <c r="U478" s="5">
        <f t="shared" si="75"/>
        <v>0.98971626939936297</v>
      </c>
      <c r="V478" s="5">
        <f t="shared" si="76"/>
        <v>0.98888654934926501</v>
      </c>
      <c r="W478" s="5">
        <f t="shared" si="77"/>
        <v>0.99666619360660802</v>
      </c>
      <c r="X478" s="4">
        <f t="shared" si="78"/>
        <v>0.96144088985492415</v>
      </c>
      <c r="Y478" s="5">
        <f t="shared" si="79"/>
        <v>0</v>
      </c>
    </row>
    <row r="479" spans="1:25" x14ac:dyDescent="0.2">
      <c r="A479" t="s">
        <v>423</v>
      </c>
      <c r="B479">
        <v>0.93577475492228401</v>
      </c>
      <c r="C479">
        <v>7.2940713207426996E-2</v>
      </c>
      <c r="D479">
        <v>0.96144715894156796</v>
      </c>
      <c r="E479">
        <v>3.06053199515826E-2</v>
      </c>
      <c r="F479">
        <v>0.18655386535310001</v>
      </c>
      <c r="G479">
        <f>VLOOKUP(A479,ref2_mutant__defect_counts!$A:$I,9,FALSE)</f>
        <v>0</v>
      </c>
      <c r="H479" s="6">
        <v>0.91757328435174501</v>
      </c>
      <c r="I479" s="6">
        <v>0.93093424406693703</v>
      </c>
      <c r="J479" s="6">
        <v>0.99727525654286098</v>
      </c>
      <c r="K479" s="6">
        <v>0.990194798626582</v>
      </c>
      <c r="L479" s="6">
        <v>0.961853325283614</v>
      </c>
      <c r="M479" s="6">
        <v>0.93975927088663702</v>
      </c>
      <c r="N479" s="6">
        <v>0.99483808708339905</v>
      </c>
      <c r="O479" s="6">
        <v>0.95914900469076902</v>
      </c>
      <c r="P479" s="5">
        <f t="shared" si="70"/>
        <v>0.91757328435174501</v>
      </c>
      <c r="Q479" s="5">
        <f t="shared" si="71"/>
        <v>0.93093424406693703</v>
      </c>
      <c r="R479" s="5">
        <f t="shared" si="72"/>
        <v>0.99727525654286098</v>
      </c>
      <c r="S479" s="5">
        <f t="shared" si="73"/>
        <v>0.990194798626582</v>
      </c>
      <c r="T479" s="5">
        <f t="shared" si="74"/>
        <v>0.961853325283614</v>
      </c>
      <c r="U479" s="5">
        <f t="shared" si="75"/>
        <v>0.93975927088663702</v>
      </c>
      <c r="V479" s="5">
        <f t="shared" si="76"/>
        <v>0.99483808708339905</v>
      </c>
      <c r="W479" s="5">
        <f t="shared" si="77"/>
        <v>0.95914900469076902</v>
      </c>
      <c r="X479" s="4">
        <f t="shared" si="78"/>
        <v>0.96144715894156796</v>
      </c>
      <c r="Y479" s="5">
        <f t="shared" si="79"/>
        <v>0</v>
      </c>
    </row>
    <row r="480" spans="1:25" x14ac:dyDescent="0.2">
      <c r="A480" t="s">
        <v>422</v>
      </c>
      <c r="B480">
        <v>0.95466646361253005</v>
      </c>
      <c r="C480">
        <v>3.6115436435758499E-2</v>
      </c>
      <c r="D480">
        <v>0.96069948441182396</v>
      </c>
      <c r="E480">
        <v>6.0918451060161499E-2</v>
      </c>
      <c r="F480">
        <v>0.79799782613383496</v>
      </c>
      <c r="G480">
        <f>VLOOKUP(A480,ref2_mutant__defect_counts!$A:$I,9,FALSE)</f>
        <v>0</v>
      </c>
      <c r="H480" s="6">
        <v>0.997761404298802</v>
      </c>
      <c r="I480" s="6">
        <v>0.95729624443454497</v>
      </c>
      <c r="J480" s="6">
        <v>0.98848114021926603</v>
      </c>
      <c r="K480" s="6">
        <v>0.98284100040394495</v>
      </c>
      <c r="L480" s="6">
        <v>0.97504051552681104</v>
      </c>
      <c r="M480" s="6">
        <v>0.97478887155761096</v>
      </c>
      <c r="N480" s="6">
        <v>0.99594196137130597</v>
      </c>
      <c r="O480" s="6">
        <v>0.81344473748230595</v>
      </c>
      <c r="P480" s="5">
        <f t="shared" si="70"/>
        <v>0.997761404298802</v>
      </c>
      <c r="Q480" s="5">
        <f t="shared" si="71"/>
        <v>0.95729624443454497</v>
      </c>
      <c r="R480" s="5">
        <f t="shared" si="72"/>
        <v>0.98848114021926603</v>
      </c>
      <c r="S480" s="5">
        <f t="shared" si="73"/>
        <v>0.98284100040394495</v>
      </c>
      <c r="T480" s="5">
        <f t="shared" si="74"/>
        <v>0.97504051552681104</v>
      </c>
      <c r="U480" s="5">
        <f t="shared" si="75"/>
        <v>0.97478887155761096</v>
      </c>
      <c r="V480" s="5">
        <f t="shared" si="76"/>
        <v>0.99594196137130597</v>
      </c>
      <c r="W480" s="5">
        <f t="shared" si="77"/>
        <v>0.81344473748230595</v>
      </c>
      <c r="X480" s="4">
        <f t="shared" si="78"/>
        <v>0.96069948441182407</v>
      </c>
      <c r="Y480" s="5">
        <f t="shared" si="79"/>
        <v>0</v>
      </c>
    </row>
    <row r="481" spans="1:25" x14ac:dyDescent="0.2">
      <c r="A481" t="s">
        <v>421</v>
      </c>
      <c r="B481">
        <v>0.96256760844381295</v>
      </c>
      <c r="C481">
        <v>3.6435535658144197E-2</v>
      </c>
      <c r="D481">
        <v>0.96188321992801196</v>
      </c>
      <c r="E481">
        <v>3.35135277122987E-2</v>
      </c>
      <c r="F481">
        <v>0.96218186480796897</v>
      </c>
      <c r="G481">
        <f>VLOOKUP(A481,ref2_mutant__defect_counts!$A:$I,9,FALSE)</f>
        <v>0</v>
      </c>
      <c r="H481" s="6">
        <v>0.97128875307279405</v>
      </c>
      <c r="I481" s="6">
        <v>0.897891572393404</v>
      </c>
      <c r="J481" s="6">
        <v>0.99283193334816899</v>
      </c>
      <c r="K481" s="6">
        <v>0.97229495699039203</v>
      </c>
      <c r="L481" s="6">
        <v>0.96240218642986097</v>
      </c>
      <c r="M481" s="6">
        <v>0.96980221657029797</v>
      </c>
      <c r="N481" s="6">
        <v>0.92865381410130798</v>
      </c>
      <c r="O481" s="6">
        <v>0.99990032651786898</v>
      </c>
      <c r="P481" s="5">
        <f t="shared" si="70"/>
        <v>0.97128875307279405</v>
      </c>
      <c r="Q481" s="5">
        <f t="shared" si="71"/>
        <v>0.897891572393404</v>
      </c>
      <c r="R481" s="5">
        <f t="shared" si="72"/>
        <v>0.99283193334816899</v>
      </c>
      <c r="S481" s="5">
        <f t="shared" si="73"/>
        <v>0.97229495699039203</v>
      </c>
      <c r="T481" s="5">
        <f t="shared" si="74"/>
        <v>0.96240218642986097</v>
      </c>
      <c r="U481" s="5">
        <f t="shared" si="75"/>
        <v>0.96980221657029797</v>
      </c>
      <c r="V481" s="5">
        <f t="shared" si="76"/>
        <v>0.92865381410130798</v>
      </c>
      <c r="W481" s="5">
        <f t="shared" si="77"/>
        <v>0.99990032651786898</v>
      </c>
      <c r="X481" s="4">
        <f t="shared" si="78"/>
        <v>0.96188321992801196</v>
      </c>
      <c r="Y481" s="5">
        <f t="shared" si="79"/>
        <v>0</v>
      </c>
    </row>
    <row r="482" spans="1:25" x14ac:dyDescent="0.2">
      <c r="A482" t="s">
        <v>420</v>
      </c>
      <c r="B482">
        <v>0.96114616290937605</v>
      </c>
      <c r="C482">
        <v>3.4777279425278501E-2</v>
      </c>
      <c r="D482">
        <v>0.96179296550537496</v>
      </c>
      <c r="E482">
        <v>3.8845651622691497E-2</v>
      </c>
      <c r="F482">
        <v>0.96766383204794604</v>
      </c>
      <c r="G482">
        <f>VLOOKUP(A482,ref2_mutant__defect_counts!$A:$I,9,FALSE)</f>
        <v>333</v>
      </c>
      <c r="H482" s="6">
        <v>0.96414464333328598</v>
      </c>
      <c r="I482" s="6">
        <v>0.99602045723472299</v>
      </c>
      <c r="J482" s="6">
        <v>0.97653536934444896</v>
      </c>
      <c r="K482" s="6">
        <v>0.99431183104923004</v>
      </c>
      <c r="L482" s="6">
        <v>0.87779813561577003</v>
      </c>
      <c r="M482" s="6">
        <v>0.93568490156501605</v>
      </c>
      <c r="N482" s="6">
        <v>0.97875858760402701</v>
      </c>
      <c r="O482" s="6">
        <v>0.97108979829650299</v>
      </c>
      <c r="P482" s="5">
        <f t="shared" si="70"/>
        <v>0.96414464333328598</v>
      </c>
      <c r="Q482" s="5">
        <f t="shared" si="71"/>
        <v>0.99602045723472299</v>
      </c>
      <c r="R482" s="5">
        <f t="shared" si="72"/>
        <v>0.97653536934444896</v>
      </c>
      <c r="S482" s="5">
        <f t="shared" si="73"/>
        <v>0.99431183104923004</v>
      </c>
      <c r="T482" s="5">
        <f t="shared" si="74"/>
        <v>0.87779813561577003</v>
      </c>
      <c r="U482" s="5">
        <f t="shared" si="75"/>
        <v>0.93568490156501605</v>
      </c>
      <c r="V482" s="5">
        <f t="shared" si="76"/>
        <v>0.97875858760402701</v>
      </c>
      <c r="W482" s="5">
        <f t="shared" si="77"/>
        <v>0.97108979829650299</v>
      </c>
      <c r="X482" s="4">
        <f t="shared" si="78"/>
        <v>0.96179296550537541</v>
      </c>
      <c r="Y482" s="5">
        <f t="shared" si="79"/>
        <v>0</v>
      </c>
    </row>
    <row r="483" spans="1:25" x14ac:dyDescent="0.2">
      <c r="A483" t="s">
        <v>419</v>
      </c>
      <c r="B483">
        <v>0.96652805831209399</v>
      </c>
      <c r="C483">
        <v>2.43050713247993E-2</v>
      </c>
      <c r="D483">
        <v>0.96222223308639399</v>
      </c>
      <c r="E483">
        <v>2.96880013699528E-2</v>
      </c>
      <c r="F483">
        <v>0.72022020536524201</v>
      </c>
      <c r="G483">
        <f>VLOOKUP(A483,ref2_mutant__defect_counts!$A:$I,9,FALSE)</f>
        <v>0</v>
      </c>
      <c r="H483" s="6">
        <v>0.988636803871487</v>
      </c>
      <c r="I483" s="6">
        <v>0.97157685223008206</v>
      </c>
      <c r="J483" s="6">
        <v>0.98791430476967002</v>
      </c>
      <c r="K483" s="6">
        <v>0.98433226016749897</v>
      </c>
      <c r="L483" s="6">
        <v>0.93118865230155301</v>
      </c>
      <c r="M483" s="6">
        <v>0.90796663235896602</v>
      </c>
      <c r="N483" s="6">
        <v>0.95028980038902799</v>
      </c>
      <c r="O483" s="6">
        <v>0.97587255860287103</v>
      </c>
      <c r="P483" s="5">
        <f t="shared" si="70"/>
        <v>0.988636803871487</v>
      </c>
      <c r="Q483" s="5">
        <f t="shared" si="71"/>
        <v>0.97157685223008206</v>
      </c>
      <c r="R483" s="5">
        <f t="shared" si="72"/>
        <v>0.98791430476967002</v>
      </c>
      <c r="S483" s="5">
        <f t="shared" si="73"/>
        <v>0.98433226016749897</v>
      </c>
      <c r="T483" s="5">
        <f t="shared" si="74"/>
        <v>0.93118865230155301</v>
      </c>
      <c r="U483" s="5">
        <f t="shared" si="75"/>
        <v>0.90796663235896602</v>
      </c>
      <c r="V483" s="5">
        <f t="shared" si="76"/>
        <v>0.95028980038902799</v>
      </c>
      <c r="W483" s="5">
        <f t="shared" si="77"/>
        <v>0.97587255860287103</v>
      </c>
      <c r="X483" s="4">
        <f t="shared" si="78"/>
        <v>0.96222223308639454</v>
      </c>
      <c r="Y483" s="5">
        <f t="shared" si="79"/>
        <v>0</v>
      </c>
    </row>
    <row r="484" spans="1:25" x14ac:dyDescent="0.2">
      <c r="A484" t="s">
        <v>418</v>
      </c>
      <c r="B484">
        <v>0.97020949857360805</v>
      </c>
      <c r="C484">
        <v>2.9564795132508301E-2</v>
      </c>
      <c r="D484">
        <v>0.96102779544495498</v>
      </c>
      <c r="E484">
        <v>5.9778860838761903E-2</v>
      </c>
      <c r="F484">
        <v>0.68776663305732799</v>
      </c>
      <c r="G484">
        <f>VLOOKUP(A484,ref2_mutant__defect_counts!$A:$I,9,FALSE)</f>
        <v>0</v>
      </c>
      <c r="H484" s="6">
        <v>0.99820581542324105</v>
      </c>
      <c r="I484" s="6">
        <v>0.98313372472346106</v>
      </c>
      <c r="J484" s="6">
        <v>0.98614501314900704</v>
      </c>
      <c r="K484" s="6">
        <v>0.992488456216024</v>
      </c>
      <c r="L484" s="6">
        <v>0.85009217094126499</v>
      </c>
      <c r="M484" s="6">
        <v>0.997512573998525</v>
      </c>
      <c r="N484" s="6">
        <v>0.999600351864805</v>
      </c>
      <c r="O484" s="6">
        <v>0.88104425724330904</v>
      </c>
      <c r="P484" s="5">
        <f t="shared" si="70"/>
        <v>0.99820581542324105</v>
      </c>
      <c r="Q484" s="5">
        <f t="shared" si="71"/>
        <v>0.98313372472346106</v>
      </c>
      <c r="R484" s="5">
        <f t="shared" si="72"/>
        <v>0.98614501314900704</v>
      </c>
      <c r="S484" s="5">
        <f t="shared" si="73"/>
        <v>0.992488456216024</v>
      </c>
      <c r="T484" s="5">
        <f t="shared" si="74"/>
        <v>0.85009217094126499</v>
      </c>
      <c r="U484" s="5">
        <f t="shared" si="75"/>
        <v>0.997512573998525</v>
      </c>
      <c r="V484" s="5">
        <f t="shared" si="76"/>
        <v>0.999600351864805</v>
      </c>
      <c r="W484" s="5">
        <f t="shared" si="77"/>
        <v>0.88104425724330904</v>
      </c>
      <c r="X484" s="4">
        <f t="shared" si="78"/>
        <v>0.96102779544495465</v>
      </c>
      <c r="Y484" s="5">
        <f t="shared" si="79"/>
        <v>0</v>
      </c>
    </row>
    <row r="485" spans="1:25" x14ac:dyDescent="0.2">
      <c r="A485" t="s">
        <v>177</v>
      </c>
      <c r="B485">
        <v>0.96651264478466503</v>
      </c>
      <c r="C485">
        <v>3.7805011131168499E-2</v>
      </c>
      <c r="D485">
        <v>0.96259681463890201</v>
      </c>
      <c r="E485">
        <v>3.8946047983138603E-2</v>
      </c>
      <c r="F485">
        <v>0.81022319730393599</v>
      </c>
      <c r="G485">
        <f>VLOOKUP(A485,ref2_mutant__defect_counts!$A:$I,9,FALSE)</f>
        <v>33</v>
      </c>
      <c r="H485" s="6">
        <v>0.97072452682202703</v>
      </c>
      <c r="I485" s="6">
        <v>0.978986964647656</v>
      </c>
      <c r="J485" s="6">
        <v>0.99310104110173203</v>
      </c>
      <c r="K485" s="6">
        <v>0.97597940565576302</v>
      </c>
      <c r="L485" s="6">
        <v>0.91230799831198806</v>
      </c>
      <c r="M485" s="6">
        <v>0.89172451104042605</v>
      </c>
      <c r="N485" s="6">
        <v>0.99969405567327596</v>
      </c>
      <c r="O485" s="6">
        <v>0.97825601385834504</v>
      </c>
      <c r="P485" s="5">
        <f t="shared" si="70"/>
        <v>0.97072452682202703</v>
      </c>
      <c r="Q485" s="5">
        <f t="shared" si="71"/>
        <v>0.978986964647656</v>
      </c>
      <c r="R485" s="5">
        <f t="shared" si="72"/>
        <v>0.99310104110173203</v>
      </c>
      <c r="S485" s="5">
        <f t="shared" si="73"/>
        <v>0.97597940565576302</v>
      </c>
      <c r="T485" s="5">
        <f t="shared" si="74"/>
        <v>0.91230799831198806</v>
      </c>
      <c r="U485" s="5">
        <f t="shared" si="75"/>
        <v>0.89172451104042605</v>
      </c>
      <c r="V485" s="5">
        <f t="shared" si="76"/>
        <v>0.99969405567327596</v>
      </c>
      <c r="W485" s="5">
        <f t="shared" si="77"/>
        <v>0.97825601385834504</v>
      </c>
      <c r="X485" s="4">
        <f t="shared" si="78"/>
        <v>0.96259681463890157</v>
      </c>
      <c r="Y485" s="5">
        <f t="shared" si="79"/>
        <v>0</v>
      </c>
    </row>
    <row r="486" spans="1:25" x14ac:dyDescent="0.2">
      <c r="A486" t="s">
        <v>417</v>
      </c>
      <c r="B486">
        <v>0.95922999754443605</v>
      </c>
      <c r="C486">
        <v>4.0292080572757002E-2</v>
      </c>
      <c r="D486">
        <v>0.96307154624829605</v>
      </c>
      <c r="E486">
        <v>2.4567976079033702E-2</v>
      </c>
      <c r="F486">
        <v>0.75631115944247196</v>
      </c>
      <c r="G486">
        <f>VLOOKUP(A486,ref2_mutant__defect_counts!$A:$I,9,FALSE)</f>
        <v>0</v>
      </c>
      <c r="H486" s="6">
        <v>0.97855855868068597</v>
      </c>
      <c r="I486" s="6">
        <v>0.92036324596081398</v>
      </c>
      <c r="J486" s="6">
        <v>0.95346399728500497</v>
      </c>
      <c r="K486" s="6">
        <v>0.98669106304216503</v>
      </c>
      <c r="L486" s="6">
        <v>0.94941079492219305</v>
      </c>
      <c r="M486" s="6">
        <v>0.94575468494391202</v>
      </c>
      <c r="N486" s="6">
        <v>0.99008094489822795</v>
      </c>
      <c r="O486" s="6">
        <v>0.98024908025336699</v>
      </c>
      <c r="P486" s="5">
        <f t="shared" si="70"/>
        <v>0.97855855868068597</v>
      </c>
      <c r="Q486" s="5">
        <f t="shared" si="71"/>
        <v>0.92036324596081398</v>
      </c>
      <c r="R486" s="5">
        <f t="shared" si="72"/>
        <v>0.95346399728500497</v>
      </c>
      <c r="S486" s="5">
        <f t="shared" si="73"/>
        <v>0.98669106304216503</v>
      </c>
      <c r="T486" s="5">
        <f t="shared" si="74"/>
        <v>0.94941079492219305</v>
      </c>
      <c r="U486" s="5">
        <f t="shared" si="75"/>
        <v>0.94575468494391202</v>
      </c>
      <c r="V486" s="5">
        <f t="shared" si="76"/>
        <v>0.99008094489822795</v>
      </c>
      <c r="W486" s="5">
        <f t="shared" si="77"/>
        <v>0.98024908025336699</v>
      </c>
      <c r="X486" s="4">
        <f t="shared" si="78"/>
        <v>0.96307154624829627</v>
      </c>
      <c r="Y486" s="5">
        <f t="shared" si="79"/>
        <v>0</v>
      </c>
    </row>
    <row r="487" spans="1:25" x14ac:dyDescent="0.2">
      <c r="A487" t="s">
        <v>416</v>
      </c>
      <c r="B487">
        <v>0.96789218544201605</v>
      </c>
      <c r="C487">
        <v>4.3959477559619202E-2</v>
      </c>
      <c r="D487">
        <v>0.96261034145652402</v>
      </c>
      <c r="E487">
        <v>4.1392116660583601E-2</v>
      </c>
      <c r="F487">
        <v>0.76592226197674695</v>
      </c>
      <c r="G487">
        <f>VLOOKUP(A487,ref2_mutant__defect_counts!$A:$I,9,FALSE)</f>
        <v>33</v>
      </c>
      <c r="H487" s="6">
        <v>0.98846403913837699</v>
      </c>
      <c r="I487" s="6">
        <v>0.98935498881819295</v>
      </c>
      <c r="J487" s="6">
        <v>0.91581713517607799</v>
      </c>
      <c r="K487" s="6">
        <v>0.93695103818924597</v>
      </c>
      <c r="L487" s="6">
        <v>0.99695616328826098</v>
      </c>
      <c r="M487" s="6">
        <v>0.99824095022613901</v>
      </c>
      <c r="N487" s="6">
        <v>0.98258342245163199</v>
      </c>
      <c r="O487" s="6">
        <v>0.89251499436426396</v>
      </c>
      <c r="P487" s="5">
        <f t="shared" si="70"/>
        <v>0.98846403913837699</v>
      </c>
      <c r="Q487" s="5">
        <f t="shared" si="71"/>
        <v>0.98935498881819295</v>
      </c>
      <c r="R487" s="5">
        <f t="shared" si="72"/>
        <v>0.91581713517607799</v>
      </c>
      <c r="S487" s="5">
        <f t="shared" si="73"/>
        <v>0.93695103818924597</v>
      </c>
      <c r="T487" s="5">
        <f t="shared" si="74"/>
        <v>0.99695616328826098</v>
      </c>
      <c r="U487" s="5">
        <f t="shared" si="75"/>
        <v>0.99824095022613901</v>
      </c>
      <c r="V487" s="5">
        <f t="shared" si="76"/>
        <v>0.98258342245163199</v>
      </c>
      <c r="W487" s="5">
        <f t="shared" si="77"/>
        <v>0.89251499436426396</v>
      </c>
      <c r="X487" s="4">
        <f t="shared" si="78"/>
        <v>0.96261034145652369</v>
      </c>
      <c r="Y487" s="5">
        <f t="shared" si="79"/>
        <v>0</v>
      </c>
    </row>
    <row r="488" spans="1:25" x14ac:dyDescent="0.2">
      <c r="A488" t="s">
        <v>415</v>
      </c>
      <c r="B488">
        <v>0.92712376120890905</v>
      </c>
      <c r="C488">
        <v>6.7123540420070502E-2</v>
      </c>
      <c r="D488">
        <v>0.96237632615288804</v>
      </c>
      <c r="E488">
        <v>5.3956025051262603E-2</v>
      </c>
      <c r="F488">
        <v>0.15942089307643101</v>
      </c>
      <c r="G488">
        <f>VLOOKUP(A488,ref2_mutant__defect_counts!$A:$I,9,FALSE)</f>
        <v>0</v>
      </c>
      <c r="H488" s="6">
        <v>0.95905488353914603</v>
      </c>
      <c r="I488" s="6">
        <v>0.99205684064850996</v>
      </c>
      <c r="J488" s="6">
        <v>0.98167570492669998</v>
      </c>
      <c r="K488" s="6">
        <v>0.97735992760994805</v>
      </c>
      <c r="L488" s="6">
        <v>0.83156486774424998</v>
      </c>
      <c r="M488" s="6">
        <v>0.99401365210199699</v>
      </c>
      <c r="N488" s="6">
        <v>0.97746441421088404</v>
      </c>
      <c r="O488" s="6">
        <v>0.98582031844166695</v>
      </c>
      <c r="P488" s="5">
        <f t="shared" si="70"/>
        <v>0.95905488353914603</v>
      </c>
      <c r="Q488" s="5">
        <f t="shared" si="71"/>
        <v>0.99205684064850996</v>
      </c>
      <c r="R488" s="5">
        <f t="shared" si="72"/>
        <v>0.98167570492669998</v>
      </c>
      <c r="S488" s="5">
        <f t="shared" si="73"/>
        <v>0.97735992760994805</v>
      </c>
      <c r="T488" s="5">
        <f t="shared" si="74"/>
        <v>0.83156486774424998</v>
      </c>
      <c r="U488" s="5">
        <f t="shared" si="75"/>
        <v>0.99401365210199699</v>
      </c>
      <c r="V488" s="5">
        <f t="shared" si="76"/>
        <v>0.97746441421088404</v>
      </c>
      <c r="W488" s="5">
        <f t="shared" si="77"/>
        <v>0.98582031844166695</v>
      </c>
      <c r="X488" s="4">
        <f t="shared" si="78"/>
        <v>0.96237632615288771</v>
      </c>
      <c r="Y488" s="5">
        <f t="shared" si="79"/>
        <v>0</v>
      </c>
    </row>
    <row r="489" spans="1:25" x14ac:dyDescent="0.2">
      <c r="A489" t="s">
        <v>414</v>
      </c>
      <c r="B489">
        <v>0.93252388591336099</v>
      </c>
      <c r="C489">
        <v>6.6287612941172996E-2</v>
      </c>
      <c r="D489">
        <v>0.96344860652118303</v>
      </c>
      <c r="E489">
        <v>2.4399764246414601E-2</v>
      </c>
      <c r="F489">
        <v>7.2325996480435903E-2</v>
      </c>
      <c r="G489">
        <f>VLOOKUP(A489,ref2_mutant__defect_counts!$A:$I,9,FALSE)</f>
        <v>0</v>
      </c>
      <c r="H489" s="6">
        <v>0.96149414112217702</v>
      </c>
      <c r="I489" s="6">
        <v>0.96589747765461398</v>
      </c>
      <c r="J489" s="6">
        <v>0.98854077399822304</v>
      </c>
      <c r="K489" s="6">
        <v>0.94693938282210899</v>
      </c>
      <c r="L489" s="6">
        <v>0.91922102524397298</v>
      </c>
      <c r="M489" s="6">
        <v>0.95126880259465696</v>
      </c>
      <c r="N489" s="6">
        <v>0.99104799329372395</v>
      </c>
      <c r="O489" s="6">
        <v>0.98317925543998896</v>
      </c>
      <c r="P489" s="5">
        <f t="shared" si="70"/>
        <v>0.96149414112217702</v>
      </c>
      <c r="Q489" s="5">
        <f t="shared" si="71"/>
        <v>0.96589747765461398</v>
      </c>
      <c r="R489" s="5">
        <f t="shared" si="72"/>
        <v>0.98854077399822304</v>
      </c>
      <c r="S489" s="5">
        <f t="shared" si="73"/>
        <v>0.94693938282210899</v>
      </c>
      <c r="T489" s="5">
        <f t="shared" si="74"/>
        <v>0.91922102524397298</v>
      </c>
      <c r="U489" s="5">
        <f t="shared" si="75"/>
        <v>0.95126880259465696</v>
      </c>
      <c r="V489" s="5">
        <f t="shared" si="76"/>
        <v>0.99104799329372395</v>
      </c>
      <c r="W489" s="5">
        <f t="shared" si="77"/>
        <v>0.98317925543998896</v>
      </c>
      <c r="X489" s="4">
        <f t="shared" si="78"/>
        <v>0.96344860652118325</v>
      </c>
      <c r="Y489" s="5">
        <f t="shared" si="79"/>
        <v>0</v>
      </c>
    </row>
    <row r="490" spans="1:25" x14ac:dyDescent="0.2">
      <c r="A490" t="s">
        <v>413</v>
      </c>
      <c r="B490">
        <v>0.95084765681999805</v>
      </c>
      <c r="C490">
        <v>6.7612423709800001E-2</v>
      </c>
      <c r="D490">
        <v>0.96312594180640199</v>
      </c>
      <c r="E490">
        <v>3.9250631238310602E-2</v>
      </c>
      <c r="F490">
        <v>0.54581032004941499</v>
      </c>
      <c r="G490">
        <f>VLOOKUP(A490,ref2_mutant__defect_counts!$A:$I,9,FALSE)</f>
        <v>4137</v>
      </c>
      <c r="H490" s="6">
        <v>0.91956363865056101</v>
      </c>
      <c r="I490" s="6">
        <v>0.96023960808204201</v>
      </c>
      <c r="J490" s="6">
        <v>0.99006366992444395</v>
      </c>
      <c r="K490" s="6">
        <v>0.99493615886746301</v>
      </c>
      <c r="L490" s="6">
        <v>0.97171851483884497</v>
      </c>
      <c r="M490" s="6">
        <v>0.99018250826238796</v>
      </c>
      <c r="N490" s="6">
        <v>0.88823349346566105</v>
      </c>
      <c r="O490" s="6">
        <v>0.99006994235981205</v>
      </c>
      <c r="P490" s="5">
        <f t="shared" si="70"/>
        <v>0.91956363865056101</v>
      </c>
      <c r="Q490" s="5">
        <f t="shared" si="71"/>
        <v>0.96023960808204201</v>
      </c>
      <c r="R490" s="5">
        <f t="shared" si="72"/>
        <v>0.99006366992444395</v>
      </c>
      <c r="S490" s="5">
        <f t="shared" si="73"/>
        <v>0.99493615886746301</v>
      </c>
      <c r="T490" s="5">
        <f t="shared" si="74"/>
        <v>0.97171851483884497</v>
      </c>
      <c r="U490" s="5">
        <f t="shared" si="75"/>
        <v>0.99018250826238796</v>
      </c>
      <c r="V490" s="5">
        <f t="shared" si="76"/>
        <v>0.88823349346566105</v>
      </c>
      <c r="W490" s="5">
        <f t="shared" si="77"/>
        <v>0.99006994235981205</v>
      </c>
      <c r="X490" s="4">
        <f t="shared" si="78"/>
        <v>0.96312594180640199</v>
      </c>
      <c r="Y490" s="5">
        <f t="shared" si="79"/>
        <v>0</v>
      </c>
    </row>
    <row r="491" spans="1:25" x14ac:dyDescent="0.2">
      <c r="A491" t="s">
        <v>412</v>
      </c>
      <c r="B491">
        <v>0.96437153973457201</v>
      </c>
      <c r="C491">
        <v>4.1691187802202503E-2</v>
      </c>
      <c r="D491">
        <v>0.96357141967153603</v>
      </c>
      <c r="E491">
        <v>2.5196883177470299E-2</v>
      </c>
      <c r="F491">
        <v>0.94990711187566701</v>
      </c>
      <c r="G491">
        <f>VLOOKUP(A491,ref2_mutant__defect_counts!$A:$I,9,FALSE)</f>
        <v>33</v>
      </c>
      <c r="H491" s="6">
        <v>0.95779555486386403</v>
      </c>
      <c r="I491" s="6">
        <v>0.96227765767747098</v>
      </c>
      <c r="J491" s="6">
        <v>0.99782298821631199</v>
      </c>
      <c r="K491" s="6">
        <v>0.968051157338636</v>
      </c>
      <c r="L491" s="6">
        <v>0.95792006820852504</v>
      </c>
      <c r="M491" s="6">
        <v>0.99806786706928496</v>
      </c>
      <c r="N491" s="6">
        <v>0.94235767893783995</v>
      </c>
      <c r="O491" s="6">
        <v>0.92427838506035298</v>
      </c>
      <c r="P491" s="5">
        <f t="shared" si="70"/>
        <v>0.95779555486386403</v>
      </c>
      <c r="Q491" s="5">
        <f t="shared" si="71"/>
        <v>0.96227765767747098</v>
      </c>
      <c r="R491" s="5">
        <f t="shared" si="72"/>
        <v>0.99782298821631199</v>
      </c>
      <c r="S491" s="5">
        <f t="shared" si="73"/>
        <v>0.968051157338636</v>
      </c>
      <c r="T491" s="5">
        <f t="shared" si="74"/>
        <v>0.95792006820852504</v>
      </c>
      <c r="U491" s="5">
        <f t="shared" si="75"/>
        <v>0.99806786706928496</v>
      </c>
      <c r="V491" s="5">
        <f t="shared" si="76"/>
        <v>0.94235767893783995</v>
      </c>
      <c r="W491" s="5">
        <f t="shared" si="77"/>
        <v>0.92427838506035298</v>
      </c>
      <c r="X491" s="4">
        <f t="shared" si="78"/>
        <v>0.96357141967153559</v>
      </c>
      <c r="Y491" s="5">
        <f t="shared" si="79"/>
        <v>0</v>
      </c>
    </row>
    <row r="492" spans="1:25" x14ac:dyDescent="0.2">
      <c r="A492" t="s">
        <v>100</v>
      </c>
      <c r="B492">
        <v>0.94507965884600798</v>
      </c>
      <c r="C492">
        <v>5.69297014146012E-2</v>
      </c>
      <c r="D492">
        <v>0.96353540651791103</v>
      </c>
      <c r="E492">
        <v>3.4846954798012697E-2</v>
      </c>
      <c r="F492">
        <v>0.29820805612956203</v>
      </c>
      <c r="G492">
        <f>VLOOKUP(A492,ref2_mutant__defect_counts!$A:$I,9,FALSE)</f>
        <v>8</v>
      </c>
      <c r="H492" s="6">
        <v>0.94490394836017</v>
      </c>
      <c r="I492" s="6">
        <v>0.99790860700823003</v>
      </c>
      <c r="J492" s="6">
        <v>0.98095014581694595</v>
      </c>
      <c r="K492" s="6">
        <v>0.98098766898503598</v>
      </c>
      <c r="L492" s="6">
        <v>0.985621344756343</v>
      </c>
      <c r="M492" s="6">
        <v>0.96117196001140504</v>
      </c>
      <c r="N492" s="6">
        <v>0.96958297303282204</v>
      </c>
      <c r="O492" s="6">
        <v>0.88715660417233999</v>
      </c>
      <c r="P492" s="5">
        <f t="shared" si="70"/>
        <v>0.94490394836017</v>
      </c>
      <c r="Q492" s="5">
        <f t="shared" si="71"/>
        <v>0.99790860700823003</v>
      </c>
      <c r="R492" s="5">
        <f t="shared" si="72"/>
        <v>0.98095014581694595</v>
      </c>
      <c r="S492" s="5">
        <f t="shared" si="73"/>
        <v>0.98098766898503598</v>
      </c>
      <c r="T492" s="5">
        <f t="shared" si="74"/>
        <v>0.985621344756343</v>
      </c>
      <c r="U492" s="5">
        <f t="shared" si="75"/>
        <v>0.96117196001140504</v>
      </c>
      <c r="V492" s="5">
        <f t="shared" si="76"/>
        <v>0.96958297303282204</v>
      </c>
      <c r="W492" s="5">
        <f t="shared" si="77"/>
        <v>0.88715660417233999</v>
      </c>
      <c r="X492" s="4">
        <f t="shared" si="78"/>
        <v>0.96353540651791147</v>
      </c>
      <c r="Y492" s="5">
        <f t="shared" si="79"/>
        <v>0</v>
      </c>
    </row>
    <row r="493" spans="1:25" x14ac:dyDescent="0.2">
      <c r="A493" t="s">
        <v>411</v>
      </c>
      <c r="B493">
        <v>0.94008446989106498</v>
      </c>
      <c r="C493">
        <v>4.1001819638372801E-2</v>
      </c>
      <c r="D493">
        <v>0.96373142444967497</v>
      </c>
      <c r="E493">
        <v>3.0831151991691501E-2</v>
      </c>
      <c r="F493">
        <v>0.109247757561095</v>
      </c>
      <c r="G493">
        <f>VLOOKUP(A493,ref2_mutant__defect_counts!$A:$I,9,FALSE)</f>
        <v>8590</v>
      </c>
      <c r="H493" s="6">
        <v>0.91495290151995801</v>
      </c>
      <c r="I493" s="6">
        <v>0.96976853683461395</v>
      </c>
      <c r="J493" s="6">
        <v>0.92330324181513301</v>
      </c>
      <c r="K493" s="6">
        <v>0.99838143082125097</v>
      </c>
      <c r="L493" s="6">
        <v>0.98001337289073298</v>
      </c>
      <c r="M493" s="6">
        <v>0.95685441395318105</v>
      </c>
      <c r="N493" s="6">
        <v>0.99604991297113199</v>
      </c>
      <c r="O493" s="6">
        <v>0.970527584791395</v>
      </c>
      <c r="P493" s="5">
        <f t="shared" si="70"/>
        <v>0.91495290151995801</v>
      </c>
      <c r="Q493" s="5">
        <f t="shared" si="71"/>
        <v>0.96976853683461395</v>
      </c>
      <c r="R493" s="5">
        <f t="shared" si="72"/>
        <v>0.92330324181513301</v>
      </c>
      <c r="S493" s="5">
        <f t="shared" si="73"/>
        <v>0.99838143082125097</v>
      </c>
      <c r="T493" s="5">
        <f t="shared" si="74"/>
        <v>0.98001337289073298</v>
      </c>
      <c r="U493" s="5">
        <f t="shared" si="75"/>
        <v>0.95685441395318105</v>
      </c>
      <c r="V493" s="5">
        <f t="shared" si="76"/>
        <v>0.99604991297113199</v>
      </c>
      <c r="W493" s="5">
        <f t="shared" si="77"/>
        <v>0.970527584791395</v>
      </c>
      <c r="X493" s="4">
        <f t="shared" si="78"/>
        <v>0.96373142444967463</v>
      </c>
      <c r="Y493" s="5">
        <f t="shared" si="79"/>
        <v>0</v>
      </c>
    </row>
    <row r="494" spans="1:25" x14ac:dyDescent="0.2">
      <c r="A494" t="s">
        <v>410</v>
      </c>
      <c r="B494">
        <v>0.94214223134655195</v>
      </c>
      <c r="C494">
        <v>5.0468575500162399E-2</v>
      </c>
      <c r="D494">
        <v>0.96385736238352604</v>
      </c>
      <c r="E494">
        <v>2.9670705315829101E-2</v>
      </c>
      <c r="F494">
        <v>0.16284200309536101</v>
      </c>
      <c r="G494">
        <f>VLOOKUP(A494,ref2_mutant__defect_counts!$A:$I,9,FALSE)</f>
        <v>199</v>
      </c>
      <c r="H494" s="6">
        <v>0.99940457077908396</v>
      </c>
      <c r="I494" s="6">
        <v>0.95467563403971401</v>
      </c>
      <c r="J494" s="6">
        <v>0.97608053724334198</v>
      </c>
      <c r="K494" s="6">
        <v>0.91399754160165303</v>
      </c>
      <c r="L494" s="6">
        <v>0.95792383698301997</v>
      </c>
      <c r="M494" s="6">
        <v>0.98160404784774202</v>
      </c>
      <c r="N494" s="6">
        <v>0.93334697923218402</v>
      </c>
      <c r="O494" s="6">
        <v>0.993825751341468</v>
      </c>
      <c r="P494" s="5">
        <f t="shared" si="70"/>
        <v>0.99940457077908396</v>
      </c>
      <c r="Q494" s="5">
        <f t="shared" si="71"/>
        <v>0.95467563403971401</v>
      </c>
      <c r="R494" s="5">
        <f t="shared" si="72"/>
        <v>0.97608053724334198</v>
      </c>
      <c r="S494" s="5">
        <f t="shared" si="73"/>
        <v>0.91399754160165303</v>
      </c>
      <c r="T494" s="5">
        <f t="shared" si="74"/>
        <v>0.95792383698301997</v>
      </c>
      <c r="U494" s="5">
        <f t="shared" si="75"/>
        <v>0.98160404784774202</v>
      </c>
      <c r="V494" s="5">
        <f t="shared" si="76"/>
        <v>0.93334697923218402</v>
      </c>
      <c r="W494" s="5">
        <f t="shared" si="77"/>
        <v>0.993825751341468</v>
      </c>
      <c r="X494" s="4">
        <f t="shared" si="78"/>
        <v>0.96385736238352582</v>
      </c>
      <c r="Y494" s="5">
        <f t="shared" si="79"/>
        <v>0</v>
      </c>
    </row>
    <row r="495" spans="1:25" x14ac:dyDescent="0.2">
      <c r="A495" t="s">
        <v>409</v>
      </c>
      <c r="B495">
        <v>0.966107689262384</v>
      </c>
      <c r="C495">
        <v>2.7873579200715599E-2</v>
      </c>
      <c r="D495">
        <v>0.96399284976765598</v>
      </c>
      <c r="E495">
        <v>2.4718576042509401E-2</v>
      </c>
      <c r="F495">
        <v>0.84427783682409197</v>
      </c>
      <c r="G495">
        <f>VLOOKUP(A495,ref2_mutant__defect_counts!$A:$I,9,FALSE)</f>
        <v>0</v>
      </c>
      <c r="H495" s="6">
        <v>0.94764251075761696</v>
      </c>
      <c r="I495" s="6">
        <v>0.92128297825388406</v>
      </c>
      <c r="J495" s="6">
        <v>0.98182101171442404</v>
      </c>
      <c r="K495" s="6">
        <v>0.98263894812866104</v>
      </c>
      <c r="L495" s="6">
        <v>0.98565478794296701</v>
      </c>
      <c r="M495" s="6">
        <v>0.94095534771828804</v>
      </c>
      <c r="N495" s="6">
        <v>0.96517949237241296</v>
      </c>
      <c r="O495" s="6">
        <v>0.98676772125299295</v>
      </c>
      <c r="P495" s="5">
        <f t="shared" si="70"/>
        <v>0.94764251075761696</v>
      </c>
      <c r="Q495" s="5">
        <f t="shared" si="71"/>
        <v>0.92128297825388406</v>
      </c>
      <c r="R495" s="5">
        <f t="shared" si="72"/>
        <v>0.98182101171442404</v>
      </c>
      <c r="S495" s="5">
        <f t="shared" si="73"/>
        <v>0.98263894812866104</v>
      </c>
      <c r="T495" s="5">
        <f t="shared" si="74"/>
        <v>0.98565478794296701</v>
      </c>
      <c r="U495" s="5">
        <f t="shared" si="75"/>
        <v>0.94095534771828804</v>
      </c>
      <c r="V495" s="5">
        <f t="shared" si="76"/>
        <v>0.96517949237241296</v>
      </c>
      <c r="W495" s="5">
        <f t="shared" si="77"/>
        <v>0.98676772125299295</v>
      </c>
      <c r="X495" s="4">
        <f t="shared" si="78"/>
        <v>0.96399284976765587</v>
      </c>
      <c r="Y495" s="5">
        <f t="shared" si="79"/>
        <v>0</v>
      </c>
    </row>
    <row r="496" spans="1:25" x14ac:dyDescent="0.2">
      <c r="A496" t="s">
        <v>408</v>
      </c>
      <c r="B496">
        <v>0.95177685422172698</v>
      </c>
      <c r="C496">
        <v>4.0643556113665803E-2</v>
      </c>
      <c r="D496">
        <v>0.96411878282243901</v>
      </c>
      <c r="E496">
        <v>2.7860641602964701E-2</v>
      </c>
      <c r="F496">
        <v>0.35904435165130999</v>
      </c>
      <c r="G496">
        <f>VLOOKUP(A496,ref2_mutant__defect_counts!$A:$I,9,FALSE)</f>
        <v>0</v>
      </c>
      <c r="H496" s="6">
        <v>0.93512691007295701</v>
      </c>
      <c r="I496" s="6">
        <v>0.98001197596037104</v>
      </c>
      <c r="J496" s="6">
        <v>0.99284650293056398</v>
      </c>
      <c r="K496" s="6">
        <v>0.98006249472961005</v>
      </c>
      <c r="L496" s="6">
        <v>0.92806809522936295</v>
      </c>
      <c r="M496" s="6">
        <v>0.96977402917729205</v>
      </c>
      <c r="N496" s="6">
        <v>0.932477153066399</v>
      </c>
      <c r="O496" s="6">
        <v>0.99458310141295703</v>
      </c>
      <c r="P496" s="5">
        <f t="shared" si="70"/>
        <v>0.93512691007295701</v>
      </c>
      <c r="Q496" s="5">
        <f t="shared" si="71"/>
        <v>0.98001197596037104</v>
      </c>
      <c r="R496" s="5">
        <f t="shared" si="72"/>
        <v>0.99284650293056398</v>
      </c>
      <c r="S496" s="5">
        <f t="shared" si="73"/>
        <v>0.98006249472961005</v>
      </c>
      <c r="T496" s="5">
        <f t="shared" si="74"/>
        <v>0.92806809522936295</v>
      </c>
      <c r="U496" s="5">
        <f t="shared" si="75"/>
        <v>0.96977402917729205</v>
      </c>
      <c r="V496" s="5">
        <f t="shared" si="76"/>
        <v>0.932477153066399</v>
      </c>
      <c r="W496" s="5">
        <f t="shared" si="77"/>
        <v>0.99458310141295703</v>
      </c>
      <c r="X496" s="4">
        <f t="shared" si="78"/>
        <v>0.96411878282243912</v>
      </c>
      <c r="Y496" s="5">
        <f t="shared" si="79"/>
        <v>0</v>
      </c>
    </row>
    <row r="497" spans="1:25" x14ac:dyDescent="0.2">
      <c r="A497" t="s">
        <v>64</v>
      </c>
      <c r="B497">
        <v>0.962961050095269</v>
      </c>
      <c r="C497">
        <v>3.1570601197673798E-2</v>
      </c>
      <c r="D497">
        <v>0.96388389159012799</v>
      </c>
      <c r="E497">
        <v>3.6403188910914902E-2</v>
      </c>
      <c r="F497">
        <v>0.95047025591566103</v>
      </c>
      <c r="G497">
        <f>VLOOKUP(A497,ref2_mutant__defect_counts!$A:$I,9,FALSE)</f>
        <v>199</v>
      </c>
      <c r="H497" s="6">
        <v>0.966506063168598</v>
      </c>
      <c r="I497" s="6">
        <v>0.99442483577067398</v>
      </c>
      <c r="J497" s="6">
        <v>0.88089059513895596</v>
      </c>
      <c r="K497" s="6">
        <v>0.94942797589810701</v>
      </c>
      <c r="L497" s="6">
        <v>0.96870991868030698</v>
      </c>
      <c r="M497" s="6">
        <v>0.98861886459511905</v>
      </c>
      <c r="N497" s="6">
        <v>0.98220397497155398</v>
      </c>
      <c r="O497" s="6">
        <v>0.98028890449771</v>
      </c>
      <c r="P497" s="5">
        <f t="shared" si="70"/>
        <v>0.966506063168598</v>
      </c>
      <c r="Q497" s="5">
        <f t="shared" si="71"/>
        <v>0.99442483577067398</v>
      </c>
      <c r="R497" s="5">
        <f t="shared" si="72"/>
        <v>0.88089059513895596</v>
      </c>
      <c r="S497" s="5">
        <f t="shared" si="73"/>
        <v>0.94942797589810701</v>
      </c>
      <c r="T497" s="5">
        <f t="shared" si="74"/>
        <v>0.96870991868030698</v>
      </c>
      <c r="U497" s="5">
        <f t="shared" si="75"/>
        <v>0.98861886459511905</v>
      </c>
      <c r="V497" s="5">
        <f t="shared" si="76"/>
        <v>0.98220397497155398</v>
      </c>
      <c r="W497" s="5">
        <f t="shared" si="77"/>
        <v>0.98028890449771</v>
      </c>
      <c r="X497" s="4">
        <f t="shared" si="78"/>
        <v>0.96388389159012811</v>
      </c>
      <c r="Y497" s="5">
        <f t="shared" si="79"/>
        <v>0</v>
      </c>
    </row>
    <row r="498" spans="1:25" x14ac:dyDescent="0.2">
      <c r="A498" t="s">
        <v>407</v>
      </c>
      <c r="B498">
        <v>0.94895814359855701</v>
      </c>
      <c r="C498">
        <v>3.7984214114275799E-2</v>
      </c>
      <c r="D498">
        <v>0.96399487401802897</v>
      </c>
      <c r="E498">
        <v>3.2967230746026803E-2</v>
      </c>
      <c r="F498">
        <v>0.30698266470076602</v>
      </c>
      <c r="G498">
        <f>VLOOKUP(A498,ref2_mutant__defect_counts!$A:$I,9,FALSE)</f>
        <v>0</v>
      </c>
      <c r="H498" s="6">
        <v>0.99466263585377701</v>
      </c>
      <c r="I498" s="6">
        <v>0.89667499161813402</v>
      </c>
      <c r="J498" s="6">
        <v>0.96655466868776996</v>
      </c>
      <c r="K498" s="6">
        <v>0.961369250994351</v>
      </c>
      <c r="L498" s="6">
        <v>0.99510078167780103</v>
      </c>
      <c r="M498" s="6">
        <v>0.97709458848793196</v>
      </c>
      <c r="N498" s="6">
        <v>0.98209973140610796</v>
      </c>
      <c r="O498" s="6">
        <v>0.93840234341836204</v>
      </c>
      <c r="P498" s="5">
        <f t="shared" si="70"/>
        <v>0.99466263585377701</v>
      </c>
      <c r="Q498" s="5">
        <f t="shared" si="71"/>
        <v>0.89667499161813402</v>
      </c>
      <c r="R498" s="5">
        <f t="shared" si="72"/>
        <v>0.96655466868776996</v>
      </c>
      <c r="S498" s="5">
        <f t="shared" si="73"/>
        <v>0.961369250994351</v>
      </c>
      <c r="T498" s="5">
        <f t="shared" si="74"/>
        <v>0.99510078167780103</v>
      </c>
      <c r="U498" s="5">
        <f t="shared" si="75"/>
        <v>0.97709458848793196</v>
      </c>
      <c r="V498" s="5">
        <f t="shared" si="76"/>
        <v>0.98209973140610796</v>
      </c>
      <c r="W498" s="5">
        <f t="shared" si="77"/>
        <v>0.93840234341836204</v>
      </c>
      <c r="X498" s="4">
        <f t="shared" si="78"/>
        <v>0.96399487401802941</v>
      </c>
      <c r="Y498" s="5">
        <f t="shared" si="79"/>
        <v>0</v>
      </c>
    </row>
    <row r="499" spans="1:25" x14ac:dyDescent="0.2">
      <c r="A499" t="s">
        <v>406</v>
      </c>
      <c r="B499">
        <v>0.94964611423231005</v>
      </c>
      <c r="C499">
        <v>6.1103081223884297E-2</v>
      </c>
      <c r="D499">
        <v>0.96450814526914497</v>
      </c>
      <c r="E499">
        <v>1.4450159274977E-2</v>
      </c>
      <c r="F499">
        <v>0.29792239597321302</v>
      </c>
      <c r="G499">
        <f>VLOOKUP(A499,ref2_mutant__defect_counts!$A:$I,9,FALSE)</f>
        <v>0</v>
      </c>
      <c r="H499" s="6">
        <v>0.95736172798322805</v>
      </c>
      <c r="I499" s="6">
        <v>0.95522669237844604</v>
      </c>
      <c r="J499" s="6">
        <v>0.97460862171634599</v>
      </c>
      <c r="K499" s="6">
        <v>0.94873437290942098</v>
      </c>
      <c r="L499" s="6">
        <v>0.98778749962664403</v>
      </c>
      <c r="M499" s="6">
        <v>0.94720876357916095</v>
      </c>
      <c r="N499" s="6">
        <v>0.97146010092545398</v>
      </c>
      <c r="O499" s="6">
        <v>0.97367738303445694</v>
      </c>
      <c r="P499" s="5">
        <f t="shared" si="70"/>
        <v>0.95736172798322805</v>
      </c>
      <c r="Q499" s="5">
        <f t="shared" si="71"/>
        <v>0.95522669237844604</v>
      </c>
      <c r="R499" s="5">
        <f t="shared" si="72"/>
        <v>0.97460862171634599</v>
      </c>
      <c r="S499" s="5">
        <f t="shared" si="73"/>
        <v>0.94873437290942098</v>
      </c>
      <c r="T499" s="5">
        <f t="shared" si="74"/>
        <v>0.98778749962664403</v>
      </c>
      <c r="U499" s="5">
        <f t="shared" si="75"/>
        <v>0.94720876357916095</v>
      </c>
      <c r="V499" s="5">
        <f t="shared" si="76"/>
        <v>0.97146010092545398</v>
      </c>
      <c r="W499" s="5">
        <f t="shared" si="77"/>
        <v>0.97367738303445694</v>
      </c>
      <c r="X499" s="4">
        <f t="shared" si="78"/>
        <v>0.96450814526914463</v>
      </c>
      <c r="Y499" s="5">
        <f t="shared" si="79"/>
        <v>0</v>
      </c>
    </row>
    <row r="500" spans="1:25" x14ac:dyDescent="0.2">
      <c r="A500" t="s">
        <v>405</v>
      </c>
      <c r="B500">
        <v>0.97470309115775</v>
      </c>
      <c r="C500">
        <v>2.6291373141694399E-2</v>
      </c>
      <c r="D500">
        <v>0.96357195928611705</v>
      </c>
      <c r="E500">
        <v>4.9162494887571302E-2</v>
      </c>
      <c r="F500">
        <v>0.55813528146276703</v>
      </c>
      <c r="G500">
        <f>VLOOKUP(A500,ref2_mutant__defect_counts!$A:$I,9,FALSE)</f>
        <v>0</v>
      </c>
      <c r="H500" s="6">
        <v>0.84961164861557403</v>
      </c>
      <c r="I500" s="6">
        <v>0.99642152468939105</v>
      </c>
      <c r="J500" s="6">
        <v>0.97380920737821297</v>
      </c>
      <c r="K500" s="6">
        <v>0.99587896790539299</v>
      </c>
      <c r="L500" s="6">
        <v>0.98156382300738798</v>
      </c>
      <c r="M500" s="6">
        <v>0.97628399779987995</v>
      </c>
      <c r="N500" s="6">
        <v>0.99187385666649897</v>
      </c>
      <c r="O500" s="6">
        <v>0.94313264822659904</v>
      </c>
      <c r="P500" s="5">
        <f t="shared" si="70"/>
        <v>0.84961164861557403</v>
      </c>
      <c r="Q500" s="5">
        <f t="shared" si="71"/>
        <v>0.99642152468939105</v>
      </c>
      <c r="R500" s="5">
        <f t="shared" si="72"/>
        <v>0.97380920737821297</v>
      </c>
      <c r="S500" s="5">
        <f t="shared" si="73"/>
        <v>0.99587896790539299</v>
      </c>
      <c r="T500" s="5">
        <f t="shared" si="74"/>
        <v>0.98156382300738798</v>
      </c>
      <c r="U500" s="5">
        <f t="shared" si="75"/>
        <v>0.97628399779987995</v>
      </c>
      <c r="V500" s="5">
        <f t="shared" si="76"/>
        <v>0.99187385666649897</v>
      </c>
      <c r="W500" s="5">
        <f t="shared" si="77"/>
        <v>0.94313264822659904</v>
      </c>
      <c r="X500" s="4">
        <f t="shared" si="78"/>
        <v>0.96357195928611705</v>
      </c>
      <c r="Y500" s="5">
        <f t="shared" si="79"/>
        <v>0</v>
      </c>
    </row>
    <row r="501" spans="1:25" x14ac:dyDescent="0.2">
      <c r="A501" t="s">
        <v>404</v>
      </c>
      <c r="B501">
        <v>0.96347148234788305</v>
      </c>
      <c r="C501">
        <v>2.5631090913573001E-2</v>
      </c>
      <c r="D501">
        <v>0.96397586046035799</v>
      </c>
      <c r="E501">
        <v>3.97208594972428E-2</v>
      </c>
      <c r="F501">
        <v>0.97401329786033997</v>
      </c>
      <c r="G501">
        <f>VLOOKUP(A501,ref2_mutant__defect_counts!$A:$I,9,FALSE)</f>
        <v>3360</v>
      </c>
      <c r="H501" s="6">
        <v>0.98478165594673095</v>
      </c>
      <c r="I501" s="6">
        <v>0.97675554206799498</v>
      </c>
      <c r="J501" s="6">
        <v>0.96408952414280702</v>
      </c>
      <c r="K501" s="6">
        <v>0.98993891585710303</v>
      </c>
      <c r="L501" s="6">
        <v>0.98848420859018904</v>
      </c>
      <c r="M501" s="6">
        <v>0.98382480860883104</v>
      </c>
      <c r="N501" s="6">
        <v>0.953010388658869</v>
      </c>
      <c r="O501" s="6">
        <v>0.87092183981033799</v>
      </c>
      <c r="P501" s="5">
        <f t="shared" si="70"/>
        <v>0.98478165594673095</v>
      </c>
      <c r="Q501" s="5">
        <f t="shared" si="71"/>
        <v>0.97675554206799498</v>
      </c>
      <c r="R501" s="5">
        <f t="shared" si="72"/>
        <v>0.96408952414280702</v>
      </c>
      <c r="S501" s="5">
        <f t="shared" si="73"/>
        <v>0.98993891585710303</v>
      </c>
      <c r="T501" s="5">
        <f t="shared" si="74"/>
        <v>0.98848420859018904</v>
      </c>
      <c r="U501" s="5">
        <f t="shared" si="75"/>
        <v>0.98382480860883104</v>
      </c>
      <c r="V501" s="5">
        <f t="shared" si="76"/>
        <v>0.953010388658869</v>
      </c>
      <c r="W501" s="5">
        <f t="shared" si="77"/>
        <v>0.87092183981033799</v>
      </c>
      <c r="X501" s="4">
        <f t="shared" si="78"/>
        <v>0.96397586046035788</v>
      </c>
      <c r="Y501" s="5">
        <f t="shared" si="79"/>
        <v>0</v>
      </c>
    </row>
    <row r="502" spans="1:25" x14ac:dyDescent="0.2">
      <c r="A502" t="s">
        <v>403</v>
      </c>
      <c r="B502">
        <v>0.94413058877497302</v>
      </c>
      <c r="C502">
        <v>6.34189414719767E-2</v>
      </c>
      <c r="D502">
        <v>0.964568692064522</v>
      </c>
      <c r="E502">
        <v>1.8478497538288001E-2</v>
      </c>
      <c r="F502">
        <v>0.184568753009998</v>
      </c>
      <c r="G502">
        <f>VLOOKUP(A502,ref2_mutant__defect_counts!$A:$I,9,FALSE)</f>
        <v>33</v>
      </c>
      <c r="H502" s="6">
        <v>0.97563455413829303</v>
      </c>
      <c r="I502" s="6">
        <v>0.942308943443949</v>
      </c>
      <c r="J502" s="6">
        <v>0.96241047786490896</v>
      </c>
      <c r="K502" s="6">
        <v>0.93541442462734203</v>
      </c>
      <c r="L502" s="6">
        <v>0.99172950432081597</v>
      </c>
      <c r="M502" s="6">
        <v>0.97779265528640602</v>
      </c>
      <c r="N502" s="6">
        <v>0.96680670653031098</v>
      </c>
      <c r="O502" s="6">
        <v>0.96445227030415004</v>
      </c>
      <c r="P502" s="5">
        <f t="shared" si="70"/>
        <v>0.97563455413829303</v>
      </c>
      <c r="Q502" s="5">
        <f t="shared" si="71"/>
        <v>0.942308943443949</v>
      </c>
      <c r="R502" s="5">
        <f t="shared" si="72"/>
        <v>0.96241047786490896</v>
      </c>
      <c r="S502" s="5">
        <f t="shared" si="73"/>
        <v>0.93541442462734203</v>
      </c>
      <c r="T502" s="5">
        <f t="shared" si="74"/>
        <v>0.99172950432081597</v>
      </c>
      <c r="U502" s="5">
        <f t="shared" si="75"/>
        <v>0.97779265528640602</v>
      </c>
      <c r="V502" s="5">
        <f t="shared" si="76"/>
        <v>0.96680670653031098</v>
      </c>
      <c r="W502" s="5">
        <f t="shared" si="77"/>
        <v>0.96445227030415004</v>
      </c>
      <c r="X502" s="4">
        <f t="shared" si="78"/>
        <v>0.96456869206452189</v>
      </c>
      <c r="Y502" s="5">
        <f t="shared" si="79"/>
        <v>0</v>
      </c>
    </row>
    <row r="503" spans="1:25" x14ac:dyDescent="0.2">
      <c r="A503" t="s">
        <v>402</v>
      </c>
      <c r="B503">
        <v>0.95116938603470402</v>
      </c>
      <c r="C503">
        <v>8.3518632975638302E-2</v>
      </c>
      <c r="D503">
        <v>0.96471528774336801</v>
      </c>
      <c r="E503">
        <v>2.4512951816526501E-2</v>
      </c>
      <c r="F503">
        <v>0.49968629039873202</v>
      </c>
      <c r="G503">
        <f>VLOOKUP(A503,ref2_mutant__defect_counts!$A:$I,9,FALSE)</f>
        <v>209</v>
      </c>
      <c r="H503" s="6">
        <v>0.93996653961089605</v>
      </c>
      <c r="I503" s="6">
        <v>0.98614082302388995</v>
      </c>
      <c r="J503" s="6">
        <v>0.97066984085990904</v>
      </c>
      <c r="K503" s="6">
        <v>0.98426301135190197</v>
      </c>
      <c r="L503" s="6">
        <v>0.994826090238074</v>
      </c>
      <c r="M503" s="6">
        <v>0.92771405851529398</v>
      </c>
      <c r="N503" s="6">
        <v>0.94433427521505897</v>
      </c>
      <c r="O503" s="6">
        <v>0.96980766313192102</v>
      </c>
      <c r="P503" s="5">
        <f t="shared" si="70"/>
        <v>0.93996653961089605</v>
      </c>
      <c r="Q503" s="5">
        <f t="shared" si="71"/>
        <v>0.98614082302388995</v>
      </c>
      <c r="R503" s="5">
        <f t="shared" si="72"/>
        <v>0.97066984085990904</v>
      </c>
      <c r="S503" s="5">
        <f t="shared" si="73"/>
        <v>0.98426301135190197</v>
      </c>
      <c r="T503" s="5">
        <f t="shared" si="74"/>
        <v>0.994826090238074</v>
      </c>
      <c r="U503" s="5">
        <f t="shared" si="75"/>
        <v>0.92771405851529398</v>
      </c>
      <c r="V503" s="5">
        <f t="shared" si="76"/>
        <v>0.94433427521505897</v>
      </c>
      <c r="W503" s="5">
        <f t="shared" si="77"/>
        <v>0.96980766313192102</v>
      </c>
      <c r="X503" s="4">
        <f t="shared" si="78"/>
        <v>0.96471528774336812</v>
      </c>
      <c r="Y503" s="5">
        <f t="shared" si="79"/>
        <v>0</v>
      </c>
    </row>
    <row r="504" spans="1:25" x14ac:dyDescent="0.2">
      <c r="A504" t="s">
        <v>401</v>
      </c>
      <c r="B504">
        <v>0.97079751724813501</v>
      </c>
      <c r="C504">
        <v>2.5131525144545201E-2</v>
      </c>
      <c r="D504">
        <v>0.96476202880624196</v>
      </c>
      <c r="E504">
        <v>2.3690068610626301E-2</v>
      </c>
      <c r="F504">
        <v>0.55416495355930695</v>
      </c>
      <c r="G504">
        <f>VLOOKUP(A504,ref2_mutant__defect_counts!$A:$I,9,FALSE)</f>
        <v>0</v>
      </c>
      <c r="H504" s="6">
        <v>0.92734439556118897</v>
      </c>
      <c r="I504" s="6">
        <v>0.94556369542144703</v>
      </c>
      <c r="J504" s="6">
        <v>0.99352422628682502</v>
      </c>
      <c r="K504" s="6">
        <v>0.94928765425208095</v>
      </c>
      <c r="L504" s="6">
        <v>0.965991631434442</v>
      </c>
      <c r="M504" s="6">
        <v>0.97438298732485396</v>
      </c>
      <c r="N504" s="6">
        <v>0.996358040722782</v>
      </c>
      <c r="O504" s="6">
        <v>0.96564359944631895</v>
      </c>
      <c r="P504" s="5">
        <f t="shared" si="70"/>
        <v>0.92734439556118897</v>
      </c>
      <c r="Q504" s="5">
        <f t="shared" si="71"/>
        <v>0.94556369542144703</v>
      </c>
      <c r="R504" s="5">
        <f t="shared" si="72"/>
        <v>0.99352422628682502</v>
      </c>
      <c r="S504" s="5">
        <f t="shared" si="73"/>
        <v>0.94928765425208095</v>
      </c>
      <c r="T504" s="5">
        <f t="shared" si="74"/>
        <v>0.965991631434442</v>
      </c>
      <c r="U504" s="5">
        <f t="shared" si="75"/>
        <v>0.97438298732485396</v>
      </c>
      <c r="V504" s="5">
        <f t="shared" si="76"/>
        <v>0.996358040722782</v>
      </c>
      <c r="W504" s="5">
        <f t="shared" si="77"/>
        <v>0.96564359944631895</v>
      </c>
      <c r="X504" s="4">
        <f t="shared" si="78"/>
        <v>0.96476202880624251</v>
      </c>
      <c r="Y504" s="5">
        <f t="shared" si="79"/>
        <v>0</v>
      </c>
    </row>
    <row r="505" spans="1:25" x14ac:dyDescent="0.2">
      <c r="A505" t="s">
        <v>46</v>
      </c>
      <c r="B505">
        <v>0.95133725049371398</v>
      </c>
      <c r="C505">
        <v>4.1801873496849301E-2</v>
      </c>
      <c r="D505">
        <v>0.96488433954249897</v>
      </c>
      <c r="E505">
        <v>2.00983843366879E-2</v>
      </c>
      <c r="F505">
        <v>0.245623063660039</v>
      </c>
      <c r="G505">
        <f>VLOOKUP(A505,ref2_mutant__defect_counts!$A:$I,9,FALSE)</f>
        <v>6365</v>
      </c>
      <c r="H505" s="6">
        <v>0.96728193968422804</v>
      </c>
      <c r="I505" s="6">
        <v>0.95843574362883299</v>
      </c>
      <c r="J505" s="6">
        <v>0.95923815393355705</v>
      </c>
      <c r="K505" s="6">
        <v>0.97948141195712402</v>
      </c>
      <c r="L505" s="6">
        <v>0.96305814306075999</v>
      </c>
      <c r="M505" s="6">
        <v>0.99461662981108301</v>
      </c>
      <c r="N505" s="6">
        <v>0.97203838601319603</v>
      </c>
      <c r="O505" s="6">
        <v>0.92492430825121297</v>
      </c>
      <c r="P505" s="5">
        <f t="shared" si="70"/>
        <v>0.96728193968422804</v>
      </c>
      <c r="Q505" s="5">
        <f t="shared" si="71"/>
        <v>0.95843574362883299</v>
      </c>
      <c r="R505" s="5">
        <f t="shared" si="72"/>
        <v>0.95923815393355705</v>
      </c>
      <c r="S505" s="5">
        <f t="shared" si="73"/>
        <v>0.97948141195712402</v>
      </c>
      <c r="T505" s="5">
        <f t="shared" si="74"/>
        <v>0.96305814306075999</v>
      </c>
      <c r="U505" s="5">
        <f t="shared" si="75"/>
        <v>0.99461662981108301</v>
      </c>
      <c r="V505" s="5">
        <f t="shared" si="76"/>
        <v>0.97203838601319603</v>
      </c>
      <c r="W505" s="5">
        <f t="shared" si="77"/>
        <v>0.92492430825121297</v>
      </c>
      <c r="X505" s="4">
        <f t="shared" si="78"/>
        <v>0.96488433954249919</v>
      </c>
      <c r="Y505" s="5">
        <f t="shared" si="79"/>
        <v>0</v>
      </c>
    </row>
    <row r="506" spans="1:25" x14ac:dyDescent="0.2">
      <c r="A506" t="s">
        <v>400</v>
      </c>
      <c r="B506">
        <v>0.96133766269439802</v>
      </c>
      <c r="C506">
        <v>3.9142901163813602E-2</v>
      </c>
      <c r="D506">
        <v>0.96416580920425798</v>
      </c>
      <c r="E506">
        <v>4.6513183041511197E-2</v>
      </c>
      <c r="F506">
        <v>0.88093442303457004</v>
      </c>
      <c r="G506">
        <f>VLOOKUP(A506,ref2_mutant__defect_counts!$A:$I,9,FALSE)</f>
        <v>0</v>
      </c>
      <c r="H506" s="6">
        <v>0.98869557555646004</v>
      </c>
      <c r="I506" s="6">
        <v>0.96276892114717205</v>
      </c>
      <c r="J506" s="6">
        <v>0.97747921819571204</v>
      </c>
      <c r="K506" s="6">
        <v>0.96987153826565398</v>
      </c>
      <c r="L506" s="6">
        <v>0.85241244299070595</v>
      </c>
      <c r="M506" s="6">
        <v>0.98481923594445597</v>
      </c>
      <c r="N506" s="6">
        <v>0.97821043822308396</v>
      </c>
      <c r="O506" s="6">
        <v>0.999069103310817</v>
      </c>
      <c r="P506" s="5">
        <f t="shared" si="70"/>
        <v>0.98869557555646004</v>
      </c>
      <c r="Q506" s="5">
        <f t="shared" si="71"/>
        <v>0.96276892114717205</v>
      </c>
      <c r="R506" s="5">
        <f t="shared" si="72"/>
        <v>0.97747921819571204</v>
      </c>
      <c r="S506" s="5">
        <f t="shared" si="73"/>
        <v>0.96987153826565398</v>
      </c>
      <c r="T506" s="5">
        <f t="shared" si="74"/>
        <v>0.85241244299070595</v>
      </c>
      <c r="U506" s="5">
        <f t="shared" si="75"/>
        <v>0.98481923594445597</v>
      </c>
      <c r="V506" s="5">
        <f t="shared" si="76"/>
        <v>0.97821043822308396</v>
      </c>
      <c r="W506" s="5">
        <f t="shared" si="77"/>
        <v>0.999069103310817</v>
      </c>
      <c r="X506" s="4">
        <f t="shared" si="78"/>
        <v>0.96416580920425765</v>
      </c>
      <c r="Y506" s="5">
        <f t="shared" si="79"/>
        <v>0</v>
      </c>
    </row>
    <row r="507" spans="1:25" x14ac:dyDescent="0.2">
      <c r="A507" t="s">
        <v>399</v>
      </c>
      <c r="B507">
        <v>0.95951216434283804</v>
      </c>
      <c r="C507">
        <v>4.2455651164061303E-2</v>
      </c>
      <c r="D507">
        <v>0.965104210164621</v>
      </c>
      <c r="E507">
        <v>1.6559977141066901E-2</v>
      </c>
      <c r="F507">
        <v>0.60806240966782199</v>
      </c>
      <c r="G507">
        <f>VLOOKUP(A507,ref2_mutant__defect_counts!$A:$I,9,FALSE)</f>
        <v>1355</v>
      </c>
      <c r="H507" s="6">
        <v>0.97753245749111894</v>
      </c>
      <c r="I507" s="6">
        <v>0.97754160092194597</v>
      </c>
      <c r="J507" s="6">
        <v>0.95683893258872099</v>
      </c>
      <c r="K507" s="6">
        <v>0.96604447095722201</v>
      </c>
      <c r="L507" s="6">
        <v>0.96040136395542797</v>
      </c>
      <c r="M507" s="6">
        <v>0.929950307491618</v>
      </c>
      <c r="N507" s="6">
        <v>0.98040730504301898</v>
      </c>
      <c r="O507" s="6">
        <v>0.97211724286789802</v>
      </c>
      <c r="P507" s="5">
        <f t="shared" si="70"/>
        <v>0.97753245749111894</v>
      </c>
      <c r="Q507" s="5">
        <f t="shared" si="71"/>
        <v>0.97754160092194597</v>
      </c>
      <c r="R507" s="5">
        <f t="shared" si="72"/>
        <v>0.95683893258872099</v>
      </c>
      <c r="S507" s="5">
        <f t="shared" si="73"/>
        <v>0.96604447095722201</v>
      </c>
      <c r="T507" s="5">
        <f t="shared" si="74"/>
        <v>0.96040136395542797</v>
      </c>
      <c r="U507" s="5">
        <f t="shared" si="75"/>
        <v>0.929950307491618</v>
      </c>
      <c r="V507" s="5">
        <f t="shared" si="76"/>
        <v>0.98040730504301898</v>
      </c>
      <c r="W507" s="5">
        <f t="shared" si="77"/>
        <v>0.97211724286789802</v>
      </c>
      <c r="X507" s="4">
        <f t="shared" si="78"/>
        <v>0.96510421016462122</v>
      </c>
      <c r="Y507" s="5">
        <f t="shared" si="79"/>
        <v>0</v>
      </c>
    </row>
    <row r="508" spans="1:25" x14ac:dyDescent="0.2">
      <c r="A508" t="s">
        <v>398</v>
      </c>
      <c r="B508">
        <v>0.977984201827375</v>
      </c>
      <c r="C508">
        <v>2.1074168770324302E-2</v>
      </c>
      <c r="D508">
        <v>0.96534781211088605</v>
      </c>
      <c r="E508">
        <v>2.3403496484961001E-2</v>
      </c>
      <c r="F508">
        <v>0.205676294509611</v>
      </c>
      <c r="G508">
        <f>VLOOKUP(A508,ref2_mutant__defect_counts!$A:$I,9,FALSE)</f>
        <v>0</v>
      </c>
      <c r="H508" s="6">
        <v>0.97930465327828597</v>
      </c>
      <c r="I508" s="6">
        <v>0.97859479691517703</v>
      </c>
      <c r="J508" s="6">
        <v>0.96576921041084696</v>
      </c>
      <c r="K508" s="6">
        <v>0.92893185548504797</v>
      </c>
      <c r="L508" s="6">
        <v>0.935011261560181</v>
      </c>
      <c r="M508" s="6">
        <v>0.96133261558071403</v>
      </c>
      <c r="N508" s="6">
        <v>0.97529095717843295</v>
      </c>
      <c r="O508" s="6">
        <v>0.99854714647840104</v>
      </c>
      <c r="P508" s="5">
        <f t="shared" si="70"/>
        <v>0.97930465327828597</v>
      </c>
      <c r="Q508" s="5">
        <f t="shared" si="71"/>
        <v>0.97859479691517703</v>
      </c>
      <c r="R508" s="5">
        <f t="shared" si="72"/>
        <v>0.96576921041084696</v>
      </c>
      <c r="S508" s="5">
        <f t="shared" si="73"/>
        <v>0.92893185548504797</v>
      </c>
      <c r="T508" s="5">
        <f t="shared" si="74"/>
        <v>0.935011261560181</v>
      </c>
      <c r="U508" s="5">
        <f t="shared" si="75"/>
        <v>0.96133261558071403</v>
      </c>
      <c r="V508" s="5">
        <f t="shared" si="76"/>
        <v>0.97529095717843295</v>
      </c>
      <c r="W508" s="5">
        <f t="shared" si="77"/>
        <v>0.99854714647840104</v>
      </c>
      <c r="X508" s="4">
        <f t="shared" si="78"/>
        <v>0.96534781211088594</v>
      </c>
      <c r="Y508" s="5">
        <f t="shared" si="79"/>
        <v>0</v>
      </c>
    </row>
    <row r="509" spans="1:25" x14ac:dyDescent="0.2">
      <c r="A509" t="s">
        <v>397</v>
      </c>
      <c r="B509">
        <v>0.97449500928433497</v>
      </c>
      <c r="C509">
        <v>2.2264353080322302E-2</v>
      </c>
      <c r="D509">
        <v>0.96537662120957402</v>
      </c>
      <c r="E509">
        <v>2.6774155054225399E-2</v>
      </c>
      <c r="F509">
        <v>0.40801611345279298</v>
      </c>
      <c r="G509">
        <f>VLOOKUP(A509,ref2_mutant__defect_counts!$A:$I,9,FALSE)</f>
        <v>615</v>
      </c>
      <c r="H509" s="6">
        <v>0.974349945106324</v>
      </c>
      <c r="I509" s="6">
        <v>0.96488627683717298</v>
      </c>
      <c r="J509" s="6">
        <v>0.99771461898135605</v>
      </c>
      <c r="K509" s="6">
        <v>0.92623627343128301</v>
      </c>
      <c r="L509" s="6">
        <v>0.93410901434289095</v>
      </c>
      <c r="M509" s="6">
        <v>0.99106298872936005</v>
      </c>
      <c r="N509" s="6">
        <v>0.98622737128514004</v>
      </c>
      <c r="O509" s="6">
        <v>0.94842648096306503</v>
      </c>
      <c r="P509" s="5">
        <f t="shared" si="70"/>
        <v>0.974349945106324</v>
      </c>
      <c r="Q509" s="5">
        <f t="shared" si="71"/>
        <v>0.96488627683717298</v>
      </c>
      <c r="R509" s="5">
        <f t="shared" si="72"/>
        <v>0.99771461898135605</v>
      </c>
      <c r="S509" s="5">
        <f t="shared" si="73"/>
        <v>0.92623627343128301</v>
      </c>
      <c r="T509" s="5">
        <f t="shared" si="74"/>
        <v>0.93410901434289095</v>
      </c>
      <c r="U509" s="5">
        <f t="shared" si="75"/>
        <v>0.99106298872936005</v>
      </c>
      <c r="V509" s="5">
        <f t="shared" si="76"/>
        <v>0.98622737128514004</v>
      </c>
      <c r="W509" s="5">
        <f t="shared" si="77"/>
        <v>0.94842648096306503</v>
      </c>
      <c r="X509" s="4">
        <f t="shared" si="78"/>
        <v>0.96537662120957402</v>
      </c>
      <c r="Y509" s="5">
        <f t="shared" si="79"/>
        <v>0</v>
      </c>
    </row>
    <row r="510" spans="1:25" x14ac:dyDescent="0.2">
      <c r="A510" t="s">
        <v>396</v>
      </c>
      <c r="B510">
        <v>0.96825991252170396</v>
      </c>
      <c r="C510">
        <v>2.89852539898455E-2</v>
      </c>
      <c r="D510">
        <v>0.96504756741624198</v>
      </c>
      <c r="E510">
        <v>4.0370716059413898E-2</v>
      </c>
      <c r="F510">
        <v>0.84061984263655498</v>
      </c>
      <c r="G510">
        <f>VLOOKUP(A510,ref2_mutant__defect_counts!$A:$I,9,FALSE)</f>
        <v>0</v>
      </c>
      <c r="H510" s="6">
        <v>0.98462664596210403</v>
      </c>
      <c r="I510" s="6">
        <v>0.90172044976761201</v>
      </c>
      <c r="J510" s="6">
        <v>0.98855424374906498</v>
      </c>
      <c r="K510" s="6">
        <v>0.98889589736725403</v>
      </c>
      <c r="L510" s="6">
        <v>0.98171859672966499</v>
      </c>
      <c r="M510" s="6">
        <v>0.98094639492628399</v>
      </c>
      <c r="N510" s="6">
        <v>0.89843846418898698</v>
      </c>
      <c r="O510" s="6">
        <v>0.99547984663896205</v>
      </c>
      <c r="P510" s="5">
        <f t="shared" si="70"/>
        <v>0.98462664596210403</v>
      </c>
      <c r="Q510" s="5">
        <f t="shared" si="71"/>
        <v>0.90172044976761201</v>
      </c>
      <c r="R510" s="5">
        <f t="shared" si="72"/>
        <v>0.98855424374906498</v>
      </c>
      <c r="S510" s="5">
        <f t="shared" si="73"/>
        <v>0.98889589736725403</v>
      </c>
      <c r="T510" s="5">
        <f t="shared" si="74"/>
        <v>0.98171859672966499</v>
      </c>
      <c r="U510" s="5">
        <f t="shared" si="75"/>
        <v>0.98094639492628399</v>
      </c>
      <c r="V510" s="5">
        <f t="shared" si="76"/>
        <v>0.89843846418898698</v>
      </c>
      <c r="W510" s="5">
        <f t="shared" si="77"/>
        <v>0.99547984663896205</v>
      </c>
      <c r="X510" s="4">
        <f t="shared" si="78"/>
        <v>0.96504756741624165</v>
      </c>
      <c r="Y510" s="5">
        <f t="shared" si="79"/>
        <v>0</v>
      </c>
    </row>
    <row r="511" spans="1:25" x14ac:dyDescent="0.2">
      <c r="A511" t="s">
        <v>395</v>
      </c>
      <c r="B511">
        <v>0.96237141584904595</v>
      </c>
      <c r="C511">
        <v>4.0593116948716902E-2</v>
      </c>
      <c r="D511">
        <v>0.96562430074918404</v>
      </c>
      <c r="E511">
        <v>2.81318356275864E-2</v>
      </c>
      <c r="F511">
        <v>0.80789106790092402</v>
      </c>
      <c r="G511">
        <f>VLOOKUP(A511,ref2_mutant__defect_counts!$A:$I,9,FALSE)</f>
        <v>5141</v>
      </c>
      <c r="H511" s="6">
        <v>0.982441750395461</v>
      </c>
      <c r="I511" s="6">
        <v>0.93966734569736399</v>
      </c>
      <c r="J511" s="6">
        <v>0.926067710601017</v>
      </c>
      <c r="K511" s="6">
        <v>0.93792056520260203</v>
      </c>
      <c r="L511" s="6">
        <v>0.98987333521840604</v>
      </c>
      <c r="M511" s="6">
        <v>0.98976387618313899</v>
      </c>
      <c r="N511" s="6">
        <v>0.96108346581777304</v>
      </c>
      <c r="O511" s="6">
        <v>0.998176356877714</v>
      </c>
      <c r="P511" s="5">
        <f t="shared" si="70"/>
        <v>0.982441750395461</v>
      </c>
      <c r="Q511" s="5">
        <f t="shared" si="71"/>
        <v>0.93966734569736399</v>
      </c>
      <c r="R511" s="5">
        <f t="shared" si="72"/>
        <v>0.926067710601017</v>
      </c>
      <c r="S511" s="5">
        <f t="shared" si="73"/>
        <v>0.93792056520260203</v>
      </c>
      <c r="T511" s="5">
        <f t="shared" si="74"/>
        <v>0.98987333521840604</v>
      </c>
      <c r="U511" s="5">
        <f t="shared" si="75"/>
        <v>0.98976387618313899</v>
      </c>
      <c r="V511" s="5">
        <f t="shared" si="76"/>
        <v>0.96108346581777304</v>
      </c>
      <c r="W511" s="5">
        <f t="shared" si="77"/>
        <v>0.998176356877714</v>
      </c>
      <c r="X511" s="4">
        <f t="shared" si="78"/>
        <v>0.96562430074918459</v>
      </c>
      <c r="Y511" s="5">
        <f t="shared" si="79"/>
        <v>0</v>
      </c>
    </row>
    <row r="512" spans="1:25" x14ac:dyDescent="0.2">
      <c r="A512" t="s">
        <v>394</v>
      </c>
      <c r="B512">
        <v>0.96671968310244505</v>
      </c>
      <c r="C512">
        <v>4.0082022714421003E-2</v>
      </c>
      <c r="D512">
        <v>0.96570359950476703</v>
      </c>
      <c r="E512">
        <v>2.5387483731003899E-2</v>
      </c>
      <c r="F512">
        <v>0.93547302727249304</v>
      </c>
      <c r="G512">
        <f>VLOOKUP(A512,ref2_mutant__defect_counts!$A:$I,9,FALSE)</f>
        <v>478</v>
      </c>
      <c r="H512" s="6">
        <v>0.95057904577726904</v>
      </c>
      <c r="I512" s="6">
        <v>0.97694276877505304</v>
      </c>
      <c r="J512" s="6">
        <v>0.94484407449784003</v>
      </c>
      <c r="K512" s="6">
        <v>0.96903889598513204</v>
      </c>
      <c r="L512" s="6">
        <v>0.92005350276910702</v>
      </c>
      <c r="M512" s="6">
        <v>0.98020766786411195</v>
      </c>
      <c r="N512" s="6">
        <v>0.98779762863034204</v>
      </c>
      <c r="O512" s="6">
        <v>0.99616521173927997</v>
      </c>
      <c r="P512" s="5">
        <f t="shared" si="70"/>
        <v>0.95057904577726904</v>
      </c>
      <c r="Q512" s="5">
        <f t="shared" si="71"/>
        <v>0.97694276877505304</v>
      </c>
      <c r="R512" s="5">
        <f t="shared" si="72"/>
        <v>0.94484407449784003</v>
      </c>
      <c r="S512" s="5">
        <f t="shared" si="73"/>
        <v>0.96903889598513204</v>
      </c>
      <c r="T512" s="5">
        <f t="shared" si="74"/>
        <v>0.92005350276910702</v>
      </c>
      <c r="U512" s="5">
        <f t="shared" si="75"/>
        <v>0.98020766786411195</v>
      </c>
      <c r="V512" s="5">
        <f t="shared" si="76"/>
        <v>0.98779762863034204</v>
      </c>
      <c r="W512" s="5">
        <f t="shared" si="77"/>
        <v>0.99616521173927997</v>
      </c>
      <c r="X512" s="4">
        <f t="shared" si="78"/>
        <v>0.96570359950476692</v>
      </c>
      <c r="Y512" s="5">
        <f t="shared" si="79"/>
        <v>0</v>
      </c>
    </row>
    <row r="513" spans="1:25" x14ac:dyDescent="0.2">
      <c r="A513" t="s">
        <v>393</v>
      </c>
      <c r="B513">
        <v>0.93840988783504797</v>
      </c>
      <c r="C513">
        <v>4.6751685767795398E-2</v>
      </c>
      <c r="D513">
        <v>0.965826654943444</v>
      </c>
      <c r="E513">
        <v>3.4900888627816901E-2</v>
      </c>
      <c r="F513">
        <v>0.102309221346519</v>
      </c>
      <c r="G513">
        <f>VLOOKUP(A513,ref2_mutant__defect_counts!$A:$I,9,FALSE)</f>
        <v>0</v>
      </c>
      <c r="H513" s="6">
        <v>0.98000619404783695</v>
      </c>
      <c r="I513" s="6">
        <v>0.99971697771213996</v>
      </c>
      <c r="J513" s="6">
        <v>0.90373490025118597</v>
      </c>
      <c r="K513" s="6">
        <v>0.95713427508760596</v>
      </c>
      <c r="L513" s="6">
        <v>0.92511623137493204</v>
      </c>
      <c r="M513" s="6">
        <v>0.985053649947496</v>
      </c>
      <c r="N513" s="6">
        <v>0.97692066361206897</v>
      </c>
      <c r="O513" s="6">
        <v>0.998930347514287</v>
      </c>
      <c r="P513" s="5">
        <f t="shared" si="70"/>
        <v>0.98000619404783695</v>
      </c>
      <c r="Q513" s="5">
        <f t="shared" si="71"/>
        <v>0.99971697771213996</v>
      </c>
      <c r="R513" s="5">
        <f t="shared" si="72"/>
        <v>0.90373490025118597</v>
      </c>
      <c r="S513" s="5">
        <f t="shared" si="73"/>
        <v>0.95713427508760596</v>
      </c>
      <c r="T513" s="5">
        <f t="shared" si="74"/>
        <v>0.92511623137493204</v>
      </c>
      <c r="U513" s="5">
        <f t="shared" si="75"/>
        <v>0.985053649947496</v>
      </c>
      <c r="V513" s="5">
        <f t="shared" si="76"/>
        <v>0.97692066361206897</v>
      </c>
      <c r="W513" s="5">
        <f t="shared" si="77"/>
        <v>0.998930347514287</v>
      </c>
      <c r="X513" s="4">
        <f t="shared" si="78"/>
        <v>0.96582665494344411</v>
      </c>
      <c r="Y513" s="5">
        <f t="shared" si="79"/>
        <v>0</v>
      </c>
    </row>
    <row r="514" spans="1:25" x14ac:dyDescent="0.2">
      <c r="A514" t="s">
        <v>392</v>
      </c>
      <c r="B514">
        <v>0.95174772076258596</v>
      </c>
      <c r="C514">
        <v>5.3215178151433201E-2</v>
      </c>
      <c r="D514">
        <v>0.96644071642935803</v>
      </c>
      <c r="E514">
        <v>2.24011409806112E-2</v>
      </c>
      <c r="F514">
        <v>0.29764107110850202</v>
      </c>
      <c r="G514">
        <f>VLOOKUP(A514,ref2_mutant__defect_counts!$A:$I,9,FALSE)</f>
        <v>0</v>
      </c>
      <c r="H514" s="6">
        <v>0.94024386008133898</v>
      </c>
      <c r="I514" s="6">
        <v>0.97423257483798498</v>
      </c>
      <c r="J514" s="6">
        <v>0.92834192291882001</v>
      </c>
      <c r="K514" s="6">
        <v>0.99153062668226699</v>
      </c>
      <c r="L514" s="6">
        <v>0.96534060212155004</v>
      </c>
      <c r="M514" s="6">
        <v>0.98364308994199001</v>
      </c>
      <c r="N514" s="6">
        <v>0.98572221078648603</v>
      </c>
      <c r="O514" s="6">
        <v>0.96247084406443095</v>
      </c>
      <c r="P514" s="5">
        <f t="shared" ref="P514:P577" si="80">IF(ISNUMBER(H514),ABS(H514),"")</f>
        <v>0.94024386008133898</v>
      </c>
      <c r="Q514" s="5">
        <f t="shared" ref="Q514:Q577" si="81">IF(ISNUMBER(I514),ABS(I514),"")</f>
        <v>0.97423257483798498</v>
      </c>
      <c r="R514" s="5">
        <f t="shared" ref="R514:R577" si="82">IF(ISNUMBER(J514),ABS(J514),"")</f>
        <v>0.92834192291882001</v>
      </c>
      <c r="S514" s="5">
        <f t="shared" ref="S514:S577" si="83">IF(ISNUMBER(K514),ABS(K514),"")</f>
        <v>0.99153062668226699</v>
      </c>
      <c r="T514" s="5">
        <f t="shared" ref="T514:T577" si="84">IF(ISNUMBER(L514),ABS(L514),"")</f>
        <v>0.96534060212155004</v>
      </c>
      <c r="U514" s="5">
        <f t="shared" ref="U514:U577" si="85">IF(ISNUMBER(M514),ABS(M514),"")</f>
        <v>0.98364308994199001</v>
      </c>
      <c r="V514" s="5">
        <f t="shared" ref="V514:V577" si="86">IF(ISNUMBER(N514),ABS(N514),"")</f>
        <v>0.98572221078648603</v>
      </c>
      <c r="W514" s="5">
        <f t="shared" ref="W514:W577" si="87">IF(ISNUMBER(O514),ABS(O514),"")</f>
        <v>0.96247084406443095</v>
      </c>
      <c r="X514" s="4">
        <f t="shared" ref="X514:X577" si="88">AVERAGE(P514:W514)</f>
        <v>0.96644071642935847</v>
      </c>
      <c r="Y514" s="5">
        <f t="shared" ref="Y514:Y577" si="89">COUNTIF(P514:W514,"&lt;0.5")</f>
        <v>0</v>
      </c>
    </row>
    <row r="515" spans="1:25" x14ac:dyDescent="0.2">
      <c r="A515" t="s">
        <v>391</v>
      </c>
      <c r="B515">
        <v>0.95947514431733805</v>
      </c>
      <c r="C515">
        <v>4.6391337039436098E-2</v>
      </c>
      <c r="D515">
        <v>0.96653246478340304</v>
      </c>
      <c r="E515">
        <v>2.14547806174945E-2</v>
      </c>
      <c r="F515">
        <v>0.57611852644603401</v>
      </c>
      <c r="G515">
        <f>VLOOKUP(A515,ref2_mutant__defect_counts!$A:$I,9,FALSE)</f>
        <v>5114</v>
      </c>
      <c r="H515" s="6">
        <v>0.99800516442051901</v>
      </c>
      <c r="I515" s="6">
        <v>0.98636870504311502</v>
      </c>
      <c r="J515" s="6">
        <v>0.95361951056563699</v>
      </c>
      <c r="K515" s="6">
        <v>0.96485444781844298</v>
      </c>
      <c r="L515" s="6">
        <v>0.959078768592043</v>
      </c>
      <c r="M515" s="6">
        <v>0.92821585504888504</v>
      </c>
      <c r="N515" s="6">
        <v>0.97826603683302404</v>
      </c>
      <c r="O515" s="6">
        <v>0.96385122994555505</v>
      </c>
      <c r="P515" s="5">
        <f t="shared" si="80"/>
        <v>0.99800516442051901</v>
      </c>
      <c r="Q515" s="5">
        <f t="shared" si="81"/>
        <v>0.98636870504311502</v>
      </c>
      <c r="R515" s="5">
        <f t="shared" si="82"/>
        <v>0.95361951056563699</v>
      </c>
      <c r="S515" s="5">
        <f t="shared" si="83"/>
        <v>0.96485444781844298</v>
      </c>
      <c r="T515" s="5">
        <f t="shared" si="84"/>
        <v>0.959078768592043</v>
      </c>
      <c r="U515" s="5">
        <f t="shared" si="85"/>
        <v>0.92821585504888504</v>
      </c>
      <c r="V515" s="5">
        <f t="shared" si="86"/>
        <v>0.97826603683302404</v>
      </c>
      <c r="W515" s="5">
        <f t="shared" si="87"/>
        <v>0.96385122994555505</v>
      </c>
      <c r="X515" s="4">
        <f t="shared" si="88"/>
        <v>0.96653246478340271</v>
      </c>
      <c r="Y515" s="5">
        <f t="shared" si="89"/>
        <v>0</v>
      </c>
    </row>
    <row r="516" spans="1:25" x14ac:dyDescent="0.2">
      <c r="A516" t="s">
        <v>390</v>
      </c>
      <c r="B516">
        <v>0.94667511954560302</v>
      </c>
      <c r="C516">
        <v>3.9504731833042497E-2</v>
      </c>
      <c r="D516">
        <v>0.96641278663724295</v>
      </c>
      <c r="E516">
        <v>2.8782683385442199E-2</v>
      </c>
      <c r="F516">
        <v>0.153257909116809</v>
      </c>
      <c r="G516">
        <f>VLOOKUP(A516,ref2_mutant__defect_counts!$A:$I,9,FALSE)</f>
        <v>3559</v>
      </c>
      <c r="H516" s="6">
        <v>0.95347721216120795</v>
      </c>
      <c r="I516" s="6">
        <v>0.98579883217323605</v>
      </c>
      <c r="J516" s="6">
        <v>0.96919797546512199</v>
      </c>
      <c r="K516" s="6">
        <v>0.98492723727003295</v>
      </c>
      <c r="L516" s="6">
        <v>0.90361708016972497</v>
      </c>
      <c r="M516" s="6">
        <v>0.976362615357806</v>
      </c>
      <c r="N516" s="6">
        <v>0.96240453205615195</v>
      </c>
      <c r="O516" s="6">
        <v>0.99551680844465995</v>
      </c>
      <c r="P516" s="5">
        <f t="shared" si="80"/>
        <v>0.95347721216120795</v>
      </c>
      <c r="Q516" s="5">
        <f t="shared" si="81"/>
        <v>0.98579883217323605</v>
      </c>
      <c r="R516" s="5">
        <f t="shared" si="82"/>
        <v>0.96919797546512199</v>
      </c>
      <c r="S516" s="5">
        <f t="shared" si="83"/>
        <v>0.98492723727003295</v>
      </c>
      <c r="T516" s="5">
        <f t="shared" si="84"/>
        <v>0.90361708016972497</v>
      </c>
      <c r="U516" s="5">
        <f t="shared" si="85"/>
        <v>0.976362615357806</v>
      </c>
      <c r="V516" s="5">
        <f t="shared" si="86"/>
        <v>0.96240453205615195</v>
      </c>
      <c r="W516" s="5">
        <f t="shared" si="87"/>
        <v>0.99551680844465995</v>
      </c>
      <c r="X516" s="4">
        <f t="shared" si="88"/>
        <v>0.96641278663724273</v>
      </c>
      <c r="Y516" s="5">
        <f t="shared" si="89"/>
        <v>0</v>
      </c>
    </row>
    <row r="517" spans="1:25" x14ac:dyDescent="0.2">
      <c r="A517" t="s">
        <v>389</v>
      </c>
      <c r="B517">
        <v>0.96013792736265602</v>
      </c>
      <c r="C517">
        <v>3.9946108221925597E-2</v>
      </c>
      <c r="D517">
        <v>0.96626999135901104</v>
      </c>
      <c r="E517">
        <v>3.6008442852237497E-2</v>
      </c>
      <c r="F517">
        <v>0.69505268717374502</v>
      </c>
      <c r="G517">
        <f>VLOOKUP(A517,ref2_mutant__defect_counts!$A:$I,9,FALSE)</f>
        <v>6838</v>
      </c>
      <c r="H517" s="6">
        <v>0.99200101744217295</v>
      </c>
      <c r="I517" s="6">
        <v>0.90367142117684796</v>
      </c>
      <c r="J517" s="6">
        <v>0.97166052702638495</v>
      </c>
      <c r="K517" s="6">
        <v>0.91903862891330201</v>
      </c>
      <c r="L517" s="6">
        <v>0.99729446010769396</v>
      </c>
      <c r="M517" s="6">
        <v>0.96423273993881398</v>
      </c>
      <c r="N517" s="6">
        <v>0.995190427829033</v>
      </c>
      <c r="O517" s="6">
        <v>0.98707070843783995</v>
      </c>
      <c r="P517" s="5">
        <f t="shared" si="80"/>
        <v>0.99200101744217295</v>
      </c>
      <c r="Q517" s="5">
        <f t="shared" si="81"/>
        <v>0.90367142117684796</v>
      </c>
      <c r="R517" s="5">
        <f t="shared" si="82"/>
        <v>0.97166052702638495</v>
      </c>
      <c r="S517" s="5">
        <f t="shared" si="83"/>
        <v>0.91903862891330201</v>
      </c>
      <c r="T517" s="5">
        <f t="shared" si="84"/>
        <v>0.99729446010769396</v>
      </c>
      <c r="U517" s="5">
        <f t="shared" si="85"/>
        <v>0.96423273993881398</v>
      </c>
      <c r="V517" s="5">
        <f t="shared" si="86"/>
        <v>0.995190427829033</v>
      </c>
      <c r="W517" s="5">
        <f t="shared" si="87"/>
        <v>0.98707070843783995</v>
      </c>
      <c r="X517" s="4">
        <f t="shared" si="88"/>
        <v>0.96626999135901104</v>
      </c>
      <c r="Y517" s="5">
        <f t="shared" si="89"/>
        <v>0</v>
      </c>
    </row>
    <row r="518" spans="1:25" x14ac:dyDescent="0.2">
      <c r="A518" t="s">
        <v>88</v>
      </c>
      <c r="B518">
        <v>0.94231220234242696</v>
      </c>
      <c r="C518">
        <v>6.0650772834636602E-2</v>
      </c>
      <c r="D518">
        <v>0.96616141981450498</v>
      </c>
      <c r="E518">
        <v>4.1772841641009702E-2</v>
      </c>
      <c r="F518">
        <v>0.23985508696383701</v>
      </c>
      <c r="G518">
        <f>VLOOKUP(A518,ref2_mutant__defect_counts!$A:$I,9,FALSE)</f>
        <v>7266</v>
      </c>
      <c r="H518" s="6">
        <v>0.99217438570967798</v>
      </c>
      <c r="I518" s="6">
        <v>0.99155576862122097</v>
      </c>
      <c r="J518" s="6">
        <v>0.96738753636021901</v>
      </c>
      <c r="K518" s="6">
        <v>0.90620043021431196</v>
      </c>
      <c r="L518" s="6">
        <v>0.99610971018946004</v>
      </c>
      <c r="M518" s="6">
        <v>0.89427366301845201</v>
      </c>
      <c r="N518" s="6">
        <v>0.99379922672574805</v>
      </c>
      <c r="O518" s="6">
        <v>0.98779063767694997</v>
      </c>
      <c r="P518" s="5">
        <f t="shared" si="80"/>
        <v>0.99217438570967798</v>
      </c>
      <c r="Q518" s="5">
        <f t="shared" si="81"/>
        <v>0.99155576862122097</v>
      </c>
      <c r="R518" s="5">
        <f t="shared" si="82"/>
        <v>0.96738753636021901</v>
      </c>
      <c r="S518" s="5">
        <f t="shared" si="83"/>
        <v>0.90620043021431196</v>
      </c>
      <c r="T518" s="5">
        <f t="shared" si="84"/>
        <v>0.99610971018946004</v>
      </c>
      <c r="U518" s="5">
        <f t="shared" si="85"/>
        <v>0.89427366301845201</v>
      </c>
      <c r="V518" s="5">
        <f t="shared" si="86"/>
        <v>0.99379922672574805</v>
      </c>
      <c r="W518" s="5">
        <f t="shared" si="87"/>
        <v>0.98779063767694997</v>
      </c>
      <c r="X518" s="4">
        <f t="shared" si="88"/>
        <v>0.96616141981450498</v>
      </c>
      <c r="Y518" s="5">
        <f t="shared" si="89"/>
        <v>0</v>
      </c>
    </row>
    <row r="519" spans="1:25" x14ac:dyDescent="0.2">
      <c r="A519" t="s">
        <v>388</v>
      </c>
      <c r="B519">
        <v>0.97629634522438702</v>
      </c>
      <c r="C519">
        <v>2.0928288787243302E-2</v>
      </c>
      <c r="D519">
        <v>0.96678831434145096</v>
      </c>
      <c r="E519">
        <v>1.9974569126398601E-2</v>
      </c>
      <c r="F519">
        <v>0.27555784501597802</v>
      </c>
      <c r="G519">
        <f>VLOOKUP(A519,ref2_mutant__defect_counts!$A:$I,9,FALSE)</f>
        <v>4834</v>
      </c>
      <c r="H519" s="6">
        <v>0.93127045072832204</v>
      </c>
      <c r="I519" s="6">
        <v>0.96069527195220905</v>
      </c>
      <c r="J519" s="6">
        <v>0.97782379885764403</v>
      </c>
      <c r="K519" s="6">
        <v>0.95611302838896095</v>
      </c>
      <c r="L519" s="6">
        <v>0.96405318516222904</v>
      </c>
      <c r="M519" s="6">
        <v>0.99965866741944798</v>
      </c>
      <c r="N519" s="6">
        <v>0.96497115264211497</v>
      </c>
      <c r="O519" s="6">
        <v>0.97972095958067995</v>
      </c>
      <c r="P519" s="5">
        <f t="shared" si="80"/>
        <v>0.93127045072832204</v>
      </c>
      <c r="Q519" s="5">
        <f t="shared" si="81"/>
        <v>0.96069527195220905</v>
      </c>
      <c r="R519" s="5">
        <f t="shared" si="82"/>
        <v>0.97782379885764403</v>
      </c>
      <c r="S519" s="5">
        <f t="shared" si="83"/>
        <v>0.95611302838896095</v>
      </c>
      <c r="T519" s="5">
        <f t="shared" si="84"/>
        <v>0.96405318516222904</v>
      </c>
      <c r="U519" s="5">
        <f t="shared" si="85"/>
        <v>0.99965866741944798</v>
      </c>
      <c r="V519" s="5">
        <f t="shared" si="86"/>
        <v>0.96497115264211497</v>
      </c>
      <c r="W519" s="5">
        <f t="shared" si="87"/>
        <v>0.97972095958067995</v>
      </c>
      <c r="X519" s="4">
        <f t="shared" si="88"/>
        <v>0.96678831434145107</v>
      </c>
      <c r="Y519" s="5">
        <f t="shared" si="89"/>
        <v>0</v>
      </c>
    </row>
    <row r="520" spans="1:25" x14ac:dyDescent="0.2">
      <c r="A520" t="s">
        <v>387</v>
      </c>
      <c r="B520">
        <v>0.96669066164710704</v>
      </c>
      <c r="C520">
        <v>3.1625371446525698E-2</v>
      </c>
      <c r="D520">
        <v>0.96607814183580498</v>
      </c>
      <c r="E520">
        <v>4.8757249762516101E-2</v>
      </c>
      <c r="F520">
        <v>0.97430611509994702</v>
      </c>
      <c r="G520">
        <f>VLOOKUP(A520,ref2_mutant__defect_counts!$A:$I,9,FALSE)</f>
        <v>1311</v>
      </c>
      <c r="H520" s="6">
        <v>0.99588180271514704</v>
      </c>
      <c r="I520" s="6">
        <v>0.96094295612944702</v>
      </c>
      <c r="J520" s="6">
        <v>0.99526265428554905</v>
      </c>
      <c r="K520" s="6">
        <v>0.99718889330220695</v>
      </c>
      <c r="L520" s="6">
        <v>0.95289105267225105</v>
      </c>
      <c r="M520" s="6">
        <v>0.99754392583072204</v>
      </c>
      <c r="N520" s="6">
        <v>0.97533856377067796</v>
      </c>
      <c r="O520" s="6">
        <v>0.85357528598043897</v>
      </c>
      <c r="P520" s="5">
        <f t="shared" si="80"/>
        <v>0.99588180271514704</v>
      </c>
      <c r="Q520" s="5">
        <f t="shared" si="81"/>
        <v>0.96094295612944702</v>
      </c>
      <c r="R520" s="5">
        <f t="shared" si="82"/>
        <v>0.99526265428554905</v>
      </c>
      <c r="S520" s="5">
        <f t="shared" si="83"/>
        <v>0.99718889330220695</v>
      </c>
      <c r="T520" s="5">
        <f t="shared" si="84"/>
        <v>0.95289105267225105</v>
      </c>
      <c r="U520" s="5">
        <f t="shared" si="85"/>
        <v>0.99754392583072204</v>
      </c>
      <c r="V520" s="5">
        <f t="shared" si="86"/>
        <v>0.97533856377067796</v>
      </c>
      <c r="W520" s="5">
        <f t="shared" si="87"/>
        <v>0.85357528598043897</v>
      </c>
      <c r="X520" s="4">
        <f t="shared" si="88"/>
        <v>0.96607814183580487</v>
      </c>
      <c r="Y520" s="5">
        <f t="shared" si="89"/>
        <v>0</v>
      </c>
    </row>
    <row r="521" spans="1:25" x14ac:dyDescent="0.2">
      <c r="A521" t="s">
        <v>386</v>
      </c>
      <c r="B521">
        <v>0.97575067755322598</v>
      </c>
      <c r="C521">
        <v>2.8238399040599702E-2</v>
      </c>
      <c r="D521">
        <v>0.96702838219048604</v>
      </c>
      <c r="E521">
        <v>2.99935836837356E-2</v>
      </c>
      <c r="F521">
        <v>0.48831048920484899</v>
      </c>
      <c r="G521">
        <f>VLOOKUP(A521,ref2_mutant__defect_counts!$A:$I,9,FALSE)</f>
        <v>1855</v>
      </c>
      <c r="H521" s="6">
        <v>0.97929343564170301</v>
      </c>
      <c r="I521" s="6">
        <v>0.90246875092943302</v>
      </c>
      <c r="J521" s="6">
        <v>0.94098679973229504</v>
      </c>
      <c r="K521" s="6">
        <v>0.97760753575447601</v>
      </c>
      <c r="L521" s="6">
        <v>0.98679548276078899</v>
      </c>
      <c r="M521" s="6">
        <v>0.97941979014699299</v>
      </c>
      <c r="N521" s="6">
        <v>0.98248951117597505</v>
      </c>
      <c r="O521" s="6">
        <v>0.98716575138221996</v>
      </c>
      <c r="P521" s="5">
        <f t="shared" si="80"/>
        <v>0.97929343564170301</v>
      </c>
      <c r="Q521" s="5">
        <f t="shared" si="81"/>
        <v>0.90246875092943302</v>
      </c>
      <c r="R521" s="5">
        <f t="shared" si="82"/>
        <v>0.94098679973229504</v>
      </c>
      <c r="S521" s="5">
        <f t="shared" si="83"/>
        <v>0.97760753575447601</v>
      </c>
      <c r="T521" s="5">
        <f t="shared" si="84"/>
        <v>0.98679548276078899</v>
      </c>
      <c r="U521" s="5">
        <f t="shared" si="85"/>
        <v>0.97941979014699299</v>
      </c>
      <c r="V521" s="5">
        <f t="shared" si="86"/>
        <v>0.98248951117597505</v>
      </c>
      <c r="W521" s="5">
        <f t="shared" si="87"/>
        <v>0.98716575138221996</v>
      </c>
      <c r="X521" s="4">
        <f t="shared" si="88"/>
        <v>0.96702838219048548</v>
      </c>
      <c r="Y521" s="5">
        <f t="shared" si="89"/>
        <v>0</v>
      </c>
    </row>
    <row r="522" spans="1:25" x14ac:dyDescent="0.2">
      <c r="A522" t="s">
        <v>385</v>
      </c>
      <c r="B522">
        <v>0.96206670451167497</v>
      </c>
      <c r="C522">
        <v>4.3217662789090901E-2</v>
      </c>
      <c r="D522">
        <v>0.966435186087093</v>
      </c>
      <c r="E522">
        <v>4.88432464364379E-2</v>
      </c>
      <c r="F522">
        <v>0.82739036076499695</v>
      </c>
      <c r="G522">
        <f>VLOOKUP(A522,ref2_mutant__defect_counts!$A:$I,9,FALSE)</f>
        <v>0</v>
      </c>
      <c r="H522" s="6">
        <v>0.850224241251055</v>
      </c>
      <c r="I522" s="6">
        <v>0.97995689225174099</v>
      </c>
      <c r="J522" s="6">
        <v>0.98321729133416103</v>
      </c>
      <c r="K522" s="6">
        <v>0.98337575070317595</v>
      </c>
      <c r="L522" s="6">
        <v>0.95357934062483396</v>
      </c>
      <c r="M522" s="6">
        <v>0.99844849095260102</v>
      </c>
      <c r="N522" s="6">
        <v>0.98882987097123198</v>
      </c>
      <c r="O522" s="6">
        <v>0.99384961060794696</v>
      </c>
      <c r="P522" s="5">
        <f t="shared" si="80"/>
        <v>0.850224241251055</v>
      </c>
      <c r="Q522" s="5">
        <f t="shared" si="81"/>
        <v>0.97995689225174099</v>
      </c>
      <c r="R522" s="5">
        <f t="shared" si="82"/>
        <v>0.98321729133416103</v>
      </c>
      <c r="S522" s="5">
        <f t="shared" si="83"/>
        <v>0.98337575070317595</v>
      </c>
      <c r="T522" s="5">
        <f t="shared" si="84"/>
        <v>0.95357934062483396</v>
      </c>
      <c r="U522" s="5">
        <f t="shared" si="85"/>
        <v>0.99844849095260102</v>
      </c>
      <c r="V522" s="5">
        <f t="shared" si="86"/>
        <v>0.98882987097123198</v>
      </c>
      <c r="W522" s="5">
        <f t="shared" si="87"/>
        <v>0.99384961060794696</v>
      </c>
      <c r="X522" s="4">
        <f t="shared" si="88"/>
        <v>0.96643518608709333</v>
      </c>
      <c r="Y522" s="5">
        <f t="shared" si="89"/>
        <v>0</v>
      </c>
    </row>
    <row r="523" spans="1:25" x14ac:dyDescent="0.2">
      <c r="A523" t="s">
        <v>130</v>
      </c>
      <c r="B523">
        <v>0.97368081819506602</v>
      </c>
      <c r="C523">
        <v>2.5858427478454401E-2</v>
      </c>
      <c r="D523">
        <v>0.96754122377804797</v>
      </c>
      <c r="E523">
        <v>1.9140355027918901E-2</v>
      </c>
      <c r="F523">
        <v>0.49139248540937402</v>
      </c>
      <c r="G523">
        <f>VLOOKUP(A523,ref2_mutant__defect_counts!$A:$I,9,FALSE)</f>
        <v>0</v>
      </c>
      <c r="H523" s="6">
        <v>0.975441867309771</v>
      </c>
      <c r="I523" s="6">
        <v>0.982872452569854</v>
      </c>
      <c r="J523" s="6">
        <v>0.96363066762443805</v>
      </c>
      <c r="K523" s="6">
        <v>0.99350985898968802</v>
      </c>
      <c r="L523" s="6">
        <v>0.94634908038602505</v>
      </c>
      <c r="M523" s="6">
        <v>0.93477344885987601</v>
      </c>
      <c r="N523" s="6">
        <v>0.96896717410507605</v>
      </c>
      <c r="O523" s="6">
        <v>0.97478524037965997</v>
      </c>
      <c r="P523" s="5">
        <f t="shared" si="80"/>
        <v>0.975441867309771</v>
      </c>
      <c r="Q523" s="5">
        <f t="shared" si="81"/>
        <v>0.982872452569854</v>
      </c>
      <c r="R523" s="5">
        <f t="shared" si="82"/>
        <v>0.96363066762443805</v>
      </c>
      <c r="S523" s="5">
        <f t="shared" si="83"/>
        <v>0.99350985898968802</v>
      </c>
      <c r="T523" s="5">
        <f t="shared" si="84"/>
        <v>0.94634908038602505</v>
      </c>
      <c r="U523" s="5">
        <f t="shared" si="85"/>
        <v>0.93477344885987601</v>
      </c>
      <c r="V523" s="5">
        <f t="shared" si="86"/>
        <v>0.96896717410507605</v>
      </c>
      <c r="W523" s="5">
        <f t="shared" si="87"/>
        <v>0.97478524037965997</v>
      </c>
      <c r="X523" s="4">
        <f t="shared" si="88"/>
        <v>0.96754122377804863</v>
      </c>
      <c r="Y523" s="5">
        <f t="shared" si="89"/>
        <v>0</v>
      </c>
    </row>
    <row r="524" spans="1:25" x14ac:dyDescent="0.2">
      <c r="A524" t="s">
        <v>384</v>
      </c>
      <c r="B524">
        <v>0.95670833748246897</v>
      </c>
      <c r="C524">
        <v>5.7221958768583901E-2</v>
      </c>
      <c r="D524">
        <v>0.96749652746141401</v>
      </c>
      <c r="E524">
        <v>2.86687975963902E-2</v>
      </c>
      <c r="F524">
        <v>0.50272363644653495</v>
      </c>
      <c r="G524">
        <f>VLOOKUP(A524,ref2_mutant__defect_counts!$A:$I,9,FALSE)</f>
        <v>824</v>
      </c>
      <c r="H524" s="6">
        <v>0.92722356495543401</v>
      </c>
      <c r="I524" s="6">
        <v>0.99083997226595899</v>
      </c>
      <c r="J524" s="6">
        <v>0.947092909561152</v>
      </c>
      <c r="K524" s="6">
        <v>0.99231330222396896</v>
      </c>
      <c r="L524" s="6">
        <v>0.97352506274498596</v>
      </c>
      <c r="M524" s="6">
        <v>0.99887317259185104</v>
      </c>
      <c r="N524" s="6">
        <v>0.93031623215565296</v>
      </c>
      <c r="O524" s="6">
        <v>0.97978800319230896</v>
      </c>
      <c r="P524" s="5">
        <f t="shared" si="80"/>
        <v>0.92722356495543401</v>
      </c>
      <c r="Q524" s="5">
        <f t="shared" si="81"/>
        <v>0.99083997226595899</v>
      </c>
      <c r="R524" s="5">
        <f t="shared" si="82"/>
        <v>0.947092909561152</v>
      </c>
      <c r="S524" s="5">
        <f t="shared" si="83"/>
        <v>0.99231330222396896</v>
      </c>
      <c r="T524" s="5">
        <f t="shared" si="84"/>
        <v>0.97352506274498596</v>
      </c>
      <c r="U524" s="5">
        <f t="shared" si="85"/>
        <v>0.99887317259185104</v>
      </c>
      <c r="V524" s="5">
        <f t="shared" si="86"/>
        <v>0.93031623215565296</v>
      </c>
      <c r="W524" s="5">
        <f t="shared" si="87"/>
        <v>0.97978800319230896</v>
      </c>
      <c r="X524" s="4">
        <f t="shared" si="88"/>
        <v>0.96749652746141401</v>
      </c>
      <c r="Y524" s="5">
        <f t="shared" si="89"/>
        <v>0</v>
      </c>
    </row>
    <row r="525" spans="1:25" x14ac:dyDescent="0.2">
      <c r="A525" t="s">
        <v>383</v>
      </c>
      <c r="B525">
        <v>0.95902556543441997</v>
      </c>
      <c r="C525">
        <v>5.2107757229209399E-2</v>
      </c>
      <c r="D525">
        <v>0.96754889002655997</v>
      </c>
      <c r="E525">
        <v>2.7219618730721599E-2</v>
      </c>
      <c r="F525">
        <v>0.56740678249990695</v>
      </c>
      <c r="G525">
        <f>VLOOKUP(A525,ref2_mutant__defect_counts!$A:$I,9,FALSE)</f>
        <v>64</v>
      </c>
      <c r="H525" s="6">
        <v>0.92466841772620501</v>
      </c>
      <c r="I525" s="6">
        <v>0.96540115415777406</v>
      </c>
      <c r="J525" s="6">
        <v>0.97735036031258005</v>
      </c>
      <c r="K525" s="6">
        <v>0.99738022452387298</v>
      </c>
      <c r="L525" s="6">
        <v>0.96947468093150302</v>
      </c>
      <c r="M525" s="6">
        <v>0.98924024767873897</v>
      </c>
      <c r="N525" s="6">
        <v>0.92913964863604903</v>
      </c>
      <c r="O525" s="6">
        <v>0.98773638624575899</v>
      </c>
      <c r="P525" s="5">
        <f t="shared" si="80"/>
        <v>0.92466841772620501</v>
      </c>
      <c r="Q525" s="5">
        <f t="shared" si="81"/>
        <v>0.96540115415777406</v>
      </c>
      <c r="R525" s="5">
        <f t="shared" si="82"/>
        <v>0.97735036031258005</v>
      </c>
      <c r="S525" s="5">
        <f t="shared" si="83"/>
        <v>0.99738022452387298</v>
      </c>
      <c r="T525" s="5">
        <f t="shared" si="84"/>
        <v>0.96947468093150302</v>
      </c>
      <c r="U525" s="5">
        <f t="shared" si="85"/>
        <v>0.98924024767873897</v>
      </c>
      <c r="V525" s="5">
        <f t="shared" si="86"/>
        <v>0.92913964863604903</v>
      </c>
      <c r="W525" s="5">
        <f t="shared" si="87"/>
        <v>0.98773638624575899</v>
      </c>
      <c r="X525" s="4">
        <f t="shared" si="88"/>
        <v>0.9675488900265603</v>
      </c>
      <c r="Y525" s="5">
        <f t="shared" si="89"/>
        <v>0</v>
      </c>
    </row>
    <row r="526" spans="1:25" x14ac:dyDescent="0.2">
      <c r="A526" t="s">
        <v>44</v>
      </c>
      <c r="B526">
        <v>0.96646729748869797</v>
      </c>
      <c r="C526">
        <v>3.6053190439863297E-2</v>
      </c>
      <c r="D526">
        <v>0.96712383397070201</v>
      </c>
      <c r="E526">
        <v>4.3916782164290798E-2</v>
      </c>
      <c r="F526">
        <v>0.97047352668645304</v>
      </c>
      <c r="G526">
        <f>VLOOKUP(A526,ref2_mutant__defect_counts!$A:$I,9,FALSE)</f>
        <v>0</v>
      </c>
      <c r="H526" s="6">
        <v>0.98464126922120199</v>
      </c>
      <c r="I526" s="6">
        <v>0.97646983253470598</v>
      </c>
      <c r="J526" s="6">
        <v>0.98800138687301298</v>
      </c>
      <c r="K526" s="6">
        <v>0.97374555335532298</v>
      </c>
      <c r="L526" s="6">
        <v>0.86212813059260696</v>
      </c>
      <c r="M526" s="6">
        <v>0.99672370034359004</v>
      </c>
      <c r="N526" s="6">
        <v>0.99353713753120199</v>
      </c>
      <c r="O526" s="6">
        <v>0.96174366131397404</v>
      </c>
      <c r="P526" s="5">
        <f t="shared" si="80"/>
        <v>0.98464126922120199</v>
      </c>
      <c r="Q526" s="5">
        <f t="shared" si="81"/>
        <v>0.97646983253470598</v>
      </c>
      <c r="R526" s="5">
        <f t="shared" si="82"/>
        <v>0.98800138687301298</v>
      </c>
      <c r="S526" s="5">
        <f t="shared" si="83"/>
        <v>0.97374555335532298</v>
      </c>
      <c r="T526" s="5">
        <f t="shared" si="84"/>
        <v>0.86212813059260696</v>
      </c>
      <c r="U526" s="5">
        <f t="shared" si="85"/>
        <v>0.99672370034359004</v>
      </c>
      <c r="V526" s="5">
        <f t="shared" si="86"/>
        <v>0.99353713753120199</v>
      </c>
      <c r="W526" s="5">
        <f t="shared" si="87"/>
        <v>0.96174366131397404</v>
      </c>
      <c r="X526" s="4">
        <f t="shared" si="88"/>
        <v>0.96712383397070223</v>
      </c>
      <c r="Y526" s="5">
        <f t="shared" si="89"/>
        <v>0</v>
      </c>
    </row>
    <row r="527" spans="1:25" x14ac:dyDescent="0.2">
      <c r="A527" t="s">
        <v>382</v>
      </c>
      <c r="B527">
        <v>0.99051947339102397</v>
      </c>
      <c r="C527">
        <v>9.6582920635722106E-3</v>
      </c>
      <c r="D527">
        <v>0.96779132276469304</v>
      </c>
      <c r="E527">
        <v>2.8823110213657799E-2</v>
      </c>
      <c r="F527">
        <v>6.21306574020562E-2</v>
      </c>
      <c r="G527">
        <f>VLOOKUP(A527,ref2_mutant__defect_counts!$A:$I,9,FALSE)</f>
        <v>0</v>
      </c>
      <c r="H527" s="6">
        <v>0.99443460771401704</v>
      </c>
      <c r="I527" s="6">
        <v>0.99525690808199396</v>
      </c>
      <c r="J527" s="6">
        <v>0.94817145062097596</v>
      </c>
      <c r="K527" s="6">
        <v>0.98013149327274096</v>
      </c>
      <c r="L527" s="6">
        <v>0.91551806462458596</v>
      </c>
      <c r="M527" s="6">
        <v>0.99145896597008998</v>
      </c>
      <c r="N527" s="6">
        <v>0.94535175972072705</v>
      </c>
      <c r="O527" s="6">
        <v>0.97200733211240897</v>
      </c>
      <c r="P527" s="5">
        <f t="shared" si="80"/>
        <v>0.99443460771401704</v>
      </c>
      <c r="Q527" s="5">
        <f t="shared" si="81"/>
        <v>0.99525690808199396</v>
      </c>
      <c r="R527" s="5">
        <f t="shared" si="82"/>
        <v>0.94817145062097596</v>
      </c>
      <c r="S527" s="5">
        <f t="shared" si="83"/>
        <v>0.98013149327274096</v>
      </c>
      <c r="T527" s="5">
        <f t="shared" si="84"/>
        <v>0.91551806462458596</v>
      </c>
      <c r="U527" s="5">
        <f t="shared" si="85"/>
        <v>0.99145896597008998</v>
      </c>
      <c r="V527" s="5">
        <f t="shared" si="86"/>
        <v>0.94535175972072705</v>
      </c>
      <c r="W527" s="5">
        <f t="shared" si="87"/>
        <v>0.97200733211240897</v>
      </c>
      <c r="X527" s="4">
        <f t="shared" si="88"/>
        <v>0.96779132276469249</v>
      </c>
      <c r="Y527" s="5">
        <f t="shared" si="89"/>
        <v>0</v>
      </c>
    </row>
    <row r="528" spans="1:25" x14ac:dyDescent="0.2">
      <c r="A528" t="s">
        <v>381</v>
      </c>
      <c r="B528">
        <v>0.97731337972629995</v>
      </c>
      <c r="C528">
        <v>2.42548984452143E-2</v>
      </c>
      <c r="D528">
        <v>0.96796781491862405</v>
      </c>
      <c r="E528">
        <v>2.32212673671447E-2</v>
      </c>
      <c r="F528">
        <v>0.35306423632459499</v>
      </c>
      <c r="G528">
        <f>VLOOKUP(A528,ref2_mutant__defect_counts!$A:$I,9,FALSE)</f>
        <v>0</v>
      </c>
      <c r="H528" s="6">
        <v>0.93629838526188602</v>
      </c>
      <c r="I528" s="6">
        <v>0.98896760725821597</v>
      </c>
      <c r="J528" s="6">
        <v>0.95107647186446898</v>
      </c>
      <c r="K528" s="6">
        <v>0.93613035274187495</v>
      </c>
      <c r="L528" s="6">
        <v>0.98163824098538299</v>
      </c>
      <c r="M528" s="6">
        <v>0.99212031718719595</v>
      </c>
      <c r="N528" s="6">
        <v>0.97496545564252601</v>
      </c>
      <c r="O528" s="6">
        <v>0.98254568840743906</v>
      </c>
      <c r="P528" s="5">
        <f t="shared" si="80"/>
        <v>0.93629838526188602</v>
      </c>
      <c r="Q528" s="5">
        <f t="shared" si="81"/>
        <v>0.98896760725821597</v>
      </c>
      <c r="R528" s="5">
        <f t="shared" si="82"/>
        <v>0.95107647186446898</v>
      </c>
      <c r="S528" s="5">
        <f t="shared" si="83"/>
        <v>0.93613035274187495</v>
      </c>
      <c r="T528" s="5">
        <f t="shared" si="84"/>
        <v>0.98163824098538299</v>
      </c>
      <c r="U528" s="5">
        <f t="shared" si="85"/>
        <v>0.99212031718719595</v>
      </c>
      <c r="V528" s="5">
        <f t="shared" si="86"/>
        <v>0.97496545564252601</v>
      </c>
      <c r="W528" s="5">
        <f t="shared" si="87"/>
        <v>0.98254568840743906</v>
      </c>
      <c r="X528" s="4">
        <f t="shared" si="88"/>
        <v>0.96796781491862371</v>
      </c>
      <c r="Y528" s="5">
        <f t="shared" si="89"/>
        <v>0</v>
      </c>
    </row>
    <row r="529" spans="1:25" x14ac:dyDescent="0.2">
      <c r="A529" t="s">
        <v>380</v>
      </c>
      <c r="B529">
        <v>0.96062541598879403</v>
      </c>
      <c r="C529">
        <v>3.4208810320210503E-2</v>
      </c>
      <c r="D529">
        <v>0.96744125273130799</v>
      </c>
      <c r="E529">
        <v>4.7952969563772201E-2</v>
      </c>
      <c r="F529">
        <v>0.71982262416086595</v>
      </c>
      <c r="G529">
        <f>VLOOKUP(A529,ref2_mutant__defect_counts!$A:$I,9,FALSE)</f>
        <v>33</v>
      </c>
      <c r="H529" s="6">
        <v>0.95074199632884504</v>
      </c>
      <c r="I529" s="6">
        <v>0.991536870005847</v>
      </c>
      <c r="J529" s="6">
        <v>0.97690024216361204</v>
      </c>
      <c r="K529" s="6">
        <v>0.85485119523014896</v>
      </c>
      <c r="L529" s="6">
        <v>0.998353165393987</v>
      </c>
      <c r="M529" s="6">
        <v>0.98116237355428104</v>
      </c>
      <c r="N529" s="6">
        <v>0.98971737316292596</v>
      </c>
      <c r="O529" s="6">
        <v>0.99626680601081696</v>
      </c>
      <c r="P529" s="5">
        <f t="shared" si="80"/>
        <v>0.95074199632884504</v>
      </c>
      <c r="Q529" s="5">
        <f t="shared" si="81"/>
        <v>0.991536870005847</v>
      </c>
      <c r="R529" s="5">
        <f t="shared" si="82"/>
        <v>0.97690024216361204</v>
      </c>
      <c r="S529" s="5">
        <f t="shared" si="83"/>
        <v>0.85485119523014896</v>
      </c>
      <c r="T529" s="5">
        <f t="shared" si="84"/>
        <v>0.998353165393987</v>
      </c>
      <c r="U529" s="5">
        <f t="shared" si="85"/>
        <v>0.98116237355428104</v>
      </c>
      <c r="V529" s="5">
        <f t="shared" si="86"/>
        <v>0.98971737316292596</v>
      </c>
      <c r="W529" s="5">
        <f t="shared" si="87"/>
        <v>0.99626680601081696</v>
      </c>
      <c r="X529" s="4">
        <f t="shared" si="88"/>
        <v>0.96744125273130799</v>
      </c>
      <c r="Y529" s="5">
        <f t="shared" si="89"/>
        <v>0</v>
      </c>
    </row>
    <row r="530" spans="1:25" x14ac:dyDescent="0.2">
      <c r="A530" t="s">
        <v>379</v>
      </c>
      <c r="B530">
        <v>0.94383088861062203</v>
      </c>
      <c r="C530">
        <v>5.2121540316271697E-2</v>
      </c>
      <c r="D530">
        <v>0.96790502606256001</v>
      </c>
      <c r="E530">
        <v>3.7643787034234003E-2</v>
      </c>
      <c r="F530">
        <v>0.18255514933528399</v>
      </c>
      <c r="G530">
        <f>VLOOKUP(A530,ref2_mutant__defect_counts!$A:$I,9,FALSE)</f>
        <v>10040</v>
      </c>
      <c r="H530" s="6">
        <v>0.97350093776840696</v>
      </c>
      <c r="I530" s="6">
        <v>0.92203881261508802</v>
      </c>
      <c r="J530" s="6">
        <v>0.89832923896455597</v>
      </c>
      <c r="K530" s="6">
        <v>0.99936597605105704</v>
      </c>
      <c r="L530" s="6">
        <v>0.99440582441846204</v>
      </c>
      <c r="M530" s="6">
        <v>0.98903370672810198</v>
      </c>
      <c r="N530" s="6">
        <v>0.97039664509733903</v>
      </c>
      <c r="O530" s="6">
        <v>0.99616906685746498</v>
      </c>
      <c r="P530" s="5">
        <f t="shared" si="80"/>
        <v>0.97350093776840696</v>
      </c>
      <c r="Q530" s="5">
        <f t="shared" si="81"/>
        <v>0.92203881261508802</v>
      </c>
      <c r="R530" s="5">
        <f t="shared" si="82"/>
        <v>0.89832923896455597</v>
      </c>
      <c r="S530" s="5">
        <f t="shared" si="83"/>
        <v>0.99936597605105704</v>
      </c>
      <c r="T530" s="5">
        <f t="shared" si="84"/>
        <v>0.99440582441846204</v>
      </c>
      <c r="U530" s="5">
        <f t="shared" si="85"/>
        <v>0.98903370672810198</v>
      </c>
      <c r="V530" s="5">
        <f t="shared" si="86"/>
        <v>0.97039664509733903</v>
      </c>
      <c r="W530" s="5">
        <f t="shared" si="87"/>
        <v>0.99616906685746498</v>
      </c>
      <c r="X530" s="4">
        <f t="shared" si="88"/>
        <v>0.96790502606255946</v>
      </c>
      <c r="Y530" s="5">
        <f t="shared" si="89"/>
        <v>0</v>
      </c>
    </row>
    <row r="531" spans="1:25" x14ac:dyDescent="0.2">
      <c r="A531" t="s">
        <v>378</v>
      </c>
      <c r="B531">
        <v>0.97531070453712299</v>
      </c>
      <c r="C531">
        <v>3.2413002247898497E-2</v>
      </c>
      <c r="D531">
        <v>0.96814872551237796</v>
      </c>
      <c r="E531">
        <v>2.9934638398652499E-2</v>
      </c>
      <c r="F531">
        <v>0.58032042131308503</v>
      </c>
      <c r="G531">
        <f>VLOOKUP(A531,ref2_mutant__defect_counts!$A:$I,9,FALSE)</f>
        <v>33</v>
      </c>
      <c r="H531" s="6">
        <v>0.91858551773474595</v>
      </c>
      <c r="I531" s="6">
        <v>0.92663162893789297</v>
      </c>
      <c r="J531" s="6">
        <v>0.97158788389094197</v>
      </c>
      <c r="K531" s="6">
        <v>0.99830519357597203</v>
      </c>
      <c r="L531" s="6">
        <v>0.98917102741295304</v>
      </c>
      <c r="M531" s="6">
        <v>0.99384760137713801</v>
      </c>
      <c r="N531" s="6">
        <v>0.97120014114448305</v>
      </c>
      <c r="O531" s="6">
        <v>0.975860810024897</v>
      </c>
      <c r="P531" s="5">
        <f t="shared" si="80"/>
        <v>0.91858551773474595</v>
      </c>
      <c r="Q531" s="5">
        <f t="shared" si="81"/>
        <v>0.92663162893789297</v>
      </c>
      <c r="R531" s="5">
        <f t="shared" si="82"/>
        <v>0.97158788389094197</v>
      </c>
      <c r="S531" s="5">
        <f t="shared" si="83"/>
        <v>0.99830519357597203</v>
      </c>
      <c r="T531" s="5">
        <f t="shared" si="84"/>
        <v>0.98917102741295304</v>
      </c>
      <c r="U531" s="5">
        <f t="shared" si="85"/>
        <v>0.99384760137713801</v>
      </c>
      <c r="V531" s="5">
        <f t="shared" si="86"/>
        <v>0.97120014114448305</v>
      </c>
      <c r="W531" s="5">
        <f t="shared" si="87"/>
        <v>0.975860810024897</v>
      </c>
      <c r="X531" s="4">
        <f t="shared" si="88"/>
        <v>0.96814872551237796</v>
      </c>
      <c r="Y531" s="5">
        <f t="shared" si="89"/>
        <v>0</v>
      </c>
    </row>
    <row r="532" spans="1:25" x14ac:dyDescent="0.2">
      <c r="A532" t="s">
        <v>377</v>
      </c>
      <c r="B532">
        <v>0.95169028115384102</v>
      </c>
      <c r="C532">
        <v>8.5799387105372493E-2</v>
      </c>
      <c r="D532">
        <v>0.96856281125390997</v>
      </c>
      <c r="E532">
        <v>1.5069374279503899E-2</v>
      </c>
      <c r="F532">
        <v>0.38456381418213298</v>
      </c>
      <c r="G532">
        <f>VLOOKUP(A532,ref2_mutant__defect_counts!$A:$I,9,FALSE)</f>
        <v>2784</v>
      </c>
      <c r="H532" s="6">
        <v>0.97822438577193405</v>
      </c>
      <c r="I532" s="6">
        <v>0.96408469123630502</v>
      </c>
      <c r="J532" s="6">
        <v>0.97863357231032899</v>
      </c>
      <c r="K532" s="6">
        <v>0.96225616130344305</v>
      </c>
      <c r="L532" s="6">
        <v>0.95094808226941596</v>
      </c>
      <c r="M532" s="6">
        <v>0.97658297400163296</v>
      </c>
      <c r="N532" s="6">
        <v>0.99079746914593503</v>
      </c>
      <c r="O532" s="6">
        <v>0.94697515399228804</v>
      </c>
      <c r="P532" s="5">
        <f t="shared" si="80"/>
        <v>0.97822438577193405</v>
      </c>
      <c r="Q532" s="5">
        <f t="shared" si="81"/>
        <v>0.96408469123630502</v>
      </c>
      <c r="R532" s="5">
        <f t="shared" si="82"/>
        <v>0.97863357231032899</v>
      </c>
      <c r="S532" s="5">
        <f t="shared" si="83"/>
        <v>0.96225616130344305</v>
      </c>
      <c r="T532" s="5">
        <f t="shared" si="84"/>
        <v>0.95094808226941596</v>
      </c>
      <c r="U532" s="5">
        <f t="shared" si="85"/>
        <v>0.97658297400163296</v>
      </c>
      <c r="V532" s="5">
        <f t="shared" si="86"/>
        <v>0.99079746914593503</v>
      </c>
      <c r="W532" s="5">
        <f t="shared" si="87"/>
        <v>0.94697515399228804</v>
      </c>
      <c r="X532" s="4">
        <f t="shared" si="88"/>
        <v>0.96856281125391042</v>
      </c>
      <c r="Y532" s="5">
        <f t="shared" si="89"/>
        <v>0</v>
      </c>
    </row>
    <row r="533" spans="1:25" x14ac:dyDescent="0.2">
      <c r="A533" t="s">
        <v>376</v>
      </c>
      <c r="B533">
        <v>0.920625260889254</v>
      </c>
      <c r="C533">
        <v>6.2244569898842902E-2</v>
      </c>
      <c r="D533">
        <v>0.96874430541691303</v>
      </c>
      <c r="E533">
        <v>1.45508772582788E-2</v>
      </c>
      <c r="F533">
        <v>2.29101019517186E-3</v>
      </c>
      <c r="G533">
        <f>VLOOKUP(A533,ref2_mutant__defect_counts!$A:$I,9,FALSE)</f>
        <v>0</v>
      </c>
      <c r="H533" s="6">
        <v>0.97086347196017297</v>
      </c>
      <c r="I533" s="6">
        <v>0.97852840309148204</v>
      </c>
      <c r="J533" s="6">
        <v>0.95653070927822104</v>
      </c>
      <c r="K533" s="6">
        <v>0.94552155150636596</v>
      </c>
      <c r="L533" s="6">
        <v>0.96723149454089996</v>
      </c>
      <c r="M533" s="6">
        <v>0.973184256150882</v>
      </c>
      <c r="N533" s="6">
        <v>0.99419825650620697</v>
      </c>
      <c r="O533" s="6">
        <v>0.96389630030107798</v>
      </c>
      <c r="P533" s="5">
        <f t="shared" si="80"/>
        <v>0.97086347196017297</v>
      </c>
      <c r="Q533" s="5">
        <f t="shared" si="81"/>
        <v>0.97852840309148204</v>
      </c>
      <c r="R533" s="5">
        <f t="shared" si="82"/>
        <v>0.95653070927822104</v>
      </c>
      <c r="S533" s="5">
        <f t="shared" si="83"/>
        <v>0.94552155150636596</v>
      </c>
      <c r="T533" s="5">
        <f t="shared" si="84"/>
        <v>0.96723149454089996</v>
      </c>
      <c r="U533" s="5">
        <f t="shared" si="85"/>
        <v>0.973184256150882</v>
      </c>
      <c r="V533" s="5">
        <f t="shared" si="86"/>
        <v>0.99419825650620697</v>
      </c>
      <c r="W533" s="5">
        <f t="shared" si="87"/>
        <v>0.96389630030107798</v>
      </c>
      <c r="X533" s="4">
        <f t="shared" si="88"/>
        <v>0.96874430541691359</v>
      </c>
      <c r="Y533" s="5">
        <f t="shared" si="89"/>
        <v>0</v>
      </c>
    </row>
    <row r="534" spans="1:25" x14ac:dyDescent="0.2">
      <c r="A534" t="s">
        <v>375</v>
      </c>
      <c r="B534">
        <v>0.95909379231987402</v>
      </c>
      <c r="C534">
        <v>4.2118382992413397E-2</v>
      </c>
      <c r="D534">
        <v>0.96857799822114998</v>
      </c>
      <c r="E534">
        <v>2.8378186647480302E-2</v>
      </c>
      <c r="F534">
        <v>0.489878283616767</v>
      </c>
      <c r="G534">
        <f>VLOOKUP(A534,ref2_mutant__defect_counts!$A:$I,9,FALSE)</f>
        <v>0</v>
      </c>
      <c r="H534" s="6">
        <v>0.90703574732997205</v>
      </c>
      <c r="I534" s="6">
        <v>0.96017823653779999</v>
      </c>
      <c r="J534" s="6">
        <v>0.96942004564276096</v>
      </c>
      <c r="K534" s="6">
        <v>0.99809473284563999</v>
      </c>
      <c r="L534" s="6">
        <v>0.96180728274841598</v>
      </c>
      <c r="M534" s="6">
        <v>0.97521436756176105</v>
      </c>
      <c r="N534" s="6">
        <v>0.99222308421675998</v>
      </c>
      <c r="O534" s="6">
        <v>0.98465048888608797</v>
      </c>
      <c r="P534" s="5">
        <f t="shared" si="80"/>
        <v>0.90703574732997205</v>
      </c>
      <c r="Q534" s="5">
        <f t="shared" si="81"/>
        <v>0.96017823653779999</v>
      </c>
      <c r="R534" s="5">
        <f t="shared" si="82"/>
        <v>0.96942004564276096</v>
      </c>
      <c r="S534" s="5">
        <f t="shared" si="83"/>
        <v>0.99809473284563999</v>
      </c>
      <c r="T534" s="5">
        <f t="shared" si="84"/>
        <v>0.96180728274841598</v>
      </c>
      <c r="U534" s="5">
        <f t="shared" si="85"/>
        <v>0.97521436756176105</v>
      </c>
      <c r="V534" s="5">
        <f t="shared" si="86"/>
        <v>0.99222308421675998</v>
      </c>
      <c r="W534" s="5">
        <f t="shared" si="87"/>
        <v>0.98465048888608797</v>
      </c>
      <c r="X534" s="4">
        <f t="shared" si="88"/>
        <v>0.96857799822114976</v>
      </c>
      <c r="Y534" s="5">
        <f t="shared" si="89"/>
        <v>0</v>
      </c>
    </row>
    <row r="535" spans="1:25" x14ac:dyDescent="0.2">
      <c r="A535" t="s">
        <v>374</v>
      </c>
      <c r="B535">
        <v>0.97566129773774501</v>
      </c>
      <c r="C535">
        <v>2.96531864373514E-2</v>
      </c>
      <c r="D535">
        <v>0.96899999334966203</v>
      </c>
      <c r="E535">
        <v>2.3164482299807401E-2</v>
      </c>
      <c r="F535">
        <v>0.52883197359024703</v>
      </c>
      <c r="G535">
        <f>VLOOKUP(A535,ref2_mutant__defect_counts!$A:$I,9,FALSE)</f>
        <v>0</v>
      </c>
      <c r="H535" s="6">
        <v>0.99216817763105303</v>
      </c>
      <c r="I535" s="6">
        <v>0.97606297925125995</v>
      </c>
      <c r="J535" s="6">
        <v>0.98887524323299703</v>
      </c>
      <c r="K535" s="6">
        <v>0.94256005290568501</v>
      </c>
      <c r="L535" s="6">
        <v>0.94867359669919704</v>
      </c>
      <c r="M535" s="6">
        <v>0.93992681517398802</v>
      </c>
      <c r="N535" s="6">
        <v>0.96627972030448905</v>
      </c>
      <c r="O535" s="6">
        <v>0.99745336159862497</v>
      </c>
      <c r="P535" s="5">
        <f t="shared" si="80"/>
        <v>0.99216817763105303</v>
      </c>
      <c r="Q535" s="5">
        <f t="shared" si="81"/>
        <v>0.97606297925125995</v>
      </c>
      <c r="R535" s="5">
        <f t="shared" si="82"/>
        <v>0.98887524323299703</v>
      </c>
      <c r="S535" s="5">
        <f t="shared" si="83"/>
        <v>0.94256005290568501</v>
      </c>
      <c r="T535" s="5">
        <f t="shared" si="84"/>
        <v>0.94867359669919704</v>
      </c>
      <c r="U535" s="5">
        <f t="shared" si="85"/>
        <v>0.93992681517398802</v>
      </c>
      <c r="V535" s="5">
        <f t="shared" si="86"/>
        <v>0.96627972030448905</v>
      </c>
      <c r="W535" s="5">
        <f t="shared" si="87"/>
        <v>0.99745336159862497</v>
      </c>
      <c r="X535" s="4">
        <f t="shared" si="88"/>
        <v>0.9689999933496618</v>
      </c>
      <c r="Y535" s="5">
        <f t="shared" si="89"/>
        <v>0</v>
      </c>
    </row>
    <row r="536" spans="1:25" x14ac:dyDescent="0.2">
      <c r="A536" t="s">
        <v>373</v>
      </c>
      <c r="B536">
        <v>0.98636658231438601</v>
      </c>
      <c r="C536">
        <v>1.5398911284636E-2</v>
      </c>
      <c r="D536">
        <v>0.96781870427567096</v>
      </c>
      <c r="E536">
        <v>5.7502028705384199E-2</v>
      </c>
      <c r="F536">
        <v>0.39624678947254599</v>
      </c>
      <c r="G536">
        <f>VLOOKUP(A536,ref2_mutant__defect_counts!$A:$I,9,FALSE)</f>
        <v>0</v>
      </c>
      <c r="H536" s="6">
        <v>0.82596983394087498</v>
      </c>
      <c r="I536" s="6">
        <v>0.99151126587849403</v>
      </c>
      <c r="J536" s="6">
        <v>0.98842216583760001</v>
      </c>
      <c r="K536" s="6">
        <v>0.98033597042202703</v>
      </c>
      <c r="L536" s="6">
        <v>0.990475305799422</v>
      </c>
      <c r="M536" s="6">
        <v>0.986268280643397</v>
      </c>
      <c r="N536" s="6">
        <v>0.98416404754035702</v>
      </c>
      <c r="O536" s="6">
        <v>0.99540276414319195</v>
      </c>
      <c r="P536" s="5">
        <f t="shared" si="80"/>
        <v>0.82596983394087498</v>
      </c>
      <c r="Q536" s="5">
        <f t="shared" si="81"/>
        <v>0.99151126587849403</v>
      </c>
      <c r="R536" s="5">
        <f t="shared" si="82"/>
        <v>0.98842216583760001</v>
      </c>
      <c r="S536" s="5">
        <f t="shared" si="83"/>
        <v>0.98033597042202703</v>
      </c>
      <c r="T536" s="5">
        <f t="shared" si="84"/>
        <v>0.990475305799422</v>
      </c>
      <c r="U536" s="5">
        <f t="shared" si="85"/>
        <v>0.986268280643397</v>
      </c>
      <c r="V536" s="5">
        <f t="shared" si="86"/>
        <v>0.98416404754035702</v>
      </c>
      <c r="W536" s="5">
        <f t="shared" si="87"/>
        <v>0.99540276414319195</v>
      </c>
      <c r="X536" s="4">
        <f t="shared" si="88"/>
        <v>0.96781870427567052</v>
      </c>
      <c r="Y536" s="5">
        <f t="shared" si="89"/>
        <v>0</v>
      </c>
    </row>
    <row r="537" spans="1:25" x14ac:dyDescent="0.2">
      <c r="A537" t="s">
        <v>372</v>
      </c>
      <c r="B537">
        <v>0.94291871840193497</v>
      </c>
      <c r="C537">
        <v>5.6129040791171203E-2</v>
      </c>
      <c r="D537">
        <v>0.96913480457873702</v>
      </c>
      <c r="E537">
        <v>2.4844173302974601E-2</v>
      </c>
      <c r="F537">
        <v>8.8872524097068598E-2</v>
      </c>
      <c r="G537">
        <f>VLOOKUP(A537,ref2_mutant__defect_counts!$A:$I,9,FALSE)</f>
        <v>0</v>
      </c>
      <c r="H537" s="6">
        <v>0.99698203226420801</v>
      </c>
      <c r="I537" s="6">
        <v>0.98613146657723705</v>
      </c>
      <c r="J537" s="6">
        <v>0.94420145789857701</v>
      </c>
      <c r="K537" s="6">
        <v>0.97507587615986702</v>
      </c>
      <c r="L537" s="6">
        <v>0.98254369186484203</v>
      </c>
      <c r="M537" s="6">
        <v>0.99164071913712104</v>
      </c>
      <c r="N537" s="6">
        <v>0.93990210614389003</v>
      </c>
      <c r="O537" s="6">
        <v>0.93660108658414998</v>
      </c>
      <c r="P537" s="5">
        <f t="shared" si="80"/>
        <v>0.99698203226420801</v>
      </c>
      <c r="Q537" s="5">
        <f t="shared" si="81"/>
        <v>0.98613146657723705</v>
      </c>
      <c r="R537" s="5">
        <f t="shared" si="82"/>
        <v>0.94420145789857701</v>
      </c>
      <c r="S537" s="5">
        <f t="shared" si="83"/>
        <v>0.97507587615986702</v>
      </c>
      <c r="T537" s="5">
        <f t="shared" si="84"/>
        <v>0.98254369186484203</v>
      </c>
      <c r="U537" s="5">
        <f t="shared" si="85"/>
        <v>0.99164071913712104</v>
      </c>
      <c r="V537" s="5">
        <f t="shared" si="86"/>
        <v>0.93990210614389003</v>
      </c>
      <c r="W537" s="5">
        <f t="shared" si="87"/>
        <v>0.93660108658414998</v>
      </c>
      <c r="X537" s="4">
        <f t="shared" si="88"/>
        <v>0.96913480457873646</v>
      </c>
      <c r="Y537" s="5">
        <f t="shared" si="89"/>
        <v>0</v>
      </c>
    </row>
    <row r="538" spans="1:25" x14ac:dyDescent="0.2">
      <c r="A538" t="s">
        <v>371</v>
      </c>
      <c r="B538">
        <v>0.97114495447103</v>
      </c>
      <c r="C538">
        <v>2.61795970501051E-2</v>
      </c>
      <c r="D538">
        <v>0.96931526913511101</v>
      </c>
      <c r="E538">
        <v>2.1851724079935402E-2</v>
      </c>
      <c r="F538">
        <v>0.85036246506414503</v>
      </c>
      <c r="G538">
        <f>VLOOKUP(A538,ref2_mutant__defect_counts!$A:$I,9,FALSE)</f>
        <v>33</v>
      </c>
      <c r="H538" s="6">
        <v>0.94757605322297001</v>
      </c>
      <c r="I538" s="6">
        <v>0.99773802510033405</v>
      </c>
      <c r="J538" s="6">
        <v>0.99463872622978799</v>
      </c>
      <c r="K538" s="6">
        <v>0.97246503368760395</v>
      </c>
      <c r="L538" s="6">
        <v>0.96051669620320101</v>
      </c>
      <c r="M538" s="6">
        <v>0.97742314963010901</v>
      </c>
      <c r="N538" s="6">
        <v>0.97043614796586197</v>
      </c>
      <c r="O538" s="6">
        <v>0.93372832104102099</v>
      </c>
      <c r="P538" s="5">
        <f t="shared" si="80"/>
        <v>0.94757605322297001</v>
      </c>
      <c r="Q538" s="5">
        <f t="shared" si="81"/>
        <v>0.99773802510033405</v>
      </c>
      <c r="R538" s="5">
        <f t="shared" si="82"/>
        <v>0.99463872622978799</v>
      </c>
      <c r="S538" s="5">
        <f t="shared" si="83"/>
        <v>0.97246503368760395</v>
      </c>
      <c r="T538" s="5">
        <f t="shared" si="84"/>
        <v>0.96051669620320101</v>
      </c>
      <c r="U538" s="5">
        <f t="shared" si="85"/>
        <v>0.97742314963010901</v>
      </c>
      <c r="V538" s="5">
        <f t="shared" si="86"/>
        <v>0.97043614796586197</v>
      </c>
      <c r="W538" s="5">
        <f t="shared" si="87"/>
        <v>0.93372832104102099</v>
      </c>
      <c r="X538" s="4">
        <f t="shared" si="88"/>
        <v>0.96931526913511112</v>
      </c>
      <c r="Y538" s="5">
        <f t="shared" si="89"/>
        <v>0</v>
      </c>
    </row>
    <row r="539" spans="1:25" x14ac:dyDescent="0.2">
      <c r="A539" t="s">
        <v>96</v>
      </c>
      <c r="B539">
        <v>0.95129539255068096</v>
      </c>
      <c r="C539">
        <v>3.35584037105204E-2</v>
      </c>
      <c r="D539">
        <v>0.96937641758790705</v>
      </c>
      <c r="E539">
        <v>2.05150348396437E-2</v>
      </c>
      <c r="F539">
        <v>9.0644359771074601E-2</v>
      </c>
      <c r="G539">
        <f>VLOOKUP(A539,ref2_mutant__defect_counts!$A:$I,9,FALSE)</f>
        <v>528</v>
      </c>
      <c r="H539" s="6">
        <v>0.96854335994565999</v>
      </c>
      <c r="I539" s="6">
        <v>0.96371301943464405</v>
      </c>
      <c r="J539" s="6">
        <v>0.99783510245270302</v>
      </c>
      <c r="K539" s="6">
        <v>0.98824691068366999</v>
      </c>
      <c r="L539" s="6">
        <v>0.95896567937069599</v>
      </c>
      <c r="M539" s="6">
        <v>0.94907574103551295</v>
      </c>
      <c r="N539" s="6">
        <v>0.98856019514052695</v>
      </c>
      <c r="O539" s="6">
        <v>0.94007133263984299</v>
      </c>
      <c r="P539" s="5">
        <f t="shared" si="80"/>
        <v>0.96854335994565999</v>
      </c>
      <c r="Q539" s="5">
        <f t="shared" si="81"/>
        <v>0.96371301943464405</v>
      </c>
      <c r="R539" s="5">
        <f t="shared" si="82"/>
        <v>0.99783510245270302</v>
      </c>
      <c r="S539" s="5">
        <f t="shared" si="83"/>
        <v>0.98824691068366999</v>
      </c>
      <c r="T539" s="5">
        <f t="shared" si="84"/>
        <v>0.95896567937069599</v>
      </c>
      <c r="U539" s="5">
        <f t="shared" si="85"/>
        <v>0.94907574103551295</v>
      </c>
      <c r="V539" s="5">
        <f t="shared" si="86"/>
        <v>0.98856019514052695</v>
      </c>
      <c r="W539" s="5">
        <f t="shared" si="87"/>
        <v>0.94007133263984299</v>
      </c>
      <c r="X539" s="4">
        <f t="shared" si="88"/>
        <v>0.96937641758790705</v>
      </c>
      <c r="Y539" s="5">
        <f t="shared" si="89"/>
        <v>0</v>
      </c>
    </row>
    <row r="540" spans="1:25" x14ac:dyDescent="0.2">
      <c r="A540" t="s">
        <v>370</v>
      </c>
      <c r="B540">
        <v>0.94169025798105599</v>
      </c>
      <c r="C540">
        <v>8.8966695590172507E-2</v>
      </c>
      <c r="D540">
        <v>0.969780570289698</v>
      </c>
      <c r="E540">
        <v>2.5150372423383301E-2</v>
      </c>
      <c r="F540">
        <v>0.19100275442464901</v>
      </c>
      <c r="G540">
        <f>VLOOKUP(A540,ref2_mutant__defect_counts!$A:$I,9,FALSE)</f>
        <v>33</v>
      </c>
      <c r="H540" s="6">
        <v>0.97834346528573501</v>
      </c>
      <c r="I540" s="6">
        <v>0.96911327549688997</v>
      </c>
      <c r="J540" s="6">
        <v>0.99348932181444904</v>
      </c>
      <c r="K540" s="6">
        <v>0.97770158815738695</v>
      </c>
      <c r="L540" s="6">
        <v>0.91171452505053796</v>
      </c>
      <c r="M540" s="6">
        <v>0.96607750753167898</v>
      </c>
      <c r="N540" s="6">
        <v>0.98784515231486303</v>
      </c>
      <c r="O540" s="6">
        <v>0.97395972666604602</v>
      </c>
      <c r="P540" s="5">
        <f t="shared" si="80"/>
        <v>0.97834346528573501</v>
      </c>
      <c r="Q540" s="5">
        <f t="shared" si="81"/>
        <v>0.96911327549688997</v>
      </c>
      <c r="R540" s="5">
        <f t="shared" si="82"/>
        <v>0.99348932181444904</v>
      </c>
      <c r="S540" s="5">
        <f t="shared" si="83"/>
        <v>0.97770158815738695</v>
      </c>
      <c r="T540" s="5">
        <f t="shared" si="84"/>
        <v>0.91171452505053796</v>
      </c>
      <c r="U540" s="5">
        <f t="shared" si="85"/>
        <v>0.96607750753167898</v>
      </c>
      <c r="V540" s="5">
        <f t="shared" si="86"/>
        <v>0.98784515231486303</v>
      </c>
      <c r="W540" s="5">
        <f t="shared" si="87"/>
        <v>0.97395972666604602</v>
      </c>
      <c r="X540" s="4">
        <f t="shared" si="88"/>
        <v>0.96978057028969844</v>
      </c>
      <c r="Y540" s="5">
        <f t="shared" si="89"/>
        <v>0</v>
      </c>
    </row>
    <row r="541" spans="1:25" x14ac:dyDescent="0.2">
      <c r="A541" t="s">
        <v>226</v>
      </c>
      <c r="B541">
        <v>0.94913330041994404</v>
      </c>
      <c r="C541">
        <v>3.7045882379687298E-2</v>
      </c>
      <c r="D541">
        <v>0.96993085459606598</v>
      </c>
      <c r="E541">
        <v>1.80158366805564E-2</v>
      </c>
      <c r="F541">
        <v>5.09314604313304E-2</v>
      </c>
      <c r="G541">
        <f>VLOOKUP(A541,ref2_mutant__defect_counts!$A:$I,9,FALSE)</f>
        <v>0</v>
      </c>
      <c r="H541" s="6">
        <v>0.99329844981577198</v>
      </c>
      <c r="I541" s="6">
        <v>0.98244564136652002</v>
      </c>
      <c r="J541" s="6">
        <v>0.97116491046197695</v>
      </c>
      <c r="K541" s="6">
        <v>0.98287088163276204</v>
      </c>
      <c r="L541" s="6">
        <v>0.95610068979192697</v>
      </c>
      <c r="M541" s="6">
        <v>0.96559322423384397</v>
      </c>
      <c r="N541" s="6">
        <v>0.97245038832969299</v>
      </c>
      <c r="O541" s="6">
        <v>0.93552265113603295</v>
      </c>
      <c r="P541" s="5">
        <f t="shared" si="80"/>
        <v>0.99329844981577198</v>
      </c>
      <c r="Q541" s="5">
        <f t="shared" si="81"/>
        <v>0.98244564136652002</v>
      </c>
      <c r="R541" s="5">
        <f t="shared" si="82"/>
        <v>0.97116491046197695</v>
      </c>
      <c r="S541" s="5">
        <f t="shared" si="83"/>
        <v>0.98287088163276204</v>
      </c>
      <c r="T541" s="5">
        <f t="shared" si="84"/>
        <v>0.95610068979192697</v>
      </c>
      <c r="U541" s="5">
        <f t="shared" si="85"/>
        <v>0.96559322423384397</v>
      </c>
      <c r="V541" s="5">
        <f t="shared" si="86"/>
        <v>0.97245038832969299</v>
      </c>
      <c r="W541" s="5">
        <f t="shared" si="87"/>
        <v>0.93552265113603295</v>
      </c>
      <c r="X541" s="4">
        <f t="shared" si="88"/>
        <v>0.96993085459606598</v>
      </c>
      <c r="Y541" s="5">
        <f t="shared" si="89"/>
        <v>0</v>
      </c>
    </row>
    <row r="542" spans="1:25" x14ac:dyDescent="0.2">
      <c r="A542" t="s">
        <v>169</v>
      </c>
      <c r="B542">
        <v>0.96661106530959395</v>
      </c>
      <c r="C542">
        <v>3.16005837890663E-2</v>
      </c>
      <c r="D542">
        <v>0.970221410149821</v>
      </c>
      <c r="E542">
        <v>1.9942261585282499E-2</v>
      </c>
      <c r="F542">
        <v>0.71510554646631597</v>
      </c>
      <c r="G542">
        <f>VLOOKUP(A542,ref2_mutant__defect_counts!$A:$I,9,FALSE)</f>
        <v>4041</v>
      </c>
      <c r="H542" s="6">
        <v>0.97096156988945903</v>
      </c>
      <c r="I542" s="6">
        <v>0.99194828285783898</v>
      </c>
      <c r="J542" s="6">
        <v>0.98757296725191002</v>
      </c>
      <c r="K542" s="6">
        <v>0.97932000262433205</v>
      </c>
      <c r="L542" s="6">
        <v>0.97058125896731495</v>
      </c>
      <c r="M542" s="6">
        <v>0.963571686713111</v>
      </c>
      <c r="N542" s="6">
        <v>0.92683402946591098</v>
      </c>
      <c r="O542" s="6">
        <v>0.97098148342869195</v>
      </c>
      <c r="P542" s="5">
        <f t="shared" si="80"/>
        <v>0.97096156988945903</v>
      </c>
      <c r="Q542" s="5">
        <f t="shared" si="81"/>
        <v>0.99194828285783898</v>
      </c>
      <c r="R542" s="5">
        <f t="shared" si="82"/>
        <v>0.98757296725191002</v>
      </c>
      <c r="S542" s="5">
        <f t="shared" si="83"/>
        <v>0.97932000262433205</v>
      </c>
      <c r="T542" s="5">
        <f t="shared" si="84"/>
        <v>0.97058125896731495</v>
      </c>
      <c r="U542" s="5">
        <f t="shared" si="85"/>
        <v>0.963571686713111</v>
      </c>
      <c r="V542" s="5">
        <f t="shared" si="86"/>
        <v>0.92683402946591098</v>
      </c>
      <c r="W542" s="5">
        <f t="shared" si="87"/>
        <v>0.97098148342869195</v>
      </c>
      <c r="X542" s="4">
        <f t="shared" si="88"/>
        <v>0.97022141014982122</v>
      </c>
      <c r="Y542" s="5">
        <f t="shared" si="89"/>
        <v>0</v>
      </c>
    </row>
    <row r="543" spans="1:25" x14ac:dyDescent="0.2">
      <c r="A543" t="s">
        <v>369</v>
      </c>
      <c r="B543">
        <v>0.95597934586528099</v>
      </c>
      <c r="C543">
        <v>4.3945133945586502E-2</v>
      </c>
      <c r="D543">
        <v>0.96973952039900202</v>
      </c>
      <c r="E543">
        <v>4.0592839020137397E-2</v>
      </c>
      <c r="F543">
        <v>0.43604664785561797</v>
      </c>
      <c r="G543">
        <f>VLOOKUP(A543,ref2_mutant__defect_counts!$A:$I,9,FALSE)</f>
        <v>0</v>
      </c>
      <c r="H543" s="6">
        <v>0.95708312959658903</v>
      </c>
      <c r="I543" s="6">
        <v>0.97021262470087499</v>
      </c>
      <c r="J543" s="6">
        <v>0.988588083086405</v>
      </c>
      <c r="K543" s="6">
        <v>0.87477557524452798</v>
      </c>
      <c r="L543" s="6">
        <v>0.99252478324939897</v>
      </c>
      <c r="M543" s="6">
        <v>0.98862564450676704</v>
      </c>
      <c r="N543" s="6">
        <v>0.98871051205528704</v>
      </c>
      <c r="O543" s="6">
        <v>0.99739581075216399</v>
      </c>
      <c r="P543" s="5">
        <f t="shared" si="80"/>
        <v>0.95708312959658903</v>
      </c>
      <c r="Q543" s="5">
        <f t="shared" si="81"/>
        <v>0.97021262470087499</v>
      </c>
      <c r="R543" s="5">
        <f t="shared" si="82"/>
        <v>0.988588083086405</v>
      </c>
      <c r="S543" s="5">
        <f t="shared" si="83"/>
        <v>0.87477557524452798</v>
      </c>
      <c r="T543" s="5">
        <f t="shared" si="84"/>
        <v>0.99252478324939897</v>
      </c>
      <c r="U543" s="5">
        <f t="shared" si="85"/>
        <v>0.98862564450676704</v>
      </c>
      <c r="V543" s="5">
        <f t="shared" si="86"/>
        <v>0.98871051205528704</v>
      </c>
      <c r="W543" s="5">
        <f t="shared" si="87"/>
        <v>0.99739581075216399</v>
      </c>
      <c r="X543" s="4">
        <f t="shared" si="88"/>
        <v>0.9697395203990018</v>
      </c>
      <c r="Y543" s="5">
        <f t="shared" si="89"/>
        <v>0</v>
      </c>
    </row>
    <row r="544" spans="1:25" x14ac:dyDescent="0.2">
      <c r="A544" t="s">
        <v>174</v>
      </c>
      <c r="B544">
        <v>0.95738763701585405</v>
      </c>
      <c r="C544">
        <v>4.6384363293304101E-2</v>
      </c>
      <c r="D544">
        <v>0.97021326978278299</v>
      </c>
      <c r="E544">
        <v>2.5104139966800599E-2</v>
      </c>
      <c r="F544">
        <v>0.34438571157646303</v>
      </c>
      <c r="G544">
        <f>VLOOKUP(A544,ref2_mutant__defect_counts!$A:$I,9,FALSE)</f>
        <v>2784</v>
      </c>
      <c r="H544" s="6">
        <v>0.93333303403622603</v>
      </c>
      <c r="I544" s="6">
        <v>0.947190274215714</v>
      </c>
      <c r="J544" s="6">
        <v>0.96103517923421899</v>
      </c>
      <c r="K544" s="6">
        <v>0.99368235247168901</v>
      </c>
      <c r="L544" s="6">
        <v>0.98703746098413903</v>
      </c>
      <c r="M544" s="6">
        <v>0.99329663702138604</v>
      </c>
      <c r="N544" s="6">
        <v>0.996023317553967</v>
      </c>
      <c r="O544" s="6">
        <v>0.95010790274492696</v>
      </c>
      <c r="P544" s="5">
        <f t="shared" si="80"/>
        <v>0.93333303403622603</v>
      </c>
      <c r="Q544" s="5">
        <f t="shared" si="81"/>
        <v>0.947190274215714</v>
      </c>
      <c r="R544" s="5">
        <f t="shared" si="82"/>
        <v>0.96103517923421899</v>
      </c>
      <c r="S544" s="5">
        <f t="shared" si="83"/>
        <v>0.99368235247168901</v>
      </c>
      <c r="T544" s="5">
        <f t="shared" si="84"/>
        <v>0.98703746098413903</v>
      </c>
      <c r="U544" s="5">
        <f t="shared" si="85"/>
        <v>0.99329663702138604</v>
      </c>
      <c r="V544" s="5">
        <f t="shared" si="86"/>
        <v>0.996023317553967</v>
      </c>
      <c r="W544" s="5">
        <f t="shared" si="87"/>
        <v>0.95010790274492696</v>
      </c>
      <c r="X544" s="4">
        <f t="shared" si="88"/>
        <v>0.97021326978278333</v>
      </c>
      <c r="Y544" s="5">
        <f t="shared" si="89"/>
        <v>0</v>
      </c>
    </row>
    <row r="545" spans="1:25" x14ac:dyDescent="0.2">
      <c r="A545" t="s">
        <v>368</v>
      </c>
      <c r="B545">
        <v>0.983030748406309</v>
      </c>
      <c r="C545">
        <v>1.5982870616792402E-2</v>
      </c>
      <c r="D545">
        <v>0.97104433518499</v>
      </c>
      <c r="E545">
        <v>3.0084878298441E-2</v>
      </c>
      <c r="F545">
        <v>0.31277724897350001</v>
      </c>
      <c r="G545">
        <f>VLOOKUP(A545,ref2_mutant__defect_counts!$A:$I,9,FALSE)</f>
        <v>478</v>
      </c>
      <c r="H545" s="6">
        <v>0.99417572648060204</v>
      </c>
      <c r="I545" s="6">
        <v>0.96559770990162497</v>
      </c>
      <c r="J545" s="6">
        <v>0.96089065457876499</v>
      </c>
      <c r="K545" s="6">
        <v>0.97908183034614904</v>
      </c>
      <c r="L545" s="6">
        <v>0.970698105961878</v>
      </c>
      <c r="M545" s="6">
        <v>0.99973177955578396</v>
      </c>
      <c r="N545" s="6">
        <v>0.90540792322837504</v>
      </c>
      <c r="O545" s="6">
        <v>0.99277095142673899</v>
      </c>
      <c r="P545" s="5">
        <f t="shared" si="80"/>
        <v>0.99417572648060204</v>
      </c>
      <c r="Q545" s="5">
        <f t="shared" si="81"/>
        <v>0.96559770990162497</v>
      </c>
      <c r="R545" s="5">
        <f t="shared" si="82"/>
        <v>0.96089065457876499</v>
      </c>
      <c r="S545" s="5">
        <f t="shared" si="83"/>
        <v>0.97908183034614904</v>
      </c>
      <c r="T545" s="5">
        <f t="shared" si="84"/>
        <v>0.970698105961878</v>
      </c>
      <c r="U545" s="5">
        <f t="shared" si="85"/>
        <v>0.99973177955578396</v>
      </c>
      <c r="V545" s="5">
        <f t="shared" si="86"/>
        <v>0.90540792322837504</v>
      </c>
      <c r="W545" s="5">
        <f t="shared" si="87"/>
        <v>0.99277095142673899</v>
      </c>
      <c r="X545" s="4">
        <f t="shared" si="88"/>
        <v>0.97104433518498967</v>
      </c>
      <c r="Y545" s="5">
        <f t="shared" si="89"/>
        <v>0</v>
      </c>
    </row>
    <row r="546" spans="1:25" x14ac:dyDescent="0.2">
      <c r="A546" t="s">
        <v>367</v>
      </c>
      <c r="B546">
        <v>0.94998735371783205</v>
      </c>
      <c r="C546">
        <v>4.6095436055259703E-2</v>
      </c>
      <c r="D546">
        <v>0.97132470333022203</v>
      </c>
      <c r="E546">
        <v>2.4335278989844802E-2</v>
      </c>
      <c r="F546">
        <v>0.115549840172114</v>
      </c>
      <c r="G546">
        <f>VLOOKUP(A546,ref2_mutant__defect_counts!$A:$I,9,FALSE)</f>
        <v>8</v>
      </c>
      <c r="H546" s="6">
        <v>0.99240204073763405</v>
      </c>
      <c r="I546" s="6">
        <v>0.99647445137270596</v>
      </c>
      <c r="J546" s="6">
        <v>0.99000382802005704</v>
      </c>
      <c r="K546" s="6">
        <v>0.95317506770128302</v>
      </c>
      <c r="L546" s="6">
        <v>0.96129210935507203</v>
      </c>
      <c r="M546" s="6">
        <v>0.98232530092466797</v>
      </c>
      <c r="N546" s="6">
        <v>0.92477019197411003</v>
      </c>
      <c r="O546" s="6">
        <v>0.97015463655624701</v>
      </c>
      <c r="P546" s="5">
        <f t="shared" si="80"/>
        <v>0.99240204073763405</v>
      </c>
      <c r="Q546" s="5">
        <f t="shared" si="81"/>
        <v>0.99647445137270596</v>
      </c>
      <c r="R546" s="5">
        <f t="shared" si="82"/>
        <v>0.99000382802005704</v>
      </c>
      <c r="S546" s="5">
        <f t="shared" si="83"/>
        <v>0.95317506770128302</v>
      </c>
      <c r="T546" s="5">
        <f t="shared" si="84"/>
        <v>0.96129210935507203</v>
      </c>
      <c r="U546" s="5">
        <f t="shared" si="85"/>
        <v>0.98232530092466797</v>
      </c>
      <c r="V546" s="5">
        <f t="shared" si="86"/>
        <v>0.92477019197411003</v>
      </c>
      <c r="W546" s="5">
        <f t="shared" si="87"/>
        <v>0.97015463655624701</v>
      </c>
      <c r="X546" s="4">
        <f t="shared" si="88"/>
        <v>0.97132470333022214</v>
      </c>
      <c r="Y546" s="5">
        <f t="shared" si="89"/>
        <v>0</v>
      </c>
    </row>
    <row r="547" spans="1:25" x14ac:dyDescent="0.2">
      <c r="A547" t="s">
        <v>366</v>
      </c>
      <c r="B547">
        <v>0.94505173076087201</v>
      </c>
      <c r="C547">
        <v>4.5533854970944601E-2</v>
      </c>
      <c r="D547">
        <v>0.97128212511229794</v>
      </c>
      <c r="E547">
        <v>2.74667227979381E-2</v>
      </c>
      <c r="F547">
        <v>6.9853064136418799E-2</v>
      </c>
      <c r="G547">
        <f>VLOOKUP(A547,ref2_mutant__defect_counts!$A:$I,9,FALSE)</f>
        <v>33</v>
      </c>
      <c r="H547" s="6">
        <v>0.98534932669064401</v>
      </c>
      <c r="I547" s="6">
        <v>0.99246784027809198</v>
      </c>
      <c r="J547" s="6">
        <v>0.91653373469951704</v>
      </c>
      <c r="K547" s="6">
        <v>0.96009402886808004</v>
      </c>
      <c r="L547" s="6">
        <v>0.99859574280767605</v>
      </c>
      <c r="M547" s="6">
        <v>0.95107105107120704</v>
      </c>
      <c r="N547" s="6">
        <v>0.98936199297445504</v>
      </c>
      <c r="O547" s="6">
        <v>0.97678328350871402</v>
      </c>
      <c r="P547" s="5">
        <f t="shared" si="80"/>
        <v>0.98534932669064401</v>
      </c>
      <c r="Q547" s="5">
        <f t="shared" si="81"/>
        <v>0.99246784027809198</v>
      </c>
      <c r="R547" s="5">
        <f t="shared" si="82"/>
        <v>0.91653373469951704</v>
      </c>
      <c r="S547" s="5">
        <f t="shared" si="83"/>
        <v>0.96009402886808004</v>
      </c>
      <c r="T547" s="5">
        <f t="shared" si="84"/>
        <v>0.99859574280767605</v>
      </c>
      <c r="U547" s="5">
        <f t="shared" si="85"/>
        <v>0.95107105107120704</v>
      </c>
      <c r="V547" s="5">
        <f t="shared" si="86"/>
        <v>0.98936199297445504</v>
      </c>
      <c r="W547" s="5">
        <f t="shared" si="87"/>
        <v>0.97678328350871402</v>
      </c>
      <c r="X547" s="4">
        <f t="shared" si="88"/>
        <v>0.97128212511229828</v>
      </c>
      <c r="Y547" s="5">
        <f t="shared" si="89"/>
        <v>0</v>
      </c>
    </row>
    <row r="548" spans="1:25" x14ac:dyDescent="0.2">
      <c r="A548" t="s">
        <v>365</v>
      </c>
      <c r="B548">
        <v>0.98210130723013001</v>
      </c>
      <c r="C548">
        <v>1.72350926986037E-2</v>
      </c>
      <c r="D548">
        <v>0.97140788534729805</v>
      </c>
      <c r="E548">
        <v>2.6814427027922399E-2</v>
      </c>
      <c r="F548">
        <v>0.31978910048763398</v>
      </c>
      <c r="G548">
        <f>VLOOKUP(A548,ref2_mutant__defect_counts!$A:$I,9,FALSE)</f>
        <v>0</v>
      </c>
      <c r="H548" s="6">
        <v>0.96239275704203198</v>
      </c>
      <c r="I548" s="6">
        <v>0.98655772748158599</v>
      </c>
      <c r="J548" s="6">
        <v>0.99541824727748296</v>
      </c>
      <c r="K548" s="6">
        <v>0.99487270007891904</v>
      </c>
      <c r="L548" s="6">
        <v>0.95471793804752403</v>
      </c>
      <c r="M548" s="6">
        <v>0.95298880583779599</v>
      </c>
      <c r="N548" s="6">
        <v>0.92469913398295001</v>
      </c>
      <c r="O548" s="6">
        <v>0.99961577303009497</v>
      </c>
      <c r="P548" s="5">
        <f t="shared" si="80"/>
        <v>0.96239275704203198</v>
      </c>
      <c r="Q548" s="5">
        <f t="shared" si="81"/>
        <v>0.98655772748158599</v>
      </c>
      <c r="R548" s="5">
        <f t="shared" si="82"/>
        <v>0.99541824727748296</v>
      </c>
      <c r="S548" s="5">
        <f t="shared" si="83"/>
        <v>0.99487270007891904</v>
      </c>
      <c r="T548" s="5">
        <f t="shared" si="84"/>
        <v>0.95471793804752403</v>
      </c>
      <c r="U548" s="5">
        <f t="shared" si="85"/>
        <v>0.95298880583779599</v>
      </c>
      <c r="V548" s="5">
        <f t="shared" si="86"/>
        <v>0.92469913398295001</v>
      </c>
      <c r="W548" s="5">
        <f t="shared" si="87"/>
        <v>0.99961577303009497</v>
      </c>
      <c r="X548" s="4">
        <f t="shared" si="88"/>
        <v>0.97140788534729805</v>
      </c>
      <c r="Y548" s="5">
        <f t="shared" si="89"/>
        <v>0</v>
      </c>
    </row>
    <row r="549" spans="1:25" x14ac:dyDescent="0.2">
      <c r="A549" t="s">
        <v>364</v>
      </c>
      <c r="B549">
        <v>0.95886623058410303</v>
      </c>
      <c r="C549">
        <v>4.4225848511447001E-2</v>
      </c>
      <c r="D549">
        <v>0.97135640707182402</v>
      </c>
      <c r="E549">
        <v>3.0787734150628701E-2</v>
      </c>
      <c r="F549">
        <v>0.397152882465237</v>
      </c>
      <c r="G549">
        <f>VLOOKUP(A549,ref2_mutant__defect_counts!$A:$I,9,FALSE)</f>
        <v>33</v>
      </c>
      <c r="H549" s="6">
        <v>0.96384847551666197</v>
      </c>
      <c r="I549" s="6">
        <v>0.92031431508975403</v>
      </c>
      <c r="J549" s="6">
        <v>0.93397993573641602</v>
      </c>
      <c r="K549" s="6">
        <v>0.96656547449952501</v>
      </c>
      <c r="L549" s="6">
        <v>0.99989595563408096</v>
      </c>
      <c r="M549" s="6">
        <v>0.99440625975711605</v>
      </c>
      <c r="N549" s="6">
        <v>0.99521644418025701</v>
      </c>
      <c r="O549" s="6">
        <v>0.99662439616078102</v>
      </c>
      <c r="P549" s="5">
        <f t="shared" si="80"/>
        <v>0.96384847551666197</v>
      </c>
      <c r="Q549" s="5">
        <f t="shared" si="81"/>
        <v>0.92031431508975403</v>
      </c>
      <c r="R549" s="5">
        <f t="shared" si="82"/>
        <v>0.93397993573641602</v>
      </c>
      <c r="S549" s="5">
        <f t="shared" si="83"/>
        <v>0.96656547449952501</v>
      </c>
      <c r="T549" s="5">
        <f t="shared" si="84"/>
        <v>0.99989595563408096</v>
      </c>
      <c r="U549" s="5">
        <f t="shared" si="85"/>
        <v>0.99440625975711605</v>
      </c>
      <c r="V549" s="5">
        <f t="shared" si="86"/>
        <v>0.99521644418025701</v>
      </c>
      <c r="W549" s="5">
        <f t="shared" si="87"/>
        <v>0.99662439616078102</v>
      </c>
      <c r="X549" s="4">
        <f t="shared" si="88"/>
        <v>0.97135640707182402</v>
      </c>
      <c r="Y549" s="5">
        <f t="shared" si="89"/>
        <v>0</v>
      </c>
    </row>
    <row r="550" spans="1:25" x14ac:dyDescent="0.2">
      <c r="A550" t="s">
        <v>363</v>
      </c>
      <c r="B550">
        <v>0.96650590997880304</v>
      </c>
      <c r="C550">
        <v>4.3519672752476903E-2</v>
      </c>
      <c r="D550">
        <v>0.97112111079462904</v>
      </c>
      <c r="E550">
        <v>4.0292355754725E-2</v>
      </c>
      <c r="F550">
        <v>0.79016729045406897</v>
      </c>
      <c r="G550">
        <f>VLOOKUP(A550,ref2_mutant__defect_counts!$A:$I,9,FALSE)</f>
        <v>0</v>
      </c>
      <c r="H550" s="6">
        <v>0.99421496564973599</v>
      </c>
      <c r="I550" s="6">
        <v>0.99004668975520704</v>
      </c>
      <c r="J550" s="6">
        <v>0.98972544341036495</v>
      </c>
      <c r="K550" s="6">
        <v>0.98125372231341002</v>
      </c>
      <c r="L550" s="6">
        <v>0.98789867389580299</v>
      </c>
      <c r="M550" s="6">
        <v>0.98805548047776204</v>
      </c>
      <c r="N550" s="6">
        <v>0.87417146944942703</v>
      </c>
      <c r="O550" s="6">
        <v>0.96360244140531903</v>
      </c>
      <c r="P550" s="5">
        <f t="shared" si="80"/>
        <v>0.99421496564973599</v>
      </c>
      <c r="Q550" s="5">
        <f t="shared" si="81"/>
        <v>0.99004668975520704</v>
      </c>
      <c r="R550" s="5">
        <f t="shared" si="82"/>
        <v>0.98972544341036495</v>
      </c>
      <c r="S550" s="5">
        <f t="shared" si="83"/>
        <v>0.98125372231341002</v>
      </c>
      <c r="T550" s="5">
        <f t="shared" si="84"/>
        <v>0.98789867389580299</v>
      </c>
      <c r="U550" s="5">
        <f t="shared" si="85"/>
        <v>0.98805548047776204</v>
      </c>
      <c r="V550" s="5">
        <f t="shared" si="86"/>
        <v>0.87417146944942703</v>
      </c>
      <c r="W550" s="5">
        <f t="shared" si="87"/>
        <v>0.96360244140531903</v>
      </c>
      <c r="X550" s="4">
        <f t="shared" si="88"/>
        <v>0.97112111079462871</v>
      </c>
      <c r="Y550" s="5">
        <f t="shared" si="89"/>
        <v>0</v>
      </c>
    </row>
    <row r="551" spans="1:25" x14ac:dyDescent="0.2">
      <c r="A551" t="s">
        <v>362</v>
      </c>
      <c r="B551">
        <v>0.93716801902777402</v>
      </c>
      <c r="C551">
        <v>9.8346250828132295E-2</v>
      </c>
      <c r="D551">
        <v>0.97186531597162695</v>
      </c>
      <c r="E551">
        <v>1.8006414840301799E-2</v>
      </c>
      <c r="F551">
        <v>0.126184503660842</v>
      </c>
      <c r="G551">
        <f>VLOOKUP(A551,ref2_mutant__defect_counts!$A:$I,9,FALSE)</f>
        <v>2058</v>
      </c>
      <c r="H551" s="6">
        <v>0.95167442501274702</v>
      </c>
      <c r="I551" s="6">
        <v>0.98150596429822601</v>
      </c>
      <c r="J551" s="6">
        <v>0.97722260491181301</v>
      </c>
      <c r="K551" s="6">
        <v>0.93932831970776398</v>
      </c>
      <c r="L551" s="6">
        <v>0.99253081050697101</v>
      </c>
      <c r="M551" s="6">
        <v>0.97181637748765903</v>
      </c>
      <c r="N551" s="6">
        <v>0.98777547450473902</v>
      </c>
      <c r="O551" s="6">
        <v>0.973068551343099</v>
      </c>
      <c r="P551" s="5">
        <f t="shared" si="80"/>
        <v>0.95167442501274702</v>
      </c>
      <c r="Q551" s="5">
        <f t="shared" si="81"/>
        <v>0.98150596429822601</v>
      </c>
      <c r="R551" s="5">
        <f t="shared" si="82"/>
        <v>0.97722260491181301</v>
      </c>
      <c r="S551" s="5">
        <f t="shared" si="83"/>
        <v>0.93932831970776398</v>
      </c>
      <c r="T551" s="5">
        <f t="shared" si="84"/>
        <v>0.99253081050697101</v>
      </c>
      <c r="U551" s="5">
        <f t="shared" si="85"/>
        <v>0.97181637748765903</v>
      </c>
      <c r="V551" s="5">
        <f t="shared" si="86"/>
        <v>0.98777547450473902</v>
      </c>
      <c r="W551" s="5">
        <f t="shared" si="87"/>
        <v>0.973068551343099</v>
      </c>
      <c r="X551" s="4">
        <f t="shared" si="88"/>
        <v>0.97186531597162717</v>
      </c>
      <c r="Y551" s="5">
        <f t="shared" si="89"/>
        <v>0</v>
      </c>
    </row>
    <row r="552" spans="1:25" x14ac:dyDescent="0.2">
      <c r="A552" t="s">
        <v>361</v>
      </c>
      <c r="B552">
        <v>0.964132700644039</v>
      </c>
      <c r="C552">
        <v>2.87513831481024E-2</v>
      </c>
      <c r="D552">
        <v>0.97170454824556596</v>
      </c>
      <c r="E552">
        <v>2.8823414473006601E-2</v>
      </c>
      <c r="F552">
        <v>0.53585580623024898</v>
      </c>
      <c r="G552">
        <f>VLOOKUP(A552,ref2_mutant__defect_counts!$A:$I,9,FALSE)</f>
        <v>33</v>
      </c>
      <c r="H552" s="6">
        <v>0.99602574427846702</v>
      </c>
      <c r="I552" s="6">
        <v>0.91728491286679004</v>
      </c>
      <c r="J552" s="6">
        <v>0.990847772816983</v>
      </c>
      <c r="K552" s="6">
        <v>0.99918831481858394</v>
      </c>
      <c r="L552" s="6">
        <v>0.963255194431621</v>
      </c>
      <c r="M552" s="6">
        <v>0.98446482571362603</v>
      </c>
      <c r="N552" s="6">
        <v>0.94271967302430104</v>
      </c>
      <c r="O552" s="6">
        <v>0.97984994801415204</v>
      </c>
      <c r="P552" s="5">
        <f t="shared" si="80"/>
        <v>0.99602574427846702</v>
      </c>
      <c r="Q552" s="5">
        <f t="shared" si="81"/>
        <v>0.91728491286679004</v>
      </c>
      <c r="R552" s="5">
        <f t="shared" si="82"/>
        <v>0.990847772816983</v>
      </c>
      <c r="S552" s="5">
        <f t="shared" si="83"/>
        <v>0.99918831481858394</v>
      </c>
      <c r="T552" s="5">
        <f t="shared" si="84"/>
        <v>0.963255194431621</v>
      </c>
      <c r="U552" s="5">
        <f t="shared" si="85"/>
        <v>0.98446482571362603</v>
      </c>
      <c r="V552" s="5">
        <f t="shared" si="86"/>
        <v>0.94271967302430104</v>
      </c>
      <c r="W552" s="5">
        <f t="shared" si="87"/>
        <v>0.97984994801415204</v>
      </c>
      <c r="X552" s="4">
        <f t="shared" si="88"/>
        <v>0.97170454824556551</v>
      </c>
      <c r="Y552" s="5">
        <f t="shared" si="89"/>
        <v>0</v>
      </c>
    </row>
    <row r="553" spans="1:25" x14ac:dyDescent="0.2">
      <c r="A553" t="s">
        <v>360</v>
      </c>
      <c r="B553">
        <v>0.95893723663018504</v>
      </c>
      <c r="C553">
        <v>5.3775743514652703E-2</v>
      </c>
      <c r="D553">
        <v>0.972366876240081</v>
      </c>
      <c r="E553">
        <v>1.7091726064087799E-2</v>
      </c>
      <c r="F553">
        <v>0.30900956956185399</v>
      </c>
      <c r="G553">
        <f>VLOOKUP(A553,ref2_mutant__defect_counts!$A:$I,9,FALSE)</f>
        <v>33</v>
      </c>
      <c r="H553" s="6">
        <v>0.96580805988799501</v>
      </c>
      <c r="I553" s="6">
        <v>0.98028788303633696</v>
      </c>
      <c r="J553" s="6">
        <v>0.95849959631129</v>
      </c>
      <c r="K553" s="6">
        <v>0.98543014178371302</v>
      </c>
      <c r="L553" s="6">
        <v>0.99841631242595197</v>
      </c>
      <c r="M553" s="6">
        <v>0.96753678267574295</v>
      </c>
      <c r="N553" s="6">
        <v>0.94362950589401395</v>
      </c>
      <c r="O553" s="6">
        <v>0.97932672790560604</v>
      </c>
      <c r="P553" s="5">
        <f t="shared" si="80"/>
        <v>0.96580805988799501</v>
      </c>
      <c r="Q553" s="5">
        <f t="shared" si="81"/>
        <v>0.98028788303633696</v>
      </c>
      <c r="R553" s="5">
        <f t="shared" si="82"/>
        <v>0.95849959631129</v>
      </c>
      <c r="S553" s="5">
        <f t="shared" si="83"/>
        <v>0.98543014178371302</v>
      </c>
      <c r="T553" s="5">
        <f t="shared" si="84"/>
        <v>0.99841631242595197</v>
      </c>
      <c r="U553" s="5">
        <f t="shared" si="85"/>
        <v>0.96753678267574295</v>
      </c>
      <c r="V553" s="5">
        <f t="shared" si="86"/>
        <v>0.94362950589401395</v>
      </c>
      <c r="W553" s="5">
        <f t="shared" si="87"/>
        <v>0.97932672790560604</v>
      </c>
      <c r="X553" s="4">
        <f t="shared" si="88"/>
        <v>0.97236687624008133</v>
      </c>
      <c r="Y553" s="5">
        <f t="shared" si="89"/>
        <v>0</v>
      </c>
    </row>
    <row r="554" spans="1:25" x14ac:dyDescent="0.2">
      <c r="A554" t="s">
        <v>359</v>
      </c>
      <c r="B554">
        <v>0.97080032708245201</v>
      </c>
      <c r="C554">
        <v>3.2304567225818197E-2</v>
      </c>
      <c r="D554">
        <v>0.97257905541870104</v>
      </c>
      <c r="E554">
        <v>2.81780517672055E-2</v>
      </c>
      <c r="F554">
        <v>0.88530294393629605</v>
      </c>
      <c r="G554">
        <f>VLOOKUP(A554,ref2_mutant__defect_counts!$A:$I,9,FALSE)</f>
        <v>0</v>
      </c>
      <c r="H554" s="6">
        <v>0.99138561591056196</v>
      </c>
      <c r="I554" s="6">
        <v>0.99350054454598102</v>
      </c>
      <c r="J554" s="6">
        <v>0.90940423202910003</v>
      </c>
      <c r="K554" s="6">
        <v>0.96862360337249798</v>
      </c>
      <c r="L554" s="6">
        <v>0.99060283174795305</v>
      </c>
      <c r="M554" s="6">
        <v>0.95948748376295201</v>
      </c>
      <c r="N554" s="6">
        <v>0.98144529130053604</v>
      </c>
      <c r="O554" s="6">
        <v>0.98618284068002904</v>
      </c>
      <c r="P554" s="5">
        <f t="shared" si="80"/>
        <v>0.99138561591056196</v>
      </c>
      <c r="Q554" s="5">
        <f t="shared" si="81"/>
        <v>0.99350054454598102</v>
      </c>
      <c r="R554" s="5">
        <f t="shared" si="82"/>
        <v>0.90940423202910003</v>
      </c>
      <c r="S554" s="5">
        <f t="shared" si="83"/>
        <v>0.96862360337249798</v>
      </c>
      <c r="T554" s="5">
        <f t="shared" si="84"/>
        <v>0.99060283174795305</v>
      </c>
      <c r="U554" s="5">
        <f t="shared" si="85"/>
        <v>0.95948748376295201</v>
      </c>
      <c r="V554" s="5">
        <f t="shared" si="86"/>
        <v>0.98144529130053604</v>
      </c>
      <c r="W554" s="5">
        <f t="shared" si="87"/>
        <v>0.98618284068002904</v>
      </c>
      <c r="X554" s="4">
        <f t="shared" si="88"/>
        <v>0.97257905541870138</v>
      </c>
      <c r="Y554" s="5">
        <f t="shared" si="89"/>
        <v>0</v>
      </c>
    </row>
    <row r="555" spans="1:25" x14ac:dyDescent="0.2">
      <c r="A555" t="s">
        <v>358</v>
      </c>
      <c r="B555">
        <v>0.94964857155117799</v>
      </c>
      <c r="C555">
        <v>4.8614504048409203E-2</v>
      </c>
      <c r="D555">
        <v>0.97308901299300798</v>
      </c>
      <c r="E555">
        <v>1.6175703673229701E-2</v>
      </c>
      <c r="F555">
        <v>5.7606426089364199E-2</v>
      </c>
      <c r="G555">
        <f>VLOOKUP(A555,ref2_mutant__defect_counts!$A:$I,9,FALSE)</f>
        <v>33</v>
      </c>
      <c r="H555" s="6">
        <v>0.98449170589554602</v>
      </c>
      <c r="I555" s="6">
        <v>0.95162805639083303</v>
      </c>
      <c r="J555" s="6">
        <v>0.96886311757441401</v>
      </c>
      <c r="K555" s="6">
        <v>0.97047139059957399</v>
      </c>
      <c r="L555" s="6">
        <v>0.95049000334936795</v>
      </c>
      <c r="M555" s="6">
        <v>0.99322015913570905</v>
      </c>
      <c r="N555" s="6">
        <v>0.97526718289557901</v>
      </c>
      <c r="O555" s="6">
        <v>0.99028048810303904</v>
      </c>
      <c r="P555" s="5">
        <f t="shared" si="80"/>
        <v>0.98449170589554602</v>
      </c>
      <c r="Q555" s="5">
        <f t="shared" si="81"/>
        <v>0.95162805639083303</v>
      </c>
      <c r="R555" s="5">
        <f t="shared" si="82"/>
        <v>0.96886311757441401</v>
      </c>
      <c r="S555" s="5">
        <f t="shared" si="83"/>
        <v>0.97047139059957399</v>
      </c>
      <c r="T555" s="5">
        <f t="shared" si="84"/>
        <v>0.95049000334936795</v>
      </c>
      <c r="U555" s="5">
        <f t="shared" si="85"/>
        <v>0.99322015913570905</v>
      </c>
      <c r="V555" s="5">
        <f t="shared" si="86"/>
        <v>0.97526718289557901</v>
      </c>
      <c r="W555" s="5">
        <f t="shared" si="87"/>
        <v>0.99028048810303904</v>
      </c>
      <c r="X555" s="4">
        <f t="shared" si="88"/>
        <v>0.97308901299300776</v>
      </c>
      <c r="Y555" s="5">
        <f t="shared" si="89"/>
        <v>0</v>
      </c>
    </row>
    <row r="556" spans="1:25" x14ac:dyDescent="0.2">
      <c r="A556" t="s">
        <v>357</v>
      </c>
      <c r="B556">
        <v>0.96223516456515601</v>
      </c>
      <c r="C556">
        <v>5.17087079645972E-2</v>
      </c>
      <c r="D556">
        <v>0.97325300630862299</v>
      </c>
      <c r="E556">
        <v>2.37945062930533E-2</v>
      </c>
      <c r="F556">
        <v>0.434075660021146</v>
      </c>
      <c r="G556">
        <f>VLOOKUP(A556,ref2_mutant__defect_counts!$A:$I,9,FALSE)</f>
        <v>3397</v>
      </c>
      <c r="H556" s="6">
        <v>0.99683165979656096</v>
      </c>
      <c r="I556" s="6">
        <v>0.98469655650006704</v>
      </c>
      <c r="J556" s="6">
        <v>0.92362381391416903</v>
      </c>
      <c r="K556" s="6">
        <v>0.96241161006488896</v>
      </c>
      <c r="L556" s="6">
        <v>0.99274275548580704</v>
      </c>
      <c r="M556" s="6">
        <v>0.98892697736607604</v>
      </c>
      <c r="N556" s="6">
        <v>0.97178884682032296</v>
      </c>
      <c r="O556" s="6">
        <v>0.96500183052109201</v>
      </c>
      <c r="P556" s="5">
        <f t="shared" si="80"/>
        <v>0.99683165979656096</v>
      </c>
      <c r="Q556" s="5">
        <f t="shared" si="81"/>
        <v>0.98469655650006704</v>
      </c>
      <c r="R556" s="5">
        <f t="shared" si="82"/>
        <v>0.92362381391416903</v>
      </c>
      <c r="S556" s="5">
        <f t="shared" si="83"/>
        <v>0.96241161006488896</v>
      </c>
      <c r="T556" s="5">
        <f t="shared" si="84"/>
        <v>0.99274275548580704</v>
      </c>
      <c r="U556" s="5">
        <f t="shared" si="85"/>
        <v>0.98892697736607604</v>
      </c>
      <c r="V556" s="5">
        <f t="shared" si="86"/>
        <v>0.97178884682032296</v>
      </c>
      <c r="W556" s="5">
        <f t="shared" si="87"/>
        <v>0.96500183052109201</v>
      </c>
      <c r="X556" s="4">
        <f t="shared" si="88"/>
        <v>0.9732530063086231</v>
      </c>
      <c r="Y556" s="5">
        <f t="shared" si="89"/>
        <v>0</v>
      </c>
    </row>
    <row r="557" spans="1:25" x14ac:dyDescent="0.2">
      <c r="A557" t="s">
        <v>356</v>
      </c>
      <c r="B557">
        <v>0.96488465813385604</v>
      </c>
      <c r="C557">
        <v>3.7080575497136399E-2</v>
      </c>
      <c r="D557">
        <v>0.97368953524115398</v>
      </c>
      <c r="E557">
        <v>2.51535222725996E-2</v>
      </c>
      <c r="F557">
        <v>0.46857220807029998</v>
      </c>
      <c r="G557">
        <f>VLOOKUP(A557,ref2_mutant__defect_counts!$A:$I,9,FALSE)</f>
        <v>33</v>
      </c>
      <c r="H557" s="6">
        <v>0.93065478450202199</v>
      </c>
      <c r="I557" s="6">
        <v>0.96978826993522305</v>
      </c>
      <c r="J557" s="6">
        <v>0.999324801963837</v>
      </c>
      <c r="K557" s="6">
        <v>0.98745338027535201</v>
      </c>
      <c r="L557" s="6">
        <v>0.99837706094376899</v>
      </c>
      <c r="M557" s="6">
        <v>0.98361526165704205</v>
      </c>
      <c r="N557" s="6">
        <v>0.94225555831694296</v>
      </c>
      <c r="O557" s="6">
        <v>0.97804716433504602</v>
      </c>
      <c r="P557" s="5">
        <f t="shared" si="80"/>
        <v>0.93065478450202199</v>
      </c>
      <c r="Q557" s="5">
        <f t="shared" si="81"/>
        <v>0.96978826993522305</v>
      </c>
      <c r="R557" s="5">
        <f t="shared" si="82"/>
        <v>0.999324801963837</v>
      </c>
      <c r="S557" s="5">
        <f t="shared" si="83"/>
        <v>0.98745338027535201</v>
      </c>
      <c r="T557" s="5">
        <f t="shared" si="84"/>
        <v>0.99837706094376899</v>
      </c>
      <c r="U557" s="5">
        <f t="shared" si="85"/>
        <v>0.98361526165704205</v>
      </c>
      <c r="V557" s="5">
        <f t="shared" si="86"/>
        <v>0.94225555831694296</v>
      </c>
      <c r="W557" s="5">
        <f t="shared" si="87"/>
        <v>0.97804716433504602</v>
      </c>
      <c r="X557" s="4">
        <f t="shared" si="88"/>
        <v>0.97368953524115431</v>
      </c>
      <c r="Y557" s="5">
        <f t="shared" si="89"/>
        <v>0</v>
      </c>
    </row>
    <row r="558" spans="1:25" x14ac:dyDescent="0.2">
      <c r="A558" t="s">
        <v>355</v>
      </c>
      <c r="B558">
        <v>0.97302566021041603</v>
      </c>
      <c r="C558">
        <v>2.5692304594653301E-2</v>
      </c>
      <c r="D558">
        <v>0.97396929778900498</v>
      </c>
      <c r="E558">
        <v>2.5460809958599801E-2</v>
      </c>
      <c r="F558">
        <v>0.93005472389650601</v>
      </c>
      <c r="G558">
        <f>VLOOKUP(A558,ref2_mutant__defect_counts!$A:$I,9,FALSE)</f>
        <v>0</v>
      </c>
      <c r="H558" s="6">
        <v>0.93643492964378405</v>
      </c>
      <c r="I558" s="6">
        <v>0.97233913830921603</v>
      </c>
      <c r="J558" s="6">
        <v>0.97655606901059799</v>
      </c>
      <c r="K558" s="6">
        <v>0.99372689536298198</v>
      </c>
      <c r="L558" s="6">
        <v>0.99215740215500403</v>
      </c>
      <c r="M558" s="6">
        <v>0.99106419079381702</v>
      </c>
      <c r="N558" s="6">
        <v>0.99584855945123896</v>
      </c>
      <c r="O558" s="6">
        <v>0.93362719758539603</v>
      </c>
      <c r="P558" s="5">
        <f t="shared" si="80"/>
        <v>0.93643492964378405</v>
      </c>
      <c r="Q558" s="5">
        <f t="shared" si="81"/>
        <v>0.97233913830921603</v>
      </c>
      <c r="R558" s="5">
        <f t="shared" si="82"/>
        <v>0.97655606901059799</v>
      </c>
      <c r="S558" s="5">
        <f t="shared" si="83"/>
        <v>0.99372689536298198</v>
      </c>
      <c r="T558" s="5">
        <f t="shared" si="84"/>
        <v>0.99215740215500403</v>
      </c>
      <c r="U558" s="5">
        <f t="shared" si="85"/>
        <v>0.99106419079381702</v>
      </c>
      <c r="V558" s="5">
        <f t="shared" si="86"/>
        <v>0.99584855945123896</v>
      </c>
      <c r="W558" s="5">
        <f t="shared" si="87"/>
        <v>0.93362719758539603</v>
      </c>
      <c r="X558" s="4">
        <f t="shared" si="88"/>
        <v>0.97396929778900443</v>
      </c>
      <c r="Y558" s="5">
        <f t="shared" si="89"/>
        <v>0</v>
      </c>
    </row>
    <row r="559" spans="1:25" x14ac:dyDescent="0.2">
      <c r="A559" t="s">
        <v>354</v>
      </c>
      <c r="B559">
        <v>0.96348779720827704</v>
      </c>
      <c r="C559">
        <v>3.0865021419773701E-2</v>
      </c>
      <c r="D559">
        <v>0.97379741564024902</v>
      </c>
      <c r="E559">
        <v>3.5299494039594398E-2</v>
      </c>
      <c r="F559">
        <v>0.480028258935015</v>
      </c>
      <c r="G559">
        <f>VLOOKUP(A559,ref2_mutant__defect_counts!$A:$I,9,FALSE)</f>
        <v>33</v>
      </c>
      <c r="H559" s="6">
        <v>0.99581634823996401</v>
      </c>
      <c r="I559" s="6">
        <v>0.98582214688487102</v>
      </c>
      <c r="J559" s="6">
        <v>0.98468883148737396</v>
      </c>
      <c r="K559" s="6">
        <v>0.98663897215283203</v>
      </c>
      <c r="L559" s="6">
        <v>0.989251285181318</v>
      </c>
      <c r="M559" s="6">
        <v>0.96984190402951698</v>
      </c>
      <c r="N559" s="6">
        <v>0.98993118666313296</v>
      </c>
      <c r="O559" s="6">
        <v>0.88838865048298499</v>
      </c>
      <c r="P559" s="5">
        <f t="shared" si="80"/>
        <v>0.99581634823996401</v>
      </c>
      <c r="Q559" s="5">
        <f t="shared" si="81"/>
        <v>0.98582214688487102</v>
      </c>
      <c r="R559" s="5">
        <f t="shared" si="82"/>
        <v>0.98468883148737396</v>
      </c>
      <c r="S559" s="5">
        <f t="shared" si="83"/>
        <v>0.98663897215283203</v>
      </c>
      <c r="T559" s="5">
        <f t="shared" si="84"/>
        <v>0.989251285181318</v>
      </c>
      <c r="U559" s="5">
        <f t="shared" si="85"/>
        <v>0.96984190402951698</v>
      </c>
      <c r="V559" s="5">
        <f t="shared" si="86"/>
        <v>0.98993118666313296</v>
      </c>
      <c r="W559" s="5">
        <f t="shared" si="87"/>
        <v>0.88838865048298499</v>
      </c>
      <c r="X559" s="4">
        <f t="shared" si="88"/>
        <v>0.97379741564024924</v>
      </c>
      <c r="Y559" s="5">
        <f t="shared" si="89"/>
        <v>0</v>
      </c>
    </row>
    <row r="560" spans="1:25" x14ac:dyDescent="0.2">
      <c r="A560" t="s">
        <v>353</v>
      </c>
      <c r="B560">
        <v>0.97390463308396302</v>
      </c>
      <c r="C560">
        <v>3.1860104184180997E-2</v>
      </c>
      <c r="D560">
        <v>0.97424896863567001</v>
      </c>
      <c r="E560">
        <v>2.0435768284097398E-2</v>
      </c>
      <c r="F560">
        <v>0.97265017240805296</v>
      </c>
      <c r="G560">
        <f>VLOOKUP(A560,ref2_mutant__defect_counts!$A:$I,9,FALSE)</f>
        <v>0</v>
      </c>
      <c r="H560" s="6">
        <v>0.976624282787109</v>
      </c>
      <c r="I560" s="6">
        <v>0.99460532697698101</v>
      </c>
      <c r="J560" s="6">
        <v>0.99591400995933699</v>
      </c>
      <c r="K560" s="6">
        <v>0.95936731153878296</v>
      </c>
      <c r="L560" s="6">
        <v>0.98117096515870095</v>
      </c>
      <c r="M560" s="6">
        <v>0.985885955969938</v>
      </c>
      <c r="N560" s="6">
        <v>0.96560014192239496</v>
      </c>
      <c r="O560" s="6">
        <v>0.93482375477211799</v>
      </c>
      <c r="P560" s="5">
        <f t="shared" si="80"/>
        <v>0.976624282787109</v>
      </c>
      <c r="Q560" s="5">
        <f t="shared" si="81"/>
        <v>0.99460532697698101</v>
      </c>
      <c r="R560" s="5">
        <f t="shared" si="82"/>
        <v>0.99591400995933699</v>
      </c>
      <c r="S560" s="5">
        <f t="shared" si="83"/>
        <v>0.95936731153878296</v>
      </c>
      <c r="T560" s="5">
        <f t="shared" si="84"/>
        <v>0.98117096515870095</v>
      </c>
      <c r="U560" s="5">
        <f t="shared" si="85"/>
        <v>0.985885955969938</v>
      </c>
      <c r="V560" s="5">
        <f t="shared" si="86"/>
        <v>0.96560014192239496</v>
      </c>
      <c r="W560" s="5">
        <f t="shared" si="87"/>
        <v>0.93482375477211799</v>
      </c>
      <c r="X560" s="4">
        <f t="shared" si="88"/>
        <v>0.97424896863567023</v>
      </c>
      <c r="Y560" s="5">
        <f t="shared" si="89"/>
        <v>0</v>
      </c>
    </row>
    <row r="561" spans="1:25" x14ac:dyDescent="0.2">
      <c r="A561" t="s">
        <v>352</v>
      </c>
      <c r="B561">
        <v>0.94277178456722599</v>
      </c>
      <c r="C561">
        <v>4.3014418864043599E-2</v>
      </c>
      <c r="D561">
        <v>0.97455045568843401</v>
      </c>
      <c r="E561">
        <v>2.2960507752901701E-2</v>
      </c>
      <c r="F561">
        <v>1.60410762837137E-2</v>
      </c>
      <c r="G561">
        <f>VLOOKUP(A561,ref2_mutant__defect_counts!$A:$I,9,FALSE)</f>
        <v>8</v>
      </c>
      <c r="H561" s="6">
        <v>0.930033655122536</v>
      </c>
      <c r="I561" s="6">
        <v>0.98462434755659001</v>
      </c>
      <c r="J561" s="6">
        <v>0.99077900244402395</v>
      </c>
      <c r="K561" s="6">
        <v>0.97220910283739004</v>
      </c>
      <c r="L561" s="6">
        <v>0.95308662068182903</v>
      </c>
      <c r="M561" s="6">
        <v>0.99578487176038999</v>
      </c>
      <c r="N561" s="6">
        <v>0.97468119060624203</v>
      </c>
      <c r="O561" s="6">
        <v>0.99520485449847496</v>
      </c>
      <c r="P561" s="5">
        <f t="shared" si="80"/>
        <v>0.930033655122536</v>
      </c>
      <c r="Q561" s="5">
        <f t="shared" si="81"/>
        <v>0.98462434755659001</v>
      </c>
      <c r="R561" s="5">
        <f t="shared" si="82"/>
        <v>0.99077900244402395</v>
      </c>
      <c r="S561" s="5">
        <f t="shared" si="83"/>
        <v>0.97220910283739004</v>
      </c>
      <c r="T561" s="5">
        <f t="shared" si="84"/>
        <v>0.95308662068182903</v>
      </c>
      <c r="U561" s="5">
        <f t="shared" si="85"/>
        <v>0.99578487176038999</v>
      </c>
      <c r="V561" s="5">
        <f t="shared" si="86"/>
        <v>0.97468119060624203</v>
      </c>
      <c r="W561" s="5">
        <f t="shared" si="87"/>
        <v>0.99520485449847496</v>
      </c>
      <c r="X561" s="4">
        <f t="shared" si="88"/>
        <v>0.97455045568843446</v>
      </c>
      <c r="Y561" s="5">
        <f t="shared" si="89"/>
        <v>0</v>
      </c>
    </row>
    <row r="562" spans="1:25" x14ac:dyDescent="0.2">
      <c r="A562" t="s">
        <v>351</v>
      </c>
      <c r="B562">
        <v>0.964795879217485</v>
      </c>
      <c r="C562">
        <v>4.0380666656909599E-2</v>
      </c>
      <c r="D562">
        <v>0.97488503881444799</v>
      </c>
      <c r="E562">
        <v>2.0759526947654702E-2</v>
      </c>
      <c r="F562">
        <v>0.38126911073130199</v>
      </c>
      <c r="G562">
        <f>VLOOKUP(A562,ref2_mutant__defect_counts!$A:$I,9,FALSE)</f>
        <v>33</v>
      </c>
      <c r="H562" s="6">
        <v>0.99523511503144602</v>
      </c>
      <c r="I562" s="6">
        <v>0.95969196940080703</v>
      </c>
      <c r="J562" s="6">
        <v>0.99133918948227795</v>
      </c>
      <c r="K562" s="6">
        <v>0.987169109275149</v>
      </c>
      <c r="L562" s="6">
        <v>0.99652389427814303</v>
      </c>
      <c r="M562" s="6">
        <v>0.960388150446285</v>
      </c>
      <c r="N562" s="6">
        <v>0.939708887512545</v>
      </c>
      <c r="O562" s="6">
        <v>0.969023995088935</v>
      </c>
      <c r="P562" s="5">
        <f t="shared" si="80"/>
        <v>0.99523511503144602</v>
      </c>
      <c r="Q562" s="5">
        <f t="shared" si="81"/>
        <v>0.95969196940080703</v>
      </c>
      <c r="R562" s="5">
        <f t="shared" si="82"/>
        <v>0.99133918948227795</v>
      </c>
      <c r="S562" s="5">
        <f t="shared" si="83"/>
        <v>0.987169109275149</v>
      </c>
      <c r="T562" s="5">
        <f t="shared" si="84"/>
        <v>0.99652389427814303</v>
      </c>
      <c r="U562" s="5">
        <f t="shared" si="85"/>
        <v>0.960388150446285</v>
      </c>
      <c r="V562" s="5">
        <f t="shared" si="86"/>
        <v>0.939708887512545</v>
      </c>
      <c r="W562" s="5">
        <f t="shared" si="87"/>
        <v>0.969023995088935</v>
      </c>
      <c r="X562" s="4">
        <f t="shared" si="88"/>
        <v>0.97488503881444843</v>
      </c>
      <c r="Y562" s="5">
        <f t="shared" si="89"/>
        <v>0</v>
      </c>
    </row>
    <row r="563" spans="1:25" x14ac:dyDescent="0.2">
      <c r="A563" t="s">
        <v>350</v>
      </c>
      <c r="B563">
        <v>0.95932795703665197</v>
      </c>
      <c r="C563">
        <v>8.9608599964989696E-2</v>
      </c>
      <c r="D563">
        <v>0.97432050112396396</v>
      </c>
      <c r="E563">
        <v>4.2226977167966098E-2</v>
      </c>
      <c r="F563">
        <v>0.54178568361359802</v>
      </c>
      <c r="G563">
        <f>VLOOKUP(A563,ref2_mutant__defect_counts!$A:$I,9,FALSE)</f>
        <v>2700</v>
      </c>
      <c r="H563" s="6">
        <v>0.97617283505681995</v>
      </c>
      <c r="I563" s="6">
        <v>0.98517453781578201</v>
      </c>
      <c r="J563" s="6">
        <v>0.98158768025316701</v>
      </c>
      <c r="K563" s="6">
        <v>0.99811377991420602</v>
      </c>
      <c r="L563" s="6">
        <v>0.99641404265106204</v>
      </c>
      <c r="M563" s="6">
        <v>0.98730497596861699</v>
      </c>
      <c r="N563" s="6">
        <v>0.99805136042758702</v>
      </c>
      <c r="O563" s="6">
        <v>0.87174479690446605</v>
      </c>
      <c r="P563" s="5">
        <f t="shared" si="80"/>
        <v>0.97617283505681995</v>
      </c>
      <c r="Q563" s="5">
        <f t="shared" si="81"/>
        <v>0.98517453781578201</v>
      </c>
      <c r="R563" s="5">
        <f t="shared" si="82"/>
        <v>0.98158768025316701</v>
      </c>
      <c r="S563" s="5">
        <f t="shared" si="83"/>
        <v>0.99811377991420602</v>
      </c>
      <c r="T563" s="5">
        <f t="shared" si="84"/>
        <v>0.99641404265106204</v>
      </c>
      <c r="U563" s="5">
        <f t="shared" si="85"/>
        <v>0.98730497596861699</v>
      </c>
      <c r="V563" s="5">
        <f t="shared" si="86"/>
        <v>0.99805136042758702</v>
      </c>
      <c r="W563" s="5">
        <f t="shared" si="87"/>
        <v>0.87174479690446605</v>
      </c>
      <c r="X563" s="4">
        <f t="shared" si="88"/>
        <v>0.97432050112396329</v>
      </c>
      <c r="Y563" s="5">
        <f t="shared" si="89"/>
        <v>0</v>
      </c>
    </row>
    <row r="564" spans="1:25" x14ac:dyDescent="0.2">
      <c r="A564" t="s">
        <v>349</v>
      </c>
      <c r="B564">
        <v>0.97665412829696796</v>
      </c>
      <c r="C564">
        <v>1.8455383473286201E-2</v>
      </c>
      <c r="D564">
        <v>0.97510437504029901</v>
      </c>
      <c r="E564">
        <v>1.7209613328075302E-2</v>
      </c>
      <c r="F564">
        <v>0.83388411351041603</v>
      </c>
      <c r="G564">
        <f>VLOOKUP(A564,ref2_mutant__defect_counts!$A:$I,9,FALSE)</f>
        <v>8736</v>
      </c>
      <c r="H564" s="6">
        <v>0.99018943525470005</v>
      </c>
      <c r="I564" s="6">
        <v>0.95618885862528802</v>
      </c>
      <c r="J564" s="6">
        <v>0.97867425568727495</v>
      </c>
      <c r="K564" s="6">
        <v>0.97975453638015197</v>
      </c>
      <c r="L564" s="6">
        <v>0.99085071824772297</v>
      </c>
      <c r="M564" s="6">
        <v>0.98432628313512605</v>
      </c>
      <c r="N564" s="6">
        <v>0.97899343259070404</v>
      </c>
      <c r="O564" s="6">
        <v>0.94185748040142603</v>
      </c>
      <c r="P564" s="5">
        <f t="shared" si="80"/>
        <v>0.99018943525470005</v>
      </c>
      <c r="Q564" s="5">
        <f t="shared" si="81"/>
        <v>0.95618885862528802</v>
      </c>
      <c r="R564" s="5">
        <f t="shared" si="82"/>
        <v>0.97867425568727495</v>
      </c>
      <c r="S564" s="5">
        <f t="shared" si="83"/>
        <v>0.97975453638015197</v>
      </c>
      <c r="T564" s="5">
        <f t="shared" si="84"/>
        <v>0.99085071824772297</v>
      </c>
      <c r="U564" s="5">
        <f t="shared" si="85"/>
        <v>0.98432628313512605</v>
      </c>
      <c r="V564" s="5">
        <f t="shared" si="86"/>
        <v>0.97899343259070404</v>
      </c>
      <c r="W564" s="5">
        <f t="shared" si="87"/>
        <v>0.94185748040142603</v>
      </c>
      <c r="X564" s="4">
        <f t="shared" si="88"/>
        <v>0.97510437504029923</v>
      </c>
      <c r="Y564" s="5">
        <f t="shared" si="89"/>
        <v>0</v>
      </c>
    </row>
    <row r="565" spans="1:25" x14ac:dyDescent="0.2">
      <c r="A565" t="s">
        <v>348</v>
      </c>
      <c r="B565">
        <v>0.94266904236594096</v>
      </c>
      <c r="C565">
        <v>6.1953060974096301E-2</v>
      </c>
      <c r="D565">
        <v>0.97517692159515601</v>
      </c>
      <c r="E565">
        <v>2.6755445483270399E-2</v>
      </c>
      <c r="F565">
        <v>5.5597825375475203E-2</v>
      </c>
      <c r="G565">
        <f>VLOOKUP(A565,ref2_mutant__defect_counts!$A:$I,9,FALSE)</f>
        <v>4815</v>
      </c>
      <c r="H565" s="6">
        <v>0.95624826083638903</v>
      </c>
      <c r="I565" s="6">
        <v>0.99006736480948399</v>
      </c>
      <c r="J565" s="6">
        <v>0.98752384160226903</v>
      </c>
      <c r="K565" s="6">
        <v>0.99240725870529201</v>
      </c>
      <c r="L565" s="6">
        <v>0.96771093064494895</v>
      </c>
      <c r="M565" s="6">
        <v>0.91871990139373005</v>
      </c>
      <c r="N565" s="6">
        <v>0.99532436676426805</v>
      </c>
      <c r="O565" s="6">
        <v>0.99341344800486397</v>
      </c>
      <c r="P565" s="5">
        <f t="shared" si="80"/>
        <v>0.95624826083638903</v>
      </c>
      <c r="Q565" s="5">
        <f t="shared" si="81"/>
        <v>0.99006736480948399</v>
      </c>
      <c r="R565" s="5">
        <f t="shared" si="82"/>
        <v>0.98752384160226903</v>
      </c>
      <c r="S565" s="5">
        <f t="shared" si="83"/>
        <v>0.99240725870529201</v>
      </c>
      <c r="T565" s="5">
        <f t="shared" si="84"/>
        <v>0.96771093064494895</v>
      </c>
      <c r="U565" s="5">
        <f t="shared" si="85"/>
        <v>0.91871990139373005</v>
      </c>
      <c r="V565" s="5">
        <f t="shared" si="86"/>
        <v>0.99532436676426805</v>
      </c>
      <c r="W565" s="5">
        <f t="shared" si="87"/>
        <v>0.99341344800486397</v>
      </c>
      <c r="X565" s="4">
        <f t="shared" si="88"/>
        <v>0.97517692159515557</v>
      </c>
      <c r="Y565" s="5">
        <f t="shared" si="89"/>
        <v>0</v>
      </c>
    </row>
    <row r="566" spans="1:25" x14ac:dyDescent="0.2">
      <c r="A566" t="s">
        <v>347</v>
      </c>
      <c r="B566">
        <v>0.96563132384857298</v>
      </c>
      <c r="C566">
        <v>2.6709188759514901E-2</v>
      </c>
      <c r="D566">
        <v>0.97528891403294204</v>
      </c>
      <c r="E566">
        <v>2.9267576500513801E-2</v>
      </c>
      <c r="F566">
        <v>0.430116742778134</v>
      </c>
      <c r="G566">
        <f>VLOOKUP(A566,ref2_mutant__defect_counts!$A:$I,9,FALSE)</f>
        <v>0</v>
      </c>
      <c r="H566" s="6">
        <v>0.92509560920574596</v>
      </c>
      <c r="I566" s="6">
        <v>0.983434217421296</v>
      </c>
      <c r="J566" s="6">
        <v>0.99665481009315104</v>
      </c>
      <c r="K566" s="6">
        <v>0.98157682629350196</v>
      </c>
      <c r="L566" s="6">
        <v>0.992911346621276</v>
      </c>
      <c r="M566" s="6">
        <v>0.99136681013150796</v>
      </c>
      <c r="N566" s="6">
        <v>0.99849137667408805</v>
      </c>
      <c r="O566" s="6">
        <v>0.93278031582296494</v>
      </c>
      <c r="P566" s="5">
        <f t="shared" si="80"/>
        <v>0.92509560920574596</v>
      </c>
      <c r="Q566" s="5">
        <f t="shared" si="81"/>
        <v>0.983434217421296</v>
      </c>
      <c r="R566" s="5">
        <f t="shared" si="82"/>
        <v>0.99665481009315104</v>
      </c>
      <c r="S566" s="5">
        <f t="shared" si="83"/>
        <v>0.98157682629350196</v>
      </c>
      <c r="T566" s="5">
        <f t="shared" si="84"/>
        <v>0.992911346621276</v>
      </c>
      <c r="U566" s="5">
        <f t="shared" si="85"/>
        <v>0.99136681013150796</v>
      </c>
      <c r="V566" s="5">
        <f t="shared" si="86"/>
        <v>0.99849137667408805</v>
      </c>
      <c r="W566" s="5">
        <f t="shared" si="87"/>
        <v>0.93278031582296494</v>
      </c>
      <c r="X566" s="4">
        <f t="shared" si="88"/>
        <v>0.9752889140329416</v>
      </c>
      <c r="Y566" s="5">
        <f t="shared" si="89"/>
        <v>0</v>
      </c>
    </row>
    <row r="567" spans="1:25" x14ac:dyDescent="0.2">
      <c r="A567" t="s">
        <v>346</v>
      </c>
      <c r="B567">
        <v>0.93280654048141998</v>
      </c>
      <c r="C567">
        <v>7.5028659638233297E-2</v>
      </c>
      <c r="D567">
        <v>0.97563469521409796</v>
      </c>
      <c r="E567">
        <v>2.0579777107012701E-2</v>
      </c>
      <c r="F567">
        <v>2.1644761528257599E-2</v>
      </c>
      <c r="G567">
        <f>VLOOKUP(A567,ref2_mutant__defect_counts!$A:$I,9,FALSE)</f>
        <v>0</v>
      </c>
      <c r="H567" s="6">
        <v>0.98426980222043403</v>
      </c>
      <c r="I567" s="6">
        <v>0.980687351945569</v>
      </c>
      <c r="J567" s="6">
        <v>0.98843654655843005</v>
      </c>
      <c r="K567" s="6">
        <v>0.96467397363580998</v>
      </c>
      <c r="L567" s="6">
        <v>0.962989043144721</v>
      </c>
      <c r="M567" s="6">
        <v>0.99351734586496798</v>
      </c>
      <c r="N567" s="6">
        <v>0.93454948130410598</v>
      </c>
      <c r="O567" s="6">
        <v>0.99595401703874598</v>
      </c>
      <c r="P567" s="5">
        <f t="shared" si="80"/>
        <v>0.98426980222043403</v>
      </c>
      <c r="Q567" s="5">
        <f t="shared" si="81"/>
        <v>0.980687351945569</v>
      </c>
      <c r="R567" s="5">
        <f t="shared" si="82"/>
        <v>0.98843654655843005</v>
      </c>
      <c r="S567" s="5">
        <f t="shared" si="83"/>
        <v>0.96467397363580998</v>
      </c>
      <c r="T567" s="5">
        <f t="shared" si="84"/>
        <v>0.962989043144721</v>
      </c>
      <c r="U567" s="5">
        <f t="shared" si="85"/>
        <v>0.99351734586496798</v>
      </c>
      <c r="V567" s="5">
        <f t="shared" si="86"/>
        <v>0.93454948130410598</v>
      </c>
      <c r="W567" s="5">
        <f t="shared" si="87"/>
        <v>0.99595401703874598</v>
      </c>
      <c r="X567" s="4">
        <f t="shared" si="88"/>
        <v>0.97563469521409807</v>
      </c>
      <c r="Y567" s="5">
        <f t="shared" si="89"/>
        <v>0</v>
      </c>
    </row>
    <row r="568" spans="1:25" x14ac:dyDescent="0.2">
      <c r="A568" t="s">
        <v>345</v>
      </c>
      <c r="B568">
        <v>0.96855556375885099</v>
      </c>
      <c r="C568">
        <v>2.8390564106313399E-2</v>
      </c>
      <c r="D568">
        <v>0.975692683013343</v>
      </c>
      <c r="E568">
        <v>1.72953846291608E-2</v>
      </c>
      <c r="F568">
        <v>0.41623971469022097</v>
      </c>
      <c r="G568">
        <f>VLOOKUP(A568,ref2_mutant__defect_counts!$A:$I,9,FALSE)</f>
        <v>33</v>
      </c>
      <c r="H568" s="6">
        <v>0.99266181772395801</v>
      </c>
      <c r="I568" s="6">
        <v>0.96686270651053297</v>
      </c>
      <c r="J568" s="6">
        <v>0.95596369175320495</v>
      </c>
      <c r="K568" s="6">
        <v>0.98513948133836404</v>
      </c>
      <c r="L568" s="6">
        <v>0.94589136993218004</v>
      </c>
      <c r="M568" s="6">
        <v>0.98963853172123695</v>
      </c>
      <c r="N568" s="6">
        <v>0.98312042831467705</v>
      </c>
      <c r="O568" s="6">
        <v>0.98626343681259299</v>
      </c>
      <c r="P568" s="5">
        <f t="shared" si="80"/>
        <v>0.99266181772395801</v>
      </c>
      <c r="Q568" s="5">
        <f t="shared" si="81"/>
        <v>0.96686270651053297</v>
      </c>
      <c r="R568" s="5">
        <f t="shared" si="82"/>
        <v>0.95596369175320495</v>
      </c>
      <c r="S568" s="5">
        <f t="shared" si="83"/>
        <v>0.98513948133836404</v>
      </c>
      <c r="T568" s="5">
        <f t="shared" si="84"/>
        <v>0.94589136993218004</v>
      </c>
      <c r="U568" s="5">
        <f t="shared" si="85"/>
        <v>0.98963853172123695</v>
      </c>
      <c r="V568" s="5">
        <f t="shared" si="86"/>
        <v>0.98312042831467705</v>
      </c>
      <c r="W568" s="5">
        <f t="shared" si="87"/>
        <v>0.98626343681259299</v>
      </c>
      <c r="X568" s="4">
        <f t="shared" si="88"/>
        <v>0.97569268301334355</v>
      </c>
      <c r="Y568" s="5">
        <f t="shared" si="89"/>
        <v>0</v>
      </c>
    </row>
    <row r="569" spans="1:25" x14ac:dyDescent="0.2">
      <c r="A569" t="s">
        <v>344</v>
      </c>
      <c r="B569">
        <v>0.97194562161027598</v>
      </c>
      <c r="C569">
        <v>3.8349728862856799E-2</v>
      </c>
      <c r="D569">
        <v>0.97598884377593098</v>
      </c>
      <c r="E569">
        <v>8.6764638804021701E-3</v>
      </c>
      <c r="F569">
        <v>0.64724869284661102</v>
      </c>
      <c r="G569">
        <f>VLOOKUP(A569,ref2_mutant__defect_counts!$A:$I,9,FALSE)</f>
        <v>33</v>
      </c>
      <c r="H569" s="6">
        <v>0.96056129713808203</v>
      </c>
      <c r="I569" s="6">
        <v>0.98402814176551801</v>
      </c>
      <c r="J569" s="6">
        <v>0.97861386857628696</v>
      </c>
      <c r="K569" s="6">
        <v>0.97694115022935102</v>
      </c>
      <c r="L569" s="6">
        <v>0.97972021152876698</v>
      </c>
      <c r="M569" s="6">
        <v>0.97722635134436397</v>
      </c>
      <c r="N569" s="6">
        <v>0.96539974332240797</v>
      </c>
      <c r="O569" s="6">
        <v>0.98541998630267302</v>
      </c>
      <c r="P569" s="5">
        <f t="shared" si="80"/>
        <v>0.96056129713808203</v>
      </c>
      <c r="Q569" s="5">
        <f t="shared" si="81"/>
        <v>0.98402814176551801</v>
      </c>
      <c r="R569" s="5">
        <f t="shared" si="82"/>
        <v>0.97861386857628696</v>
      </c>
      <c r="S569" s="5">
        <f t="shared" si="83"/>
        <v>0.97694115022935102</v>
      </c>
      <c r="T569" s="5">
        <f t="shared" si="84"/>
        <v>0.97972021152876698</v>
      </c>
      <c r="U569" s="5">
        <f t="shared" si="85"/>
        <v>0.97722635134436397</v>
      </c>
      <c r="V569" s="5">
        <f t="shared" si="86"/>
        <v>0.96539974332240797</v>
      </c>
      <c r="W569" s="5">
        <f t="shared" si="87"/>
        <v>0.98541998630267302</v>
      </c>
      <c r="X569" s="4">
        <f t="shared" si="88"/>
        <v>0.9759888437759312</v>
      </c>
      <c r="Y569" s="5">
        <f t="shared" si="89"/>
        <v>0</v>
      </c>
    </row>
    <row r="570" spans="1:25" x14ac:dyDescent="0.2">
      <c r="A570" t="s">
        <v>343</v>
      </c>
      <c r="B570">
        <v>0.98535005318287905</v>
      </c>
      <c r="C570">
        <v>1.25108242584167E-2</v>
      </c>
      <c r="D570">
        <v>0.97583472969000795</v>
      </c>
      <c r="E570">
        <v>2.3380174672920102E-2</v>
      </c>
      <c r="F570">
        <v>0.30335514175705902</v>
      </c>
      <c r="G570">
        <f>VLOOKUP(A570,ref2_mutant__defect_counts!$A:$I,9,FALSE)</f>
        <v>0</v>
      </c>
      <c r="H570" s="6">
        <v>0.97318134382353905</v>
      </c>
      <c r="I570" s="6">
        <v>0.99945442714936705</v>
      </c>
      <c r="J570" s="6">
        <v>0.99081437142323503</v>
      </c>
      <c r="K570" s="6">
        <v>0.98397168870938601</v>
      </c>
      <c r="L570" s="6">
        <v>0.93054914184537796</v>
      </c>
      <c r="M570" s="6">
        <v>0.95148781361525803</v>
      </c>
      <c r="N570" s="6">
        <v>0.989298741483013</v>
      </c>
      <c r="O570" s="6">
        <v>0.98792030947089104</v>
      </c>
      <c r="P570" s="5">
        <f t="shared" si="80"/>
        <v>0.97318134382353905</v>
      </c>
      <c r="Q570" s="5">
        <f t="shared" si="81"/>
        <v>0.99945442714936705</v>
      </c>
      <c r="R570" s="5">
        <f t="shared" si="82"/>
        <v>0.99081437142323503</v>
      </c>
      <c r="S570" s="5">
        <f t="shared" si="83"/>
        <v>0.98397168870938601</v>
      </c>
      <c r="T570" s="5">
        <f t="shared" si="84"/>
        <v>0.93054914184537796</v>
      </c>
      <c r="U570" s="5">
        <f t="shared" si="85"/>
        <v>0.95148781361525803</v>
      </c>
      <c r="V570" s="5">
        <f t="shared" si="86"/>
        <v>0.989298741483013</v>
      </c>
      <c r="W570" s="5">
        <f t="shared" si="87"/>
        <v>0.98792030947089104</v>
      </c>
      <c r="X570" s="4">
        <f t="shared" si="88"/>
        <v>0.97583472969000828</v>
      </c>
      <c r="Y570" s="5">
        <f t="shared" si="89"/>
        <v>0</v>
      </c>
    </row>
    <row r="571" spans="1:25" x14ac:dyDescent="0.2">
      <c r="A571" t="s">
        <v>342</v>
      </c>
      <c r="B571">
        <v>0.96410295812147095</v>
      </c>
      <c r="C571">
        <v>3.5414489436738597E-2</v>
      </c>
      <c r="D571">
        <v>0.97611027864043898</v>
      </c>
      <c r="E571">
        <v>1.8566940090256199E-2</v>
      </c>
      <c r="F571">
        <v>0.24187079312364601</v>
      </c>
      <c r="G571">
        <f>VLOOKUP(A571,ref2_mutant__defect_counts!$A:$I,9,FALSE)</f>
        <v>7553</v>
      </c>
      <c r="H571" s="6">
        <v>0.93750814725131804</v>
      </c>
      <c r="I571" s="6">
        <v>0.96622090530341298</v>
      </c>
      <c r="J571" s="6">
        <v>0.97843945859578696</v>
      </c>
      <c r="K571" s="6">
        <v>0.99818928829311104</v>
      </c>
      <c r="L571" s="6">
        <v>0.97414507205985701</v>
      </c>
      <c r="M571" s="6">
        <v>0.98136596124904496</v>
      </c>
      <c r="N571" s="6">
        <v>0.98000164109055199</v>
      </c>
      <c r="O571" s="6">
        <v>0.99301175528042696</v>
      </c>
      <c r="P571" s="5">
        <f t="shared" si="80"/>
        <v>0.93750814725131804</v>
      </c>
      <c r="Q571" s="5">
        <f t="shared" si="81"/>
        <v>0.96622090530341298</v>
      </c>
      <c r="R571" s="5">
        <f t="shared" si="82"/>
        <v>0.97843945859578696</v>
      </c>
      <c r="S571" s="5">
        <f t="shared" si="83"/>
        <v>0.99818928829311104</v>
      </c>
      <c r="T571" s="5">
        <f t="shared" si="84"/>
        <v>0.97414507205985701</v>
      </c>
      <c r="U571" s="5">
        <f t="shared" si="85"/>
        <v>0.98136596124904496</v>
      </c>
      <c r="V571" s="5">
        <f t="shared" si="86"/>
        <v>0.98000164109055199</v>
      </c>
      <c r="W571" s="5">
        <f t="shared" si="87"/>
        <v>0.99301175528042696</v>
      </c>
      <c r="X571" s="4">
        <f t="shared" si="88"/>
        <v>0.97611027864043876</v>
      </c>
      <c r="Y571" s="5">
        <f t="shared" si="89"/>
        <v>0</v>
      </c>
    </row>
    <row r="572" spans="1:25" x14ac:dyDescent="0.2">
      <c r="A572" t="s">
        <v>341</v>
      </c>
      <c r="B572">
        <v>0.97533719093180204</v>
      </c>
      <c r="C572">
        <v>3.5799512871030198E-2</v>
      </c>
      <c r="D572">
        <v>0.97635009286910002</v>
      </c>
      <c r="E572">
        <v>2.9601818022413299E-2</v>
      </c>
      <c r="F572">
        <v>0.93870471570546399</v>
      </c>
      <c r="G572">
        <f>VLOOKUP(A572,ref2_mutant__defect_counts!$A:$I,9,FALSE)</f>
        <v>33</v>
      </c>
      <c r="H572" s="6">
        <v>0.93657081543765697</v>
      </c>
      <c r="I572" s="6">
        <v>0.98876709833834098</v>
      </c>
      <c r="J572" s="6">
        <v>0.92185224162431001</v>
      </c>
      <c r="K572" s="6">
        <v>0.98732390196034303</v>
      </c>
      <c r="L572" s="6">
        <v>0.99897300818137202</v>
      </c>
      <c r="M572" s="6">
        <v>0.99044196614049795</v>
      </c>
      <c r="N572" s="6">
        <v>0.990922249714838</v>
      </c>
      <c r="O572" s="6">
        <v>0.99594946155544195</v>
      </c>
      <c r="P572" s="5">
        <f t="shared" si="80"/>
        <v>0.93657081543765697</v>
      </c>
      <c r="Q572" s="5">
        <f t="shared" si="81"/>
        <v>0.98876709833834098</v>
      </c>
      <c r="R572" s="5">
        <f t="shared" si="82"/>
        <v>0.92185224162431001</v>
      </c>
      <c r="S572" s="5">
        <f t="shared" si="83"/>
        <v>0.98732390196034303</v>
      </c>
      <c r="T572" s="5">
        <f t="shared" si="84"/>
        <v>0.99897300818137202</v>
      </c>
      <c r="U572" s="5">
        <f t="shared" si="85"/>
        <v>0.99044196614049795</v>
      </c>
      <c r="V572" s="5">
        <f t="shared" si="86"/>
        <v>0.990922249714838</v>
      </c>
      <c r="W572" s="5">
        <f t="shared" si="87"/>
        <v>0.99594946155544195</v>
      </c>
      <c r="X572" s="4">
        <f t="shared" si="88"/>
        <v>0.97635009286910024</v>
      </c>
      <c r="Y572" s="5">
        <f t="shared" si="89"/>
        <v>0</v>
      </c>
    </row>
    <row r="573" spans="1:25" x14ac:dyDescent="0.2">
      <c r="A573" t="s">
        <v>340</v>
      </c>
      <c r="B573">
        <v>0.98149525233278301</v>
      </c>
      <c r="C573">
        <v>1.91628169115882E-2</v>
      </c>
      <c r="D573">
        <v>0.976404127313519</v>
      </c>
      <c r="E573">
        <v>2.7577843025981898E-2</v>
      </c>
      <c r="F573">
        <v>0.64091669702273901</v>
      </c>
      <c r="G573">
        <f>VLOOKUP(A573,ref2_mutant__defect_counts!$A:$I,9,FALSE)</f>
        <v>33</v>
      </c>
      <c r="H573" s="6">
        <v>0.94719107986079598</v>
      </c>
      <c r="I573" s="6">
        <v>0.98074891910774398</v>
      </c>
      <c r="J573" s="6">
        <v>0.99692190535973102</v>
      </c>
      <c r="K573" s="6">
        <v>0.97880618976799805</v>
      </c>
      <c r="L573" s="6">
        <v>0.99614416736966005</v>
      </c>
      <c r="M573" s="6">
        <v>0.99286655304455695</v>
      </c>
      <c r="N573" s="6">
        <v>0.92201195159035498</v>
      </c>
      <c r="O573" s="6">
        <v>0.99654225240731198</v>
      </c>
      <c r="P573" s="5">
        <f t="shared" si="80"/>
        <v>0.94719107986079598</v>
      </c>
      <c r="Q573" s="5">
        <f t="shared" si="81"/>
        <v>0.98074891910774398</v>
      </c>
      <c r="R573" s="5">
        <f t="shared" si="82"/>
        <v>0.99692190535973102</v>
      </c>
      <c r="S573" s="5">
        <f t="shared" si="83"/>
        <v>0.97880618976799805</v>
      </c>
      <c r="T573" s="5">
        <f t="shared" si="84"/>
        <v>0.99614416736966005</v>
      </c>
      <c r="U573" s="5">
        <f t="shared" si="85"/>
        <v>0.99286655304455695</v>
      </c>
      <c r="V573" s="5">
        <f t="shared" si="86"/>
        <v>0.92201195159035498</v>
      </c>
      <c r="W573" s="5">
        <f t="shared" si="87"/>
        <v>0.99654225240731198</v>
      </c>
      <c r="X573" s="4">
        <f t="shared" si="88"/>
        <v>0.97640412731351911</v>
      </c>
      <c r="Y573" s="5">
        <f t="shared" si="89"/>
        <v>0</v>
      </c>
    </row>
    <row r="574" spans="1:25" x14ac:dyDescent="0.2">
      <c r="A574" t="s">
        <v>339</v>
      </c>
      <c r="B574">
        <v>0.96883791727901403</v>
      </c>
      <c r="C574">
        <v>3.30587533102761E-2</v>
      </c>
      <c r="D574">
        <v>0.97664745532456698</v>
      </c>
      <c r="E574">
        <v>2.6788803072766799E-2</v>
      </c>
      <c r="F574">
        <v>0.51811678350638901</v>
      </c>
      <c r="G574">
        <f>VLOOKUP(A574,ref2_mutant__defect_counts!$A:$I,9,FALSE)</f>
        <v>0</v>
      </c>
      <c r="H574" s="6">
        <v>0.99186003864682304</v>
      </c>
      <c r="I574" s="6">
        <v>0.96770035575930202</v>
      </c>
      <c r="J574" s="6">
        <v>0.91813373327117298</v>
      </c>
      <c r="K574" s="6">
        <v>0.96552611731975901</v>
      </c>
      <c r="L574" s="6">
        <v>0.993074097891261</v>
      </c>
      <c r="M574" s="6">
        <v>0.99728417942533598</v>
      </c>
      <c r="N574" s="6">
        <v>0.98196636009608196</v>
      </c>
      <c r="O574" s="6">
        <v>0.99763476018680197</v>
      </c>
      <c r="P574" s="5">
        <f t="shared" si="80"/>
        <v>0.99186003864682304</v>
      </c>
      <c r="Q574" s="5">
        <f t="shared" si="81"/>
        <v>0.96770035575930202</v>
      </c>
      <c r="R574" s="5">
        <f t="shared" si="82"/>
        <v>0.91813373327117298</v>
      </c>
      <c r="S574" s="5">
        <f t="shared" si="83"/>
        <v>0.96552611731975901</v>
      </c>
      <c r="T574" s="5">
        <f t="shared" si="84"/>
        <v>0.993074097891261</v>
      </c>
      <c r="U574" s="5">
        <f t="shared" si="85"/>
        <v>0.99728417942533598</v>
      </c>
      <c r="V574" s="5">
        <f t="shared" si="86"/>
        <v>0.98196636009608196</v>
      </c>
      <c r="W574" s="5">
        <f t="shared" si="87"/>
        <v>0.99763476018680197</v>
      </c>
      <c r="X574" s="4">
        <f t="shared" si="88"/>
        <v>0.97664745532456732</v>
      </c>
      <c r="Y574" s="5">
        <f t="shared" si="89"/>
        <v>0</v>
      </c>
    </row>
    <row r="575" spans="1:25" x14ac:dyDescent="0.2">
      <c r="A575" t="s">
        <v>338</v>
      </c>
      <c r="B575">
        <v>0.98053044324782601</v>
      </c>
      <c r="C575">
        <v>2.2204002148116998E-2</v>
      </c>
      <c r="D575">
        <v>0.97684292739760903</v>
      </c>
      <c r="E575">
        <v>2.2563873262194601E-2</v>
      </c>
      <c r="F575">
        <v>0.697803898034287</v>
      </c>
      <c r="G575">
        <f>VLOOKUP(A575,ref2_mutant__defect_counts!$A:$I,9,FALSE)</f>
        <v>0</v>
      </c>
      <c r="H575" s="6">
        <v>0.99641590785967005</v>
      </c>
      <c r="I575" s="6">
        <v>0.97673901061705903</v>
      </c>
      <c r="J575" s="6">
        <v>0.978943633625598</v>
      </c>
      <c r="K575" s="6">
        <v>0.99395766763035398</v>
      </c>
      <c r="L575" s="6">
        <v>0.93665921059395796</v>
      </c>
      <c r="M575" s="6">
        <v>0.94891767941419403</v>
      </c>
      <c r="N575" s="6">
        <v>0.99684708899430696</v>
      </c>
      <c r="O575" s="6">
        <v>0.98626322044572901</v>
      </c>
      <c r="P575" s="5">
        <f t="shared" si="80"/>
        <v>0.99641590785967005</v>
      </c>
      <c r="Q575" s="5">
        <f t="shared" si="81"/>
        <v>0.97673901061705903</v>
      </c>
      <c r="R575" s="5">
        <f t="shared" si="82"/>
        <v>0.978943633625598</v>
      </c>
      <c r="S575" s="5">
        <f t="shared" si="83"/>
        <v>0.99395766763035398</v>
      </c>
      <c r="T575" s="5">
        <f t="shared" si="84"/>
        <v>0.93665921059395796</v>
      </c>
      <c r="U575" s="5">
        <f t="shared" si="85"/>
        <v>0.94891767941419403</v>
      </c>
      <c r="V575" s="5">
        <f t="shared" si="86"/>
        <v>0.99684708899430696</v>
      </c>
      <c r="W575" s="5">
        <f t="shared" si="87"/>
        <v>0.98626322044572901</v>
      </c>
      <c r="X575" s="4">
        <f t="shared" si="88"/>
        <v>0.9768429273976087</v>
      </c>
      <c r="Y575" s="5">
        <f t="shared" si="89"/>
        <v>0</v>
      </c>
    </row>
    <row r="576" spans="1:25" x14ac:dyDescent="0.2">
      <c r="A576" t="s">
        <v>337</v>
      </c>
      <c r="B576">
        <v>0.93685453895369097</v>
      </c>
      <c r="C576">
        <v>5.2422916757641998E-2</v>
      </c>
      <c r="D576">
        <v>0.97694175944232198</v>
      </c>
      <c r="E576">
        <v>2.0192887274339801E-2</v>
      </c>
      <c r="F576">
        <v>5.3387581766044497E-3</v>
      </c>
      <c r="G576">
        <f>VLOOKUP(A576,ref2_mutant__defect_counts!$A:$I,9,FALSE)</f>
        <v>1311</v>
      </c>
      <c r="H576" s="6">
        <v>0.99315263606207904</v>
      </c>
      <c r="I576" s="6">
        <v>0.97294853606716103</v>
      </c>
      <c r="J576" s="6">
        <v>0.93261571768173002</v>
      </c>
      <c r="K576" s="6">
        <v>0.968690287653864</v>
      </c>
      <c r="L576" s="6">
        <v>0.98474002124663296</v>
      </c>
      <c r="M576" s="6">
        <v>0.99472404463975195</v>
      </c>
      <c r="N576" s="6">
        <v>0.97902061804085205</v>
      </c>
      <c r="O576" s="6">
        <v>0.989642214146504</v>
      </c>
      <c r="P576" s="5">
        <f t="shared" si="80"/>
        <v>0.99315263606207904</v>
      </c>
      <c r="Q576" s="5">
        <f t="shared" si="81"/>
        <v>0.97294853606716103</v>
      </c>
      <c r="R576" s="5">
        <f t="shared" si="82"/>
        <v>0.93261571768173002</v>
      </c>
      <c r="S576" s="5">
        <f t="shared" si="83"/>
        <v>0.968690287653864</v>
      </c>
      <c r="T576" s="5">
        <f t="shared" si="84"/>
        <v>0.98474002124663296</v>
      </c>
      <c r="U576" s="5">
        <f t="shared" si="85"/>
        <v>0.99472404463975195</v>
      </c>
      <c r="V576" s="5">
        <f t="shared" si="86"/>
        <v>0.97902061804085205</v>
      </c>
      <c r="W576" s="5">
        <f t="shared" si="87"/>
        <v>0.989642214146504</v>
      </c>
      <c r="X576" s="4">
        <f t="shared" si="88"/>
        <v>0.97694175944232187</v>
      </c>
      <c r="Y576" s="5">
        <f t="shared" si="89"/>
        <v>0</v>
      </c>
    </row>
    <row r="577" spans="1:25" x14ac:dyDescent="0.2">
      <c r="A577" t="s">
        <v>336</v>
      </c>
      <c r="B577">
        <v>0.97124881842626298</v>
      </c>
      <c r="C577">
        <v>2.0934812069277699E-2</v>
      </c>
      <c r="D577">
        <v>0.97743927181933499</v>
      </c>
      <c r="E577">
        <v>1.97105633522607E-2</v>
      </c>
      <c r="F577">
        <v>0.46757149733796999</v>
      </c>
      <c r="G577">
        <f>VLOOKUP(A577,ref2_mutant__defect_counts!$A:$I,9,FALSE)</f>
        <v>0</v>
      </c>
      <c r="H577" s="6">
        <v>0.99449916933089999</v>
      </c>
      <c r="I577" s="6">
        <v>0.98165261481894295</v>
      </c>
      <c r="J577" s="6">
        <v>0.99513481777998702</v>
      </c>
      <c r="K577" s="6">
        <v>0.97846526836274195</v>
      </c>
      <c r="L577" s="6">
        <v>0.96516720269036405</v>
      </c>
      <c r="M577" s="6">
        <v>0.93752371259538503</v>
      </c>
      <c r="N577" s="6">
        <v>0.97173784536274399</v>
      </c>
      <c r="O577" s="6">
        <v>0.99533354361361204</v>
      </c>
      <c r="P577" s="5">
        <f t="shared" si="80"/>
        <v>0.99449916933089999</v>
      </c>
      <c r="Q577" s="5">
        <f t="shared" si="81"/>
        <v>0.98165261481894295</v>
      </c>
      <c r="R577" s="5">
        <f t="shared" si="82"/>
        <v>0.99513481777998702</v>
      </c>
      <c r="S577" s="5">
        <f t="shared" si="83"/>
        <v>0.97846526836274195</v>
      </c>
      <c r="T577" s="5">
        <f t="shared" si="84"/>
        <v>0.96516720269036405</v>
      </c>
      <c r="U577" s="5">
        <f t="shared" si="85"/>
        <v>0.93752371259538503</v>
      </c>
      <c r="V577" s="5">
        <f t="shared" si="86"/>
        <v>0.97173784536274399</v>
      </c>
      <c r="W577" s="5">
        <f t="shared" si="87"/>
        <v>0.99533354361361204</v>
      </c>
      <c r="X577" s="4">
        <f t="shared" si="88"/>
        <v>0.97743927181933477</v>
      </c>
      <c r="Y577" s="5">
        <f t="shared" si="89"/>
        <v>0</v>
      </c>
    </row>
    <row r="578" spans="1:25" x14ac:dyDescent="0.2">
      <c r="A578" t="s">
        <v>335</v>
      </c>
      <c r="B578">
        <v>0.95156153630465201</v>
      </c>
      <c r="C578">
        <v>5.0725127741570099E-2</v>
      </c>
      <c r="D578">
        <v>0.97773975548777003</v>
      </c>
      <c r="E578">
        <v>1.2982541572653701E-2</v>
      </c>
      <c r="F578">
        <v>3.4502080167027299E-2</v>
      </c>
      <c r="G578">
        <f>VLOOKUP(A578,ref2_mutant__defect_counts!$A:$I,9,FALSE)</f>
        <v>0</v>
      </c>
      <c r="H578" s="6">
        <v>0.96657821755139295</v>
      </c>
      <c r="I578" s="6">
        <v>0.98587917643744705</v>
      </c>
      <c r="J578" s="6">
        <v>0.98752773119366299</v>
      </c>
      <c r="K578" s="6">
        <v>0.98470058278987804</v>
      </c>
      <c r="L578" s="6">
        <v>0.97605531870556606</v>
      </c>
      <c r="M578" s="6">
        <v>0.951773949762167</v>
      </c>
      <c r="N578" s="6">
        <v>0.99064896617200904</v>
      </c>
      <c r="O578" s="6">
        <v>0.97875410129003504</v>
      </c>
      <c r="P578" s="5">
        <f t="shared" ref="P578:P611" si="90">IF(ISNUMBER(H578),ABS(H578),"")</f>
        <v>0.96657821755139295</v>
      </c>
      <c r="Q578" s="5">
        <f t="shared" ref="Q578:Q611" si="91">IF(ISNUMBER(I578),ABS(I578),"")</f>
        <v>0.98587917643744705</v>
      </c>
      <c r="R578" s="5">
        <f t="shared" ref="R578:R611" si="92">IF(ISNUMBER(J578),ABS(J578),"")</f>
        <v>0.98752773119366299</v>
      </c>
      <c r="S578" s="5">
        <f t="shared" ref="S578:S611" si="93">IF(ISNUMBER(K578),ABS(K578),"")</f>
        <v>0.98470058278987804</v>
      </c>
      <c r="T578" s="5">
        <f t="shared" ref="T578:T611" si="94">IF(ISNUMBER(L578),ABS(L578),"")</f>
        <v>0.97605531870556606</v>
      </c>
      <c r="U578" s="5">
        <f t="shared" ref="U578:U611" si="95">IF(ISNUMBER(M578),ABS(M578),"")</f>
        <v>0.951773949762167</v>
      </c>
      <c r="V578" s="5">
        <f t="shared" ref="V578:V611" si="96">IF(ISNUMBER(N578),ABS(N578),"")</f>
        <v>0.99064896617200904</v>
      </c>
      <c r="W578" s="5">
        <f t="shared" ref="W578:W611" si="97">IF(ISNUMBER(O578),ABS(O578),"")</f>
        <v>0.97875410129003504</v>
      </c>
      <c r="X578" s="4">
        <f t="shared" ref="X578:X611" si="98">AVERAGE(P578:W578)</f>
        <v>0.97773975548776981</v>
      </c>
      <c r="Y578" s="5">
        <f t="shared" ref="Y578:Y611" si="99">COUNTIF(P578:W578,"&lt;0.5")</f>
        <v>0</v>
      </c>
    </row>
    <row r="579" spans="1:25" x14ac:dyDescent="0.2">
      <c r="A579" t="s">
        <v>334</v>
      </c>
      <c r="B579">
        <v>0.97620182397217004</v>
      </c>
      <c r="C579">
        <v>2.3273430414728302E-2</v>
      </c>
      <c r="D579">
        <v>0.97797923281458699</v>
      </c>
      <c r="E579">
        <v>1.21617007602487E-2</v>
      </c>
      <c r="F579">
        <v>0.78893679261954697</v>
      </c>
      <c r="G579">
        <f>VLOOKUP(A579,ref2_mutant__defect_counts!$A:$I,9,FALSE)</f>
        <v>0</v>
      </c>
      <c r="H579" s="6">
        <v>0.96745987466656502</v>
      </c>
      <c r="I579" s="6">
        <v>0.96849115681375697</v>
      </c>
      <c r="J579" s="6">
        <v>0.98306506973053898</v>
      </c>
      <c r="K579" s="6">
        <v>0.98206803763893902</v>
      </c>
      <c r="L579" s="6">
        <v>0.99070069863976895</v>
      </c>
      <c r="M579" s="6">
        <v>0.99194625336920605</v>
      </c>
      <c r="N579" s="6">
        <v>0.95761214666347605</v>
      </c>
      <c r="O579" s="6">
        <v>0.98249062499444095</v>
      </c>
      <c r="P579" s="5">
        <f t="shared" si="90"/>
        <v>0.96745987466656502</v>
      </c>
      <c r="Q579" s="5">
        <f t="shared" si="91"/>
        <v>0.96849115681375697</v>
      </c>
      <c r="R579" s="5">
        <f t="shared" si="92"/>
        <v>0.98306506973053898</v>
      </c>
      <c r="S579" s="5">
        <f t="shared" si="93"/>
        <v>0.98206803763893902</v>
      </c>
      <c r="T579" s="5">
        <f t="shared" si="94"/>
        <v>0.99070069863976895</v>
      </c>
      <c r="U579" s="5">
        <f t="shared" si="95"/>
        <v>0.99194625336920605</v>
      </c>
      <c r="V579" s="5">
        <f t="shared" si="96"/>
        <v>0.95761214666347605</v>
      </c>
      <c r="W579" s="5">
        <f t="shared" si="97"/>
        <v>0.98249062499444095</v>
      </c>
      <c r="X579" s="4">
        <f t="shared" si="98"/>
        <v>0.97797923281458643</v>
      </c>
      <c r="Y579" s="5">
        <f t="shared" si="99"/>
        <v>0</v>
      </c>
    </row>
    <row r="580" spans="1:25" x14ac:dyDescent="0.2">
      <c r="A580" t="s">
        <v>333</v>
      </c>
      <c r="B580">
        <v>0.96414387029122095</v>
      </c>
      <c r="C580">
        <v>4.5286117293718398E-2</v>
      </c>
      <c r="D580">
        <v>0.97789439431492198</v>
      </c>
      <c r="E580">
        <v>2.2318239027427699E-2</v>
      </c>
      <c r="F580">
        <v>0.28064390390285299</v>
      </c>
      <c r="G580">
        <f>VLOOKUP(A580,ref2_mutant__defect_counts!$A:$I,9,FALSE)</f>
        <v>33</v>
      </c>
      <c r="H580" s="6">
        <v>0.97637402332233303</v>
      </c>
      <c r="I580" s="6">
        <v>0.98941739226839398</v>
      </c>
      <c r="J580" s="6">
        <v>0.928221927679589</v>
      </c>
      <c r="K580" s="6">
        <v>0.98846073667859202</v>
      </c>
      <c r="L580" s="6">
        <v>0.995092923021905</v>
      </c>
      <c r="M580" s="6">
        <v>0.98931579039684503</v>
      </c>
      <c r="N580" s="6">
        <v>0.96497792439798302</v>
      </c>
      <c r="O580" s="6">
        <v>0.99129443675373996</v>
      </c>
      <c r="P580" s="5">
        <f t="shared" si="90"/>
        <v>0.97637402332233303</v>
      </c>
      <c r="Q580" s="5">
        <f t="shared" si="91"/>
        <v>0.98941739226839398</v>
      </c>
      <c r="R580" s="5">
        <f t="shared" si="92"/>
        <v>0.928221927679589</v>
      </c>
      <c r="S580" s="5">
        <f t="shared" si="93"/>
        <v>0.98846073667859202</v>
      </c>
      <c r="T580" s="5">
        <f t="shared" si="94"/>
        <v>0.995092923021905</v>
      </c>
      <c r="U580" s="5">
        <f t="shared" si="95"/>
        <v>0.98931579039684503</v>
      </c>
      <c r="V580" s="5">
        <f t="shared" si="96"/>
        <v>0.96497792439798302</v>
      </c>
      <c r="W580" s="5">
        <f t="shared" si="97"/>
        <v>0.99129443675373996</v>
      </c>
      <c r="X580" s="4">
        <f t="shared" si="98"/>
        <v>0.97789439431492264</v>
      </c>
      <c r="Y580" s="5">
        <f t="shared" si="99"/>
        <v>0</v>
      </c>
    </row>
    <row r="581" spans="1:25" x14ac:dyDescent="0.2">
      <c r="A581" t="s">
        <v>332</v>
      </c>
      <c r="B581">
        <v>0.98157279161115296</v>
      </c>
      <c r="C581">
        <v>2.3610718635774401E-2</v>
      </c>
      <c r="D581">
        <v>0.97789689434442095</v>
      </c>
      <c r="E581">
        <v>4.5397298123808202E-2</v>
      </c>
      <c r="F581">
        <v>0.83222382323339406</v>
      </c>
      <c r="G581">
        <f>VLOOKUP(A581,ref2_mutant__defect_counts!$A:$I,9,FALSE)</f>
        <v>0</v>
      </c>
      <c r="H581" s="6">
        <v>0.99009134066714899</v>
      </c>
      <c r="I581" s="6">
        <v>0.99118282255151302</v>
      </c>
      <c r="J581" s="6">
        <v>0.86598367061076997</v>
      </c>
      <c r="K581" s="6">
        <v>0.99977056687286503</v>
      </c>
      <c r="L581" s="6">
        <v>0.99969213843608196</v>
      </c>
      <c r="M581" s="6">
        <v>0.99178918325319498</v>
      </c>
      <c r="N581" s="6">
        <v>0.99491543494562795</v>
      </c>
      <c r="O581" s="6">
        <v>0.98974999741816705</v>
      </c>
      <c r="P581" s="5">
        <f t="shared" si="90"/>
        <v>0.99009134066714899</v>
      </c>
      <c r="Q581" s="5">
        <f t="shared" si="91"/>
        <v>0.99118282255151302</v>
      </c>
      <c r="R581" s="5">
        <f t="shared" si="92"/>
        <v>0.86598367061076997</v>
      </c>
      <c r="S581" s="5">
        <f t="shared" si="93"/>
        <v>0.99977056687286503</v>
      </c>
      <c r="T581" s="5">
        <f t="shared" si="94"/>
        <v>0.99969213843608196</v>
      </c>
      <c r="U581" s="5">
        <f t="shared" si="95"/>
        <v>0.99178918325319498</v>
      </c>
      <c r="V581" s="5">
        <f t="shared" si="96"/>
        <v>0.99491543494562795</v>
      </c>
      <c r="W581" s="5">
        <f t="shared" si="97"/>
        <v>0.98974999741816705</v>
      </c>
      <c r="X581" s="4">
        <f t="shared" si="98"/>
        <v>0.97789689434442106</v>
      </c>
      <c r="Y581" s="5">
        <f t="shared" si="99"/>
        <v>0</v>
      </c>
    </row>
    <row r="582" spans="1:25" x14ac:dyDescent="0.2">
      <c r="A582" t="s">
        <v>331</v>
      </c>
      <c r="B582">
        <v>0.96412036721248795</v>
      </c>
      <c r="C582">
        <v>3.9141562924690503E-2</v>
      </c>
      <c r="D582">
        <v>0.978677126036825</v>
      </c>
      <c r="E582">
        <v>2.1114593762701601E-2</v>
      </c>
      <c r="F582">
        <v>0.20628662692548599</v>
      </c>
      <c r="G582">
        <f>VLOOKUP(A582,ref2_mutant__defect_counts!$A:$I,9,FALSE)</f>
        <v>0</v>
      </c>
      <c r="H582" s="6">
        <v>0.97987165183474401</v>
      </c>
      <c r="I582" s="6">
        <v>0.999212774186653</v>
      </c>
      <c r="J582" s="6">
        <v>0.94192322249177196</v>
      </c>
      <c r="K582" s="6">
        <v>0.99485447131484295</v>
      </c>
      <c r="L582" s="6">
        <v>0.99853826884860297</v>
      </c>
      <c r="M582" s="6">
        <v>0.95643384017882804</v>
      </c>
      <c r="N582" s="6">
        <v>0.96941456264317405</v>
      </c>
      <c r="O582" s="6">
        <v>0.98916821679598699</v>
      </c>
      <c r="P582" s="5">
        <f t="shared" si="90"/>
        <v>0.97987165183474401</v>
      </c>
      <c r="Q582" s="5">
        <f t="shared" si="91"/>
        <v>0.999212774186653</v>
      </c>
      <c r="R582" s="5">
        <f t="shared" si="92"/>
        <v>0.94192322249177196</v>
      </c>
      <c r="S582" s="5">
        <f t="shared" si="93"/>
        <v>0.99485447131484295</v>
      </c>
      <c r="T582" s="5">
        <f t="shared" si="94"/>
        <v>0.99853826884860297</v>
      </c>
      <c r="U582" s="5">
        <f t="shared" si="95"/>
        <v>0.95643384017882804</v>
      </c>
      <c r="V582" s="5">
        <f t="shared" si="96"/>
        <v>0.96941456264317405</v>
      </c>
      <c r="W582" s="5">
        <f t="shared" si="97"/>
        <v>0.98916821679598699</v>
      </c>
      <c r="X582" s="4">
        <f t="shared" si="98"/>
        <v>0.97867712603682555</v>
      </c>
      <c r="Y582" s="5">
        <f t="shared" si="99"/>
        <v>0</v>
      </c>
    </row>
    <row r="583" spans="1:25" x14ac:dyDescent="0.2">
      <c r="A583" t="s">
        <v>330</v>
      </c>
      <c r="B583">
        <v>0.97280853181859195</v>
      </c>
      <c r="C583">
        <v>3.0402678657562701E-2</v>
      </c>
      <c r="D583">
        <v>0.97871361037621496</v>
      </c>
      <c r="E583">
        <v>2.6302905371782301E-2</v>
      </c>
      <c r="F583">
        <v>0.61037078748395202</v>
      </c>
      <c r="G583">
        <f>VLOOKUP(A583,ref2_mutant__defect_counts!$A:$I,9,FALSE)</f>
        <v>6283</v>
      </c>
      <c r="H583" s="6">
        <v>0.97235015701651395</v>
      </c>
      <c r="I583" s="6">
        <v>0.98934320734124903</v>
      </c>
      <c r="J583" s="6">
        <v>0.99437641907774799</v>
      </c>
      <c r="K583" s="6">
        <v>0.91866241429291595</v>
      </c>
      <c r="L583" s="6">
        <v>0.97176763248070497</v>
      </c>
      <c r="M583" s="6">
        <v>0.98975273330816005</v>
      </c>
      <c r="N583" s="6">
        <v>0.993662919365501</v>
      </c>
      <c r="O583" s="6">
        <v>0.99979340012692397</v>
      </c>
      <c r="P583" s="5">
        <f t="shared" si="90"/>
        <v>0.97235015701651395</v>
      </c>
      <c r="Q583" s="5">
        <f t="shared" si="91"/>
        <v>0.98934320734124903</v>
      </c>
      <c r="R583" s="5">
        <f t="shared" si="92"/>
        <v>0.99437641907774799</v>
      </c>
      <c r="S583" s="5">
        <f t="shared" si="93"/>
        <v>0.91866241429291595</v>
      </c>
      <c r="T583" s="5">
        <f t="shared" si="94"/>
        <v>0.97176763248070497</v>
      </c>
      <c r="U583" s="5">
        <f t="shared" si="95"/>
        <v>0.98975273330816005</v>
      </c>
      <c r="V583" s="5">
        <f t="shared" si="96"/>
        <v>0.993662919365501</v>
      </c>
      <c r="W583" s="5">
        <f t="shared" si="97"/>
        <v>0.99979340012692397</v>
      </c>
      <c r="X583" s="4">
        <f t="shared" si="98"/>
        <v>0.97871361037621452</v>
      </c>
      <c r="Y583" s="5">
        <f t="shared" si="99"/>
        <v>0</v>
      </c>
    </row>
    <row r="584" spans="1:25" x14ac:dyDescent="0.2">
      <c r="A584" t="s">
        <v>329</v>
      </c>
      <c r="B584">
        <v>0.92885810982567996</v>
      </c>
      <c r="C584">
        <v>0.11411484516052001</v>
      </c>
      <c r="D584">
        <v>0.97936809565065597</v>
      </c>
      <c r="E584">
        <v>1.1286204519979E-2</v>
      </c>
      <c r="F584">
        <v>5.2550226528072001E-2</v>
      </c>
      <c r="G584">
        <f>VLOOKUP(A584,ref2_mutant__defect_counts!$A:$I,9,FALSE)</f>
        <v>0</v>
      </c>
      <c r="H584" s="6">
        <v>0.97174150129251502</v>
      </c>
      <c r="I584" s="6">
        <v>0.99657037577610297</v>
      </c>
      <c r="J584" s="6">
        <v>0.98692600503010197</v>
      </c>
      <c r="K584" s="6">
        <v>0.96230800901476499</v>
      </c>
      <c r="L584" s="6">
        <v>0.97108131092236105</v>
      </c>
      <c r="M584" s="6">
        <v>0.97415340436502196</v>
      </c>
      <c r="N584" s="6">
        <v>0.98738169320410296</v>
      </c>
      <c r="O584" s="6">
        <v>0.98478246560027505</v>
      </c>
      <c r="P584" s="5">
        <f t="shared" si="90"/>
        <v>0.97174150129251502</v>
      </c>
      <c r="Q584" s="5">
        <f t="shared" si="91"/>
        <v>0.99657037577610297</v>
      </c>
      <c r="R584" s="5">
        <f t="shared" si="92"/>
        <v>0.98692600503010197</v>
      </c>
      <c r="S584" s="5">
        <f t="shared" si="93"/>
        <v>0.96230800901476499</v>
      </c>
      <c r="T584" s="5">
        <f t="shared" si="94"/>
        <v>0.97108131092236105</v>
      </c>
      <c r="U584" s="5">
        <f t="shared" si="95"/>
        <v>0.97415340436502196</v>
      </c>
      <c r="V584" s="5">
        <f t="shared" si="96"/>
        <v>0.98738169320410296</v>
      </c>
      <c r="W584" s="5">
        <f t="shared" si="97"/>
        <v>0.98478246560027505</v>
      </c>
      <c r="X584" s="4">
        <f t="shared" si="98"/>
        <v>0.97936809565065575</v>
      </c>
      <c r="Y584" s="5">
        <f t="shared" si="99"/>
        <v>0</v>
      </c>
    </row>
    <row r="585" spans="1:25" x14ac:dyDescent="0.2">
      <c r="A585" t="s">
        <v>328</v>
      </c>
      <c r="B585">
        <v>0.94325370449884505</v>
      </c>
      <c r="C585">
        <v>4.0466847628260798E-2</v>
      </c>
      <c r="D585">
        <v>0.97913072518295396</v>
      </c>
      <c r="E585">
        <v>2.9009859027677699E-2</v>
      </c>
      <c r="F585">
        <v>1.5653098369505899E-2</v>
      </c>
      <c r="G585">
        <f>VLOOKUP(A585,ref2_mutant__defect_counts!$A:$I,9,FALSE)</f>
        <v>1474</v>
      </c>
      <c r="H585" s="6">
        <v>0.926206680661667</v>
      </c>
      <c r="I585" s="6">
        <v>0.94212126355882997</v>
      </c>
      <c r="J585" s="6">
        <v>0.976832342866082</v>
      </c>
      <c r="K585" s="6">
        <v>0.99661455157805801</v>
      </c>
      <c r="L585" s="6">
        <v>0.99632955704411297</v>
      </c>
      <c r="M585" s="6">
        <v>0.999724969433474</v>
      </c>
      <c r="N585" s="6">
        <v>0.99942807442271397</v>
      </c>
      <c r="O585" s="6">
        <v>0.99578836189869502</v>
      </c>
      <c r="P585" s="5">
        <f t="shared" si="90"/>
        <v>0.926206680661667</v>
      </c>
      <c r="Q585" s="5">
        <f t="shared" si="91"/>
        <v>0.94212126355882997</v>
      </c>
      <c r="R585" s="5">
        <f t="shared" si="92"/>
        <v>0.976832342866082</v>
      </c>
      <c r="S585" s="5">
        <f t="shared" si="93"/>
        <v>0.99661455157805801</v>
      </c>
      <c r="T585" s="5">
        <f t="shared" si="94"/>
        <v>0.99632955704411297</v>
      </c>
      <c r="U585" s="5">
        <f t="shared" si="95"/>
        <v>0.999724969433474</v>
      </c>
      <c r="V585" s="5">
        <f t="shared" si="96"/>
        <v>0.99942807442271397</v>
      </c>
      <c r="W585" s="5">
        <f t="shared" si="97"/>
        <v>0.99578836189869502</v>
      </c>
      <c r="X585" s="4">
        <f t="shared" si="98"/>
        <v>0.97913072518295408</v>
      </c>
      <c r="Y585" s="5">
        <f t="shared" si="99"/>
        <v>0</v>
      </c>
    </row>
    <row r="586" spans="1:25" x14ac:dyDescent="0.2">
      <c r="A586" t="s">
        <v>327</v>
      </c>
      <c r="B586">
        <v>0.97678141704600496</v>
      </c>
      <c r="C586">
        <v>2.32677030482282E-2</v>
      </c>
      <c r="D586">
        <v>0.97968224470696497</v>
      </c>
      <c r="E586">
        <v>2.06038567376234E-2</v>
      </c>
      <c r="F586">
        <v>0.74692093660802195</v>
      </c>
      <c r="G586">
        <f>VLOOKUP(A586,ref2_mutant__defect_counts!$A:$I,9,FALSE)</f>
        <v>33</v>
      </c>
      <c r="H586" s="6">
        <v>0.98288197307765801</v>
      </c>
      <c r="I586" s="6">
        <v>0.99327105339475497</v>
      </c>
      <c r="J586" s="6">
        <v>0.95753666664313497</v>
      </c>
      <c r="K586" s="6">
        <v>0.93975119083381098</v>
      </c>
      <c r="L586" s="6">
        <v>0.996432906287813</v>
      </c>
      <c r="M586" s="6">
        <v>0.99017466741243099</v>
      </c>
      <c r="N586" s="6">
        <v>0.980388022534042</v>
      </c>
      <c r="O586" s="6">
        <v>0.99702147747207204</v>
      </c>
      <c r="P586" s="5">
        <f t="shared" si="90"/>
        <v>0.98288197307765801</v>
      </c>
      <c r="Q586" s="5">
        <f t="shared" si="91"/>
        <v>0.99327105339475497</v>
      </c>
      <c r="R586" s="5">
        <f t="shared" si="92"/>
        <v>0.95753666664313497</v>
      </c>
      <c r="S586" s="5">
        <f t="shared" si="93"/>
        <v>0.93975119083381098</v>
      </c>
      <c r="T586" s="5">
        <f t="shared" si="94"/>
        <v>0.996432906287813</v>
      </c>
      <c r="U586" s="5">
        <f t="shared" si="95"/>
        <v>0.99017466741243099</v>
      </c>
      <c r="V586" s="5">
        <f t="shared" si="96"/>
        <v>0.980388022534042</v>
      </c>
      <c r="W586" s="5">
        <f t="shared" si="97"/>
        <v>0.99702147747207204</v>
      </c>
      <c r="X586" s="4">
        <f t="shared" si="98"/>
        <v>0.97968224470696452</v>
      </c>
      <c r="Y586" s="5">
        <f t="shared" si="99"/>
        <v>0</v>
      </c>
    </row>
    <row r="587" spans="1:25" x14ac:dyDescent="0.2">
      <c r="A587" t="s">
        <v>326</v>
      </c>
      <c r="B587">
        <v>0.96514452200372003</v>
      </c>
      <c r="C587">
        <v>2.54714829933438E-2</v>
      </c>
      <c r="D587">
        <v>0.97987558551249199</v>
      </c>
      <c r="E587">
        <v>1.36754824726156E-2</v>
      </c>
      <c r="F587">
        <v>5.4317631577344601E-2</v>
      </c>
      <c r="G587">
        <f>VLOOKUP(A587,ref2_mutant__defect_counts!$A:$I,9,FALSE)</f>
        <v>0</v>
      </c>
      <c r="H587" s="6">
        <v>0.97950073129375104</v>
      </c>
      <c r="I587" s="6">
        <v>0.947424971401015</v>
      </c>
      <c r="J587" s="6">
        <v>0.98446076018268203</v>
      </c>
      <c r="K587" s="6">
        <v>0.98206769340461897</v>
      </c>
      <c r="L587" s="6">
        <v>0.98857605468212895</v>
      </c>
      <c r="M587" s="6">
        <v>0.98089976179966398</v>
      </c>
      <c r="N587" s="6">
        <v>0.98486374373802499</v>
      </c>
      <c r="O587" s="6">
        <v>0.99121096759805105</v>
      </c>
      <c r="P587" s="5">
        <f t="shared" si="90"/>
        <v>0.97950073129375104</v>
      </c>
      <c r="Q587" s="5">
        <f t="shared" si="91"/>
        <v>0.947424971401015</v>
      </c>
      <c r="R587" s="5">
        <f t="shared" si="92"/>
        <v>0.98446076018268203</v>
      </c>
      <c r="S587" s="5">
        <f t="shared" si="93"/>
        <v>0.98206769340461897</v>
      </c>
      <c r="T587" s="5">
        <f t="shared" si="94"/>
        <v>0.98857605468212895</v>
      </c>
      <c r="U587" s="5">
        <f t="shared" si="95"/>
        <v>0.98089976179966398</v>
      </c>
      <c r="V587" s="5">
        <f t="shared" si="96"/>
        <v>0.98486374373802499</v>
      </c>
      <c r="W587" s="5">
        <f t="shared" si="97"/>
        <v>0.99121096759805105</v>
      </c>
      <c r="X587" s="4">
        <f t="shared" si="98"/>
        <v>0.97987558551249199</v>
      </c>
      <c r="Y587" s="5">
        <f t="shared" si="99"/>
        <v>0</v>
      </c>
    </row>
    <row r="588" spans="1:25" x14ac:dyDescent="0.2">
      <c r="A588" t="s">
        <v>325</v>
      </c>
      <c r="B588">
        <v>0.95446535157059798</v>
      </c>
      <c r="C588">
        <v>4.3386661040846097E-2</v>
      </c>
      <c r="D588">
        <v>0.98008828743097398</v>
      </c>
      <c r="E588">
        <v>1.8935674496304199E-2</v>
      </c>
      <c r="F588">
        <v>3.3317227843641599E-2</v>
      </c>
      <c r="G588">
        <f>VLOOKUP(A588,ref2_mutant__defect_counts!$A:$I,9,FALSE)</f>
        <v>0</v>
      </c>
      <c r="H588" s="6">
        <v>0.94596189166977396</v>
      </c>
      <c r="I588" s="6">
        <v>0.956682514035465</v>
      </c>
      <c r="J588" s="6">
        <v>0.99616405691633103</v>
      </c>
      <c r="K588" s="6">
        <v>0.97863234498761198</v>
      </c>
      <c r="L588" s="6">
        <v>0.99783228761345699</v>
      </c>
      <c r="M588" s="6">
        <v>0.98771190517595897</v>
      </c>
      <c r="N588" s="6">
        <v>0.98661906881308903</v>
      </c>
      <c r="O588" s="6">
        <v>0.991102230236102</v>
      </c>
      <c r="P588" s="5">
        <f t="shared" si="90"/>
        <v>0.94596189166977396</v>
      </c>
      <c r="Q588" s="5">
        <f t="shared" si="91"/>
        <v>0.956682514035465</v>
      </c>
      <c r="R588" s="5">
        <f t="shared" si="92"/>
        <v>0.99616405691633103</v>
      </c>
      <c r="S588" s="5">
        <f t="shared" si="93"/>
        <v>0.97863234498761198</v>
      </c>
      <c r="T588" s="5">
        <f t="shared" si="94"/>
        <v>0.99783228761345699</v>
      </c>
      <c r="U588" s="5">
        <f t="shared" si="95"/>
        <v>0.98771190517595897</v>
      </c>
      <c r="V588" s="5">
        <f t="shared" si="96"/>
        <v>0.98661906881308903</v>
      </c>
      <c r="W588" s="5">
        <f t="shared" si="97"/>
        <v>0.991102230236102</v>
      </c>
      <c r="X588" s="4">
        <f t="shared" si="98"/>
        <v>0.98008828743097365</v>
      </c>
      <c r="Y588" s="5">
        <f t="shared" si="99"/>
        <v>0</v>
      </c>
    </row>
    <row r="589" spans="1:25" x14ac:dyDescent="0.2">
      <c r="A589" t="s">
        <v>324</v>
      </c>
      <c r="B589">
        <v>0.962476084803638</v>
      </c>
      <c r="C589">
        <v>2.8399425413163301E-2</v>
      </c>
      <c r="D589">
        <v>0.98036533950333205</v>
      </c>
      <c r="E589">
        <v>1.97369665068753E-2</v>
      </c>
      <c r="F589">
        <v>6.8608544161247301E-2</v>
      </c>
      <c r="G589">
        <f>VLOOKUP(A589,ref2_mutant__defect_counts!$A:$I,9,FALSE)</f>
        <v>1386</v>
      </c>
      <c r="H589" s="6">
        <v>0.99897317019376097</v>
      </c>
      <c r="I589" s="6">
        <v>0.99686131292664204</v>
      </c>
      <c r="J589" s="6">
        <v>0.98355200418387201</v>
      </c>
      <c r="K589" s="6">
        <v>0.95965994080174599</v>
      </c>
      <c r="L589" s="6">
        <v>0.94850590658629297</v>
      </c>
      <c r="M589" s="6">
        <v>0.99655399447298298</v>
      </c>
      <c r="N589" s="6">
        <v>0.96543196743507997</v>
      </c>
      <c r="O589" s="6">
        <v>0.99338441942627598</v>
      </c>
      <c r="P589" s="5">
        <f t="shared" si="90"/>
        <v>0.99897317019376097</v>
      </c>
      <c r="Q589" s="5">
        <f t="shared" si="91"/>
        <v>0.99686131292664204</v>
      </c>
      <c r="R589" s="5">
        <f t="shared" si="92"/>
        <v>0.98355200418387201</v>
      </c>
      <c r="S589" s="5">
        <f t="shared" si="93"/>
        <v>0.95965994080174599</v>
      </c>
      <c r="T589" s="5">
        <f t="shared" si="94"/>
        <v>0.94850590658629297</v>
      </c>
      <c r="U589" s="5">
        <f t="shared" si="95"/>
        <v>0.99655399447298298</v>
      </c>
      <c r="V589" s="5">
        <f t="shared" si="96"/>
        <v>0.96543196743507997</v>
      </c>
      <c r="W589" s="5">
        <f t="shared" si="97"/>
        <v>0.99338441942627598</v>
      </c>
      <c r="X589" s="4">
        <f t="shared" si="98"/>
        <v>0.9803653395033316</v>
      </c>
      <c r="Y589" s="5">
        <f t="shared" si="99"/>
        <v>0</v>
      </c>
    </row>
    <row r="590" spans="1:25" x14ac:dyDescent="0.2">
      <c r="A590" t="s">
        <v>323</v>
      </c>
      <c r="B590">
        <v>0.96970789640894395</v>
      </c>
      <c r="C590">
        <v>2.4132924029838701E-2</v>
      </c>
      <c r="D590">
        <v>0.98055781506322304</v>
      </c>
      <c r="E590">
        <v>3.0549736338348302E-2</v>
      </c>
      <c r="F590">
        <v>0.38507276991689199</v>
      </c>
      <c r="G590">
        <f>VLOOKUP(A590,ref2_mutant__defect_counts!$A:$I,9,FALSE)</f>
        <v>0</v>
      </c>
      <c r="H590" s="6">
        <v>0.99643143128033396</v>
      </c>
      <c r="I590" s="6">
        <v>0.99365881883955198</v>
      </c>
      <c r="J590" s="6">
        <v>0.990782770594135</v>
      </c>
      <c r="K590" s="6">
        <v>0.90723739622605504</v>
      </c>
      <c r="L590" s="6">
        <v>0.99347147126030999</v>
      </c>
      <c r="M590" s="6">
        <v>0.99561692128211399</v>
      </c>
      <c r="N590" s="6">
        <v>0.99403677167493898</v>
      </c>
      <c r="O590" s="6">
        <v>0.97322693934834903</v>
      </c>
      <c r="P590" s="5">
        <f t="shared" si="90"/>
        <v>0.99643143128033396</v>
      </c>
      <c r="Q590" s="5">
        <f t="shared" si="91"/>
        <v>0.99365881883955198</v>
      </c>
      <c r="R590" s="5">
        <f t="shared" si="92"/>
        <v>0.990782770594135</v>
      </c>
      <c r="S590" s="5">
        <f t="shared" si="93"/>
        <v>0.90723739622605504</v>
      </c>
      <c r="T590" s="5">
        <f t="shared" si="94"/>
        <v>0.99347147126030999</v>
      </c>
      <c r="U590" s="5">
        <f t="shared" si="95"/>
        <v>0.99561692128211399</v>
      </c>
      <c r="V590" s="5">
        <f t="shared" si="96"/>
        <v>0.99403677167493898</v>
      </c>
      <c r="W590" s="5">
        <f t="shared" si="97"/>
        <v>0.97322693934834903</v>
      </c>
      <c r="X590" s="4">
        <f t="shared" si="98"/>
        <v>0.98055781506322348</v>
      </c>
      <c r="Y590" s="5">
        <f t="shared" si="99"/>
        <v>0</v>
      </c>
    </row>
    <row r="591" spans="1:25" x14ac:dyDescent="0.2">
      <c r="A591" t="s">
        <v>322</v>
      </c>
      <c r="B591">
        <v>0.977507141097815</v>
      </c>
      <c r="C591">
        <v>2.9707680188302998E-2</v>
      </c>
      <c r="D591">
        <v>0.98100610672700095</v>
      </c>
      <c r="E591">
        <v>1.8052562874979999E-2</v>
      </c>
      <c r="F591">
        <v>0.70112922679838596</v>
      </c>
      <c r="G591">
        <f>VLOOKUP(A591,ref2_mutant__defect_counts!$A:$I,9,FALSE)</f>
        <v>0</v>
      </c>
      <c r="H591" s="6">
        <v>0.98776119837158705</v>
      </c>
      <c r="I591" s="6">
        <v>0.99570380045053097</v>
      </c>
      <c r="J591" s="6">
        <v>0.93853130424305997</v>
      </c>
      <c r="K591" s="6">
        <v>0.983616264082529</v>
      </c>
      <c r="L591" s="6">
        <v>0.98718429186893297</v>
      </c>
      <c r="M591" s="6">
        <v>0.98906433636669899</v>
      </c>
      <c r="N591" s="6">
        <v>0.99005327409860899</v>
      </c>
      <c r="O591" s="6">
        <v>0.97613438433405997</v>
      </c>
      <c r="P591" s="5">
        <f t="shared" si="90"/>
        <v>0.98776119837158705</v>
      </c>
      <c r="Q591" s="5">
        <f t="shared" si="91"/>
        <v>0.99570380045053097</v>
      </c>
      <c r="R591" s="5">
        <f t="shared" si="92"/>
        <v>0.93853130424305997</v>
      </c>
      <c r="S591" s="5">
        <f t="shared" si="93"/>
        <v>0.983616264082529</v>
      </c>
      <c r="T591" s="5">
        <f t="shared" si="94"/>
        <v>0.98718429186893297</v>
      </c>
      <c r="U591" s="5">
        <f t="shared" si="95"/>
        <v>0.98906433636669899</v>
      </c>
      <c r="V591" s="5">
        <f t="shared" si="96"/>
        <v>0.99005327409860899</v>
      </c>
      <c r="W591" s="5">
        <f t="shared" si="97"/>
        <v>0.97613438433405997</v>
      </c>
      <c r="X591" s="4">
        <f t="shared" si="98"/>
        <v>0.98100610672700095</v>
      </c>
      <c r="Y591" s="5">
        <f t="shared" si="99"/>
        <v>0</v>
      </c>
    </row>
    <row r="592" spans="1:25" x14ac:dyDescent="0.2">
      <c r="A592" t="s">
        <v>321</v>
      </c>
      <c r="B592">
        <v>0.94790317778996702</v>
      </c>
      <c r="C592">
        <v>4.3506149064395601E-2</v>
      </c>
      <c r="D592">
        <v>0.98134671613325597</v>
      </c>
      <c r="E592">
        <v>1.9228635365688401E-2</v>
      </c>
      <c r="F592">
        <v>7.2512178846909602E-3</v>
      </c>
      <c r="G592">
        <f>VLOOKUP(A592,ref2_mutant__defect_counts!$A:$I,9,FALSE)</f>
        <v>0</v>
      </c>
      <c r="H592" s="6">
        <v>0.99850975320566704</v>
      </c>
      <c r="I592" s="6">
        <v>0.98427511498221798</v>
      </c>
      <c r="J592" s="6">
        <v>0.94122158862100203</v>
      </c>
      <c r="K592" s="6">
        <v>0.99782491440130705</v>
      </c>
      <c r="L592" s="6">
        <v>0.98338905761319895</v>
      </c>
      <c r="M592" s="6">
        <v>0.99814808662083598</v>
      </c>
      <c r="N592" s="6">
        <v>0.97342094643279697</v>
      </c>
      <c r="O592" s="6">
        <v>0.97398426718902098</v>
      </c>
      <c r="P592" s="5">
        <f t="shared" si="90"/>
        <v>0.99850975320566704</v>
      </c>
      <c r="Q592" s="5">
        <f t="shared" si="91"/>
        <v>0.98427511498221798</v>
      </c>
      <c r="R592" s="5">
        <f t="shared" si="92"/>
        <v>0.94122158862100203</v>
      </c>
      <c r="S592" s="5">
        <f t="shared" si="93"/>
        <v>0.99782491440130705</v>
      </c>
      <c r="T592" s="5">
        <f t="shared" si="94"/>
        <v>0.98338905761319895</v>
      </c>
      <c r="U592" s="5">
        <f t="shared" si="95"/>
        <v>0.99814808662083598</v>
      </c>
      <c r="V592" s="5">
        <f t="shared" si="96"/>
        <v>0.97342094643279697</v>
      </c>
      <c r="W592" s="5">
        <f t="shared" si="97"/>
        <v>0.97398426718902098</v>
      </c>
      <c r="X592" s="4">
        <f t="shared" si="98"/>
        <v>0.98134671613325586</v>
      </c>
      <c r="Y592" s="5">
        <f t="shared" si="99"/>
        <v>0</v>
      </c>
    </row>
    <row r="593" spans="1:25" x14ac:dyDescent="0.2">
      <c r="A593" t="s">
        <v>320</v>
      </c>
      <c r="B593">
        <v>0.97485636950243404</v>
      </c>
      <c r="C593">
        <v>2.0805478506948999E-2</v>
      </c>
      <c r="D593">
        <v>0.98136711664554399</v>
      </c>
      <c r="E593">
        <v>2.3742117921160301E-2</v>
      </c>
      <c r="F593">
        <v>0.50684692378359697</v>
      </c>
      <c r="G593">
        <f>VLOOKUP(A593,ref2_mutant__defect_counts!$A:$I,9,FALSE)</f>
        <v>33</v>
      </c>
      <c r="H593" s="6">
        <v>0.99569074148731795</v>
      </c>
      <c r="I593" s="6">
        <v>0.98526630324702402</v>
      </c>
      <c r="J593" s="6">
        <v>0.98585035419757205</v>
      </c>
      <c r="K593" s="6">
        <v>0.983001570693257</v>
      </c>
      <c r="L593" s="6">
        <v>0.99391271074823195</v>
      </c>
      <c r="M593" s="6">
        <v>0.92376574072055395</v>
      </c>
      <c r="N593" s="6">
        <v>0.994255029996578</v>
      </c>
      <c r="O593" s="6">
        <v>0.98919448207381999</v>
      </c>
      <c r="P593" s="5">
        <f t="shared" si="90"/>
        <v>0.99569074148731795</v>
      </c>
      <c r="Q593" s="5">
        <f t="shared" si="91"/>
        <v>0.98526630324702402</v>
      </c>
      <c r="R593" s="5">
        <f t="shared" si="92"/>
        <v>0.98585035419757205</v>
      </c>
      <c r="S593" s="5">
        <f t="shared" si="93"/>
        <v>0.983001570693257</v>
      </c>
      <c r="T593" s="5">
        <f t="shared" si="94"/>
        <v>0.99391271074823195</v>
      </c>
      <c r="U593" s="5">
        <f t="shared" si="95"/>
        <v>0.92376574072055395</v>
      </c>
      <c r="V593" s="5">
        <f t="shared" si="96"/>
        <v>0.994255029996578</v>
      </c>
      <c r="W593" s="5">
        <f t="shared" si="97"/>
        <v>0.98919448207381999</v>
      </c>
      <c r="X593" s="4">
        <f t="shared" si="98"/>
        <v>0.98136711664554444</v>
      </c>
      <c r="Y593" s="5">
        <f t="shared" si="99"/>
        <v>0</v>
      </c>
    </row>
    <row r="594" spans="1:25" x14ac:dyDescent="0.2">
      <c r="A594" t="s">
        <v>319</v>
      </c>
      <c r="B594">
        <v>0.95107810746464205</v>
      </c>
      <c r="C594">
        <v>4.5077589275331897E-2</v>
      </c>
      <c r="D594">
        <v>0.98191529900187702</v>
      </c>
      <c r="E594">
        <v>1.65914350720597E-2</v>
      </c>
      <c r="F594">
        <v>1.06143954443865E-2</v>
      </c>
      <c r="G594">
        <f>VLOOKUP(A594,ref2_mutant__defect_counts!$A:$I,9,FALSE)</f>
        <v>0</v>
      </c>
      <c r="H594" s="6">
        <v>0.96635488937930603</v>
      </c>
      <c r="I594" s="6">
        <v>0.99700132432891297</v>
      </c>
      <c r="J594" s="6">
        <v>0.98329631075080104</v>
      </c>
      <c r="K594" s="6">
        <v>0.94859708155062605</v>
      </c>
      <c r="L594" s="6">
        <v>0.99331171376115002</v>
      </c>
      <c r="M594" s="6">
        <v>0.99235880563179901</v>
      </c>
      <c r="N594" s="6">
        <v>0.99222007344346297</v>
      </c>
      <c r="O594" s="6">
        <v>0.98218219316895605</v>
      </c>
      <c r="P594" s="5">
        <f t="shared" si="90"/>
        <v>0.96635488937930603</v>
      </c>
      <c r="Q594" s="5">
        <f t="shared" si="91"/>
        <v>0.99700132432891297</v>
      </c>
      <c r="R594" s="5">
        <f t="shared" si="92"/>
        <v>0.98329631075080104</v>
      </c>
      <c r="S594" s="5">
        <f t="shared" si="93"/>
        <v>0.94859708155062605</v>
      </c>
      <c r="T594" s="5">
        <f t="shared" si="94"/>
        <v>0.99331171376115002</v>
      </c>
      <c r="U594" s="5">
        <f t="shared" si="95"/>
        <v>0.99235880563179901</v>
      </c>
      <c r="V594" s="5">
        <f t="shared" si="96"/>
        <v>0.99222007344346297</v>
      </c>
      <c r="W594" s="5">
        <f t="shared" si="97"/>
        <v>0.98218219316895605</v>
      </c>
      <c r="X594" s="4">
        <f t="shared" si="98"/>
        <v>0.98191529900187668</v>
      </c>
      <c r="Y594" s="5">
        <f t="shared" si="99"/>
        <v>0</v>
      </c>
    </row>
    <row r="595" spans="1:25" x14ac:dyDescent="0.2">
      <c r="A595" t="s">
        <v>318</v>
      </c>
      <c r="B595">
        <v>0.966733521871319</v>
      </c>
      <c r="C595">
        <v>3.1289142226876503E-2</v>
      </c>
      <c r="D595">
        <v>0.98231079799047605</v>
      </c>
      <c r="E595">
        <v>1.8855803779605398E-2</v>
      </c>
      <c r="F595">
        <v>0.113458571806776</v>
      </c>
      <c r="G595">
        <f>VLOOKUP(A595,ref2_mutant__defect_counts!$A:$I,9,FALSE)</f>
        <v>11981</v>
      </c>
      <c r="H595" s="6">
        <v>0.99160497168601403</v>
      </c>
      <c r="I595" s="6">
        <v>0.99338232836960105</v>
      </c>
      <c r="J595" s="6">
        <v>0.95600655911592902</v>
      </c>
      <c r="K595" s="6">
        <v>0.99852017166082696</v>
      </c>
      <c r="L595" s="6">
        <v>0.96737985943545002</v>
      </c>
      <c r="M595" s="6">
        <v>0.99920951338053199</v>
      </c>
      <c r="N595" s="6">
        <v>0.99545000462989897</v>
      </c>
      <c r="O595" s="6">
        <v>0.95693297564555502</v>
      </c>
      <c r="P595" s="5">
        <f t="shared" si="90"/>
        <v>0.99160497168601403</v>
      </c>
      <c r="Q595" s="5">
        <f t="shared" si="91"/>
        <v>0.99338232836960105</v>
      </c>
      <c r="R595" s="5">
        <f t="shared" si="92"/>
        <v>0.95600655911592902</v>
      </c>
      <c r="S595" s="5">
        <f t="shared" si="93"/>
        <v>0.99852017166082696</v>
      </c>
      <c r="T595" s="5">
        <f t="shared" si="94"/>
        <v>0.96737985943545002</v>
      </c>
      <c r="U595" s="5">
        <f t="shared" si="95"/>
        <v>0.99920951338053199</v>
      </c>
      <c r="V595" s="5">
        <f t="shared" si="96"/>
        <v>0.99545000462989897</v>
      </c>
      <c r="W595" s="5">
        <f t="shared" si="97"/>
        <v>0.95693297564555502</v>
      </c>
      <c r="X595" s="4">
        <f t="shared" si="98"/>
        <v>0.98231079799047594</v>
      </c>
      <c r="Y595" s="5">
        <f t="shared" si="99"/>
        <v>0</v>
      </c>
    </row>
    <row r="596" spans="1:25" x14ac:dyDescent="0.2">
      <c r="A596" t="s">
        <v>32</v>
      </c>
      <c r="B596">
        <v>0.94069746991406999</v>
      </c>
      <c r="C596">
        <v>0.14759123269434399</v>
      </c>
      <c r="D596">
        <v>0.98243168071477105</v>
      </c>
      <c r="E596">
        <v>1.7615243187712699E-2</v>
      </c>
      <c r="F596">
        <v>0.20636058314917299</v>
      </c>
      <c r="G596">
        <f>VLOOKUP(A596,ref2_mutant__defect_counts!$A:$I,9,FALSE)</f>
        <v>2784</v>
      </c>
      <c r="H596" s="6">
        <v>0.99567020015174201</v>
      </c>
      <c r="I596" s="6">
        <v>0.99433370815335498</v>
      </c>
      <c r="J596" s="6">
        <v>0.99046325369920096</v>
      </c>
      <c r="K596" s="6">
        <v>0.95987451831697601</v>
      </c>
      <c r="L596" s="6">
        <v>0.98470114152932098</v>
      </c>
      <c r="M596" s="6">
        <v>0.94963642541812798</v>
      </c>
      <c r="N596" s="6">
        <v>0.991176889308656</v>
      </c>
      <c r="O596" s="6">
        <v>0.99359730914078803</v>
      </c>
      <c r="P596" s="5">
        <f t="shared" si="90"/>
        <v>0.99567020015174201</v>
      </c>
      <c r="Q596" s="5">
        <f t="shared" si="91"/>
        <v>0.99433370815335498</v>
      </c>
      <c r="R596" s="5">
        <f t="shared" si="92"/>
        <v>0.99046325369920096</v>
      </c>
      <c r="S596" s="5">
        <f t="shared" si="93"/>
        <v>0.95987451831697601</v>
      </c>
      <c r="T596" s="5">
        <f t="shared" si="94"/>
        <v>0.98470114152932098</v>
      </c>
      <c r="U596" s="5">
        <f t="shared" si="95"/>
        <v>0.94963642541812798</v>
      </c>
      <c r="V596" s="5">
        <f t="shared" si="96"/>
        <v>0.991176889308656</v>
      </c>
      <c r="W596" s="5">
        <f t="shared" si="97"/>
        <v>0.99359730914078803</v>
      </c>
      <c r="X596" s="4">
        <f t="shared" si="98"/>
        <v>0.98243168071477094</v>
      </c>
      <c r="Y596" s="5">
        <f t="shared" si="99"/>
        <v>0</v>
      </c>
    </row>
    <row r="597" spans="1:25" x14ac:dyDescent="0.2">
      <c r="A597" t="s">
        <v>317</v>
      </c>
      <c r="B597">
        <v>0.97427601781872297</v>
      </c>
      <c r="C597">
        <v>2.3473403846113499E-2</v>
      </c>
      <c r="D597">
        <v>0.98276016338704597</v>
      </c>
      <c r="E597">
        <v>2.4781728856645799E-2</v>
      </c>
      <c r="F597">
        <v>0.41703147631828202</v>
      </c>
      <c r="G597">
        <f>VLOOKUP(A597,ref2_mutant__defect_counts!$A:$I,9,FALSE)</f>
        <v>10066</v>
      </c>
      <c r="H597" s="6">
        <v>0.99235924736654202</v>
      </c>
      <c r="I597" s="6">
        <v>0.99497336887476096</v>
      </c>
      <c r="J597" s="6">
        <v>0.99752714873682302</v>
      </c>
      <c r="K597" s="6">
        <v>0.92417110904419897</v>
      </c>
      <c r="L597" s="6">
        <v>0.98926709952153902</v>
      </c>
      <c r="M597" s="6">
        <v>0.98957812332441697</v>
      </c>
      <c r="N597" s="6">
        <v>0.97526296294548098</v>
      </c>
      <c r="O597" s="6">
        <v>0.99894224728260805</v>
      </c>
      <c r="P597" s="5">
        <f t="shared" si="90"/>
        <v>0.99235924736654202</v>
      </c>
      <c r="Q597" s="5">
        <f t="shared" si="91"/>
        <v>0.99497336887476096</v>
      </c>
      <c r="R597" s="5">
        <f t="shared" si="92"/>
        <v>0.99752714873682302</v>
      </c>
      <c r="S597" s="5">
        <f t="shared" si="93"/>
        <v>0.92417110904419897</v>
      </c>
      <c r="T597" s="5">
        <f t="shared" si="94"/>
        <v>0.98926709952153902</v>
      </c>
      <c r="U597" s="5">
        <f t="shared" si="95"/>
        <v>0.98957812332441697</v>
      </c>
      <c r="V597" s="5">
        <f t="shared" si="96"/>
        <v>0.97526296294548098</v>
      </c>
      <c r="W597" s="5">
        <f t="shared" si="97"/>
        <v>0.99894224728260805</v>
      </c>
      <c r="X597" s="4">
        <f t="shared" si="98"/>
        <v>0.98276016338704619</v>
      </c>
      <c r="Y597" s="5">
        <f t="shared" si="99"/>
        <v>0</v>
      </c>
    </row>
    <row r="598" spans="1:25" x14ac:dyDescent="0.2">
      <c r="A598" t="s">
        <v>48</v>
      </c>
      <c r="B598">
        <v>0.96631041646080196</v>
      </c>
      <c r="C598">
        <v>2.6247109865634499E-2</v>
      </c>
      <c r="D598">
        <v>0.98345416053493595</v>
      </c>
      <c r="E598">
        <v>1.3628186857289899E-2</v>
      </c>
      <c r="F598">
        <v>2.90495251010764E-2</v>
      </c>
      <c r="G598">
        <f>VLOOKUP(A598,ref2_mutant__defect_counts!$A:$I,9,FALSE)</f>
        <v>5</v>
      </c>
      <c r="H598" s="6">
        <v>0.97141041081867696</v>
      </c>
      <c r="I598" s="6">
        <v>0.98369091242209095</v>
      </c>
      <c r="J598" s="6">
        <v>0.99163566760328703</v>
      </c>
      <c r="K598" s="6">
        <v>0.98691555908814399</v>
      </c>
      <c r="L598" s="6">
        <v>0.98970431395140401</v>
      </c>
      <c r="M598" s="6">
        <v>0.99612490720262303</v>
      </c>
      <c r="N598" s="6">
        <v>0.95536018977544301</v>
      </c>
      <c r="O598" s="6">
        <v>0.99279132341782095</v>
      </c>
      <c r="P598" s="5">
        <f t="shared" si="90"/>
        <v>0.97141041081867696</v>
      </c>
      <c r="Q598" s="5">
        <f t="shared" si="91"/>
        <v>0.98369091242209095</v>
      </c>
      <c r="R598" s="5">
        <f t="shared" si="92"/>
        <v>0.99163566760328703</v>
      </c>
      <c r="S598" s="5">
        <f t="shared" si="93"/>
        <v>0.98691555908814399</v>
      </c>
      <c r="T598" s="5">
        <f t="shared" si="94"/>
        <v>0.98970431395140401</v>
      </c>
      <c r="U598" s="5">
        <f t="shared" si="95"/>
        <v>0.99612490720262303</v>
      </c>
      <c r="V598" s="5">
        <f t="shared" si="96"/>
        <v>0.95536018977544301</v>
      </c>
      <c r="W598" s="5">
        <f t="shared" si="97"/>
        <v>0.99279132341782095</v>
      </c>
      <c r="X598" s="4">
        <f t="shared" si="98"/>
        <v>0.98345416053493628</v>
      </c>
      <c r="Y598" s="5">
        <f t="shared" si="99"/>
        <v>0</v>
      </c>
    </row>
    <row r="599" spans="1:25" x14ac:dyDescent="0.2">
      <c r="A599" t="s">
        <v>316</v>
      </c>
      <c r="B599">
        <v>0.97271045216727503</v>
      </c>
      <c r="C599">
        <v>2.2239451633827598E-2</v>
      </c>
      <c r="D599">
        <v>0.98376249021554196</v>
      </c>
      <c r="E599">
        <v>9.9098041211937299E-3</v>
      </c>
      <c r="F599">
        <v>7.1905270048948394E-2</v>
      </c>
      <c r="G599">
        <f>VLOOKUP(A599,ref2_mutant__defect_counts!$A:$I,9,FALSE)</f>
        <v>0</v>
      </c>
      <c r="H599" s="6">
        <v>0.99672173574933998</v>
      </c>
      <c r="I599" s="6">
        <v>0.97223291656280797</v>
      </c>
      <c r="J599" s="6">
        <v>0.98486258195507703</v>
      </c>
      <c r="K599" s="6">
        <v>0.98079206143427999</v>
      </c>
      <c r="L599" s="6">
        <v>0.96778926823056899</v>
      </c>
      <c r="M599" s="6">
        <v>0.98863818826385397</v>
      </c>
      <c r="N599" s="6">
        <v>0.99347122978511904</v>
      </c>
      <c r="O599" s="6">
        <v>0.98559193974328496</v>
      </c>
      <c r="P599" s="5">
        <f t="shared" si="90"/>
        <v>0.99672173574933998</v>
      </c>
      <c r="Q599" s="5">
        <f t="shared" si="91"/>
        <v>0.97223291656280797</v>
      </c>
      <c r="R599" s="5">
        <f t="shared" si="92"/>
        <v>0.98486258195507703</v>
      </c>
      <c r="S599" s="5">
        <f t="shared" si="93"/>
        <v>0.98079206143427999</v>
      </c>
      <c r="T599" s="5">
        <f t="shared" si="94"/>
        <v>0.96778926823056899</v>
      </c>
      <c r="U599" s="5">
        <f t="shared" si="95"/>
        <v>0.98863818826385397</v>
      </c>
      <c r="V599" s="5">
        <f t="shared" si="96"/>
        <v>0.99347122978511904</v>
      </c>
      <c r="W599" s="5">
        <f t="shared" si="97"/>
        <v>0.98559193974328496</v>
      </c>
      <c r="X599" s="4">
        <f t="shared" si="98"/>
        <v>0.98376249021554163</v>
      </c>
      <c r="Y599" s="5">
        <f t="shared" si="99"/>
        <v>0</v>
      </c>
    </row>
    <row r="600" spans="1:25" x14ac:dyDescent="0.2">
      <c r="A600" t="s">
        <v>315</v>
      </c>
      <c r="B600">
        <v>0.97103806355577205</v>
      </c>
      <c r="C600">
        <v>2.7858531143794898E-2</v>
      </c>
      <c r="D600">
        <v>0.98368755013193399</v>
      </c>
      <c r="E600">
        <v>2.0096050075843599E-2</v>
      </c>
      <c r="F600">
        <v>0.18937806437650501</v>
      </c>
      <c r="G600">
        <f>VLOOKUP(A600,ref2_mutant__defect_counts!$A:$I,9,FALSE)</f>
        <v>1041</v>
      </c>
      <c r="H600" s="6">
        <v>0.93587905042624098</v>
      </c>
      <c r="I600" s="6">
        <v>0.982749222490093</v>
      </c>
      <c r="J600" s="6">
        <v>0.98628448074006303</v>
      </c>
      <c r="K600" s="6">
        <v>0.98567714720034805</v>
      </c>
      <c r="L600" s="6">
        <v>0.99207894581799005</v>
      </c>
      <c r="M600" s="6">
        <v>0.99128893212125901</v>
      </c>
      <c r="N600" s="6">
        <v>0.99621860780799798</v>
      </c>
      <c r="O600" s="6">
        <v>0.999324014451482</v>
      </c>
      <c r="P600" s="5">
        <f t="shared" si="90"/>
        <v>0.93587905042624098</v>
      </c>
      <c r="Q600" s="5">
        <f t="shared" si="91"/>
        <v>0.982749222490093</v>
      </c>
      <c r="R600" s="5">
        <f t="shared" si="92"/>
        <v>0.98628448074006303</v>
      </c>
      <c r="S600" s="5">
        <f t="shared" si="93"/>
        <v>0.98567714720034805</v>
      </c>
      <c r="T600" s="5">
        <f t="shared" si="94"/>
        <v>0.99207894581799005</v>
      </c>
      <c r="U600" s="5">
        <f t="shared" si="95"/>
        <v>0.99128893212125901</v>
      </c>
      <c r="V600" s="5">
        <f t="shared" si="96"/>
        <v>0.99621860780799798</v>
      </c>
      <c r="W600" s="5">
        <f t="shared" si="97"/>
        <v>0.999324014451482</v>
      </c>
      <c r="X600" s="4">
        <f t="shared" si="98"/>
        <v>0.98368755013193432</v>
      </c>
      <c r="Y600" s="5">
        <f t="shared" si="99"/>
        <v>0</v>
      </c>
    </row>
    <row r="601" spans="1:25" x14ac:dyDescent="0.2">
      <c r="A601" t="s">
        <v>259</v>
      </c>
      <c r="B601">
        <v>0.98063710918621105</v>
      </c>
      <c r="C601">
        <v>1.7959508762118201E-2</v>
      </c>
      <c r="D601">
        <v>0.98513804556970797</v>
      </c>
      <c r="E601">
        <v>9.7956011187893995E-3</v>
      </c>
      <c r="F601">
        <v>0.39230355233305603</v>
      </c>
      <c r="G601">
        <f>VLOOKUP(A601,ref2_mutant__defect_counts!$A:$I,9,FALSE)</f>
        <v>1386</v>
      </c>
      <c r="H601" s="6">
        <v>0.96633289911472897</v>
      </c>
      <c r="I601" s="6">
        <v>0.99582702829525305</v>
      </c>
      <c r="J601" s="6">
        <v>0.98514954883837003</v>
      </c>
      <c r="K601" s="6">
        <v>0.983153881618828</v>
      </c>
      <c r="L601" s="6">
        <v>0.99694536304498005</v>
      </c>
      <c r="M601" s="6">
        <v>0.97999462899724399</v>
      </c>
      <c r="N601" s="6">
        <v>0.98310089703643799</v>
      </c>
      <c r="O601" s="6">
        <v>0.99060011761182398</v>
      </c>
      <c r="P601" s="5">
        <f t="shared" si="90"/>
        <v>0.96633289911472897</v>
      </c>
      <c r="Q601" s="5">
        <f t="shared" si="91"/>
        <v>0.99582702829525305</v>
      </c>
      <c r="R601" s="5">
        <f t="shared" si="92"/>
        <v>0.98514954883837003</v>
      </c>
      <c r="S601" s="5">
        <f t="shared" si="93"/>
        <v>0.983153881618828</v>
      </c>
      <c r="T601" s="5">
        <f t="shared" si="94"/>
        <v>0.99694536304498005</v>
      </c>
      <c r="U601" s="5">
        <f t="shared" si="95"/>
        <v>0.97999462899724399</v>
      </c>
      <c r="V601" s="5">
        <f t="shared" si="96"/>
        <v>0.98310089703643799</v>
      </c>
      <c r="W601" s="5">
        <f t="shared" si="97"/>
        <v>0.99060011761182398</v>
      </c>
      <c r="X601" s="4">
        <f t="shared" si="98"/>
        <v>0.9851380455697083</v>
      </c>
      <c r="Y601" s="5">
        <f t="shared" si="99"/>
        <v>0</v>
      </c>
    </row>
    <row r="602" spans="1:25" x14ac:dyDescent="0.2">
      <c r="A602" t="s">
        <v>314</v>
      </c>
      <c r="B602">
        <v>0.98414879342823203</v>
      </c>
      <c r="C602">
        <v>1.53918619721279E-2</v>
      </c>
      <c r="D602">
        <v>0.98534031396274602</v>
      </c>
      <c r="E602">
        <v>1.1910696562171001E-2</v>
      </c>
      <c r="F602">
        <v>0.82619753519566697</v>
      </c>
      <c r="G602">
        <f>VLOOKUP(A602,ref2_mutant__defect_counts!$A:$I,9,FALSE)</f>
        <v>0</v>
      </c>
      <c r="H602" s="6">
        <v>0.99244492089111802</v>
      </c>
      <c r="I602" s="6">
        <v>0.99264528743379998</v>
      </c>
      <c r="J602" s="6">
        <v>0.99638329067746001</v>
      </c>
      <c r="K602" s="6">
        <v>0.98276127878094099</v>
      </c>
      <c r="L602" s="6">
        <v>0.99946643082531095</v>
      </c>
      <c r="M602" s="6">
        <v>0.97448576914298102</v>
      </c>
      <c r="N602" s="6">
        <v>0.96514510161665001</v>
      </c>
      <c r="O602" s="6">
        <v>0.97939043233370804</v>
      </c>
      <c r="P602" s="5">
        <f t="shared" si="90"/>
        <v>0.99244492089111802</v>
      </c>
      <c r="Q602" s="5">
        <f t="shared" si="91"/>
        <v>0.99264528743379998</v>
      </c>
      <c r="R602" s="5">
        <f t="shared" si="92"/>
        <v>0.99638329067746001</v>
      </c>
      <c r="S602" s="5">
        <f t="shared" si="93"/>
        <v>0.98276127878094099</v>
      </c>
      <c r="T602" s="5">
        <f t="shared" si="94"/>
        <v>0.99946643082531095</v>
      </c>
      <c r="U602" s="5">
        <f t="shared" si="95"/>
        <v>0.97448576914298102</v>
      </c>
      <c r="V602" s="5">
        <f t="shared" si="96"/>
        <v>0.96514510161665001</v>
      </c>
      <c r="W602" s="5">
        <f t="shared" si="97"/>
        <v>0.97939043233370804</v>
      </c>
      <c r="X602" s="4">
        <f t="shared" si="98"/>
        <v>0.98534031396274602</v>
      </c>
      <c r="Y602" s="5">
        <f t="shared" si="99"/>
        <v>0</v>
      </c>
    </row>
    <row r="603" spans="1:25" x14ac:dyDescent="0.2">
      <c r="A603" t="s">
        <v>313</v>
      </c>
      <c r="B603">
        <v>0.980119909989973</v>
      </c>
      <c r="C603">
        <v>2.07636334894001E-2</v>
      </c>
      <c r="D603">
        <v>0.98679910429626605</v>
      </c>
      <c r="E603">
        <v>1.04689355839458E-2</v>
      </c>
      <c r="F603">
        <v>0.25818805873624101</v>
      </c>
      <c r="G603">
        <f>VLOOKUP(A603,ref2_mutant__defect_counts!$A:$I,9,FALSE)</f>
        <v>0</v>
      </c>
      <c r="H603" s="6">
        <v>0.99868298279055401</v>
      </c>
      <c r="I603" s="6">
        <v>0.99683475935721699</v>
      </c>
      <c r="J603" s="6">
        <v>0.97281310833706403</v>
      </c>
      <c r="K603" s="6">
        <v>0.99191141363403701</v>
      </c>
      <c r="L603" s="6">
        <v>0.98283423315890195</v>
      </c>
      <c r="M603" s="6">
        <v>0.98757560888549101</v>
      </c>
      <c r="N603" s="6">
        <v>0.99279275929016597</v>
      </c>
      <c r="O603" s="6">
        <v>0.97094796891669599</v>
      </c>
      <c r="P603" s="5">
        <f t="shared" si="90"/>
        <v>0.99868298279055401</v>
      </c>
      <c r="Q603" s="5">
        <f t="shared" si="91"/>
        <v>0.99683475935721699</v>
      </c>
      <c r="R603" s="5">
        <f t="shared" si="92"/>
        <v>0.97281310833706403</v>
      </c>
      <c r="S603" s="5">
        <f t="shared" si="93"/>
        <v>0.99191141363403701</v>
      </c>
      <c r="T603" s="5">
        <f t="shared" si="94"/>
        <v>0.98283423315890195</v>
      </c>
      <c r="U603" s="5">
        <f t="shared" si="95"/>
        <v>0.98757560888549101</v>
      </c>
      <c r="V603" s="5">
        <f t="shared" si="96"/>
        <v>0.99279275929016597</v>
      </c>
      <c r="W603" s="5">
        <f t="shared" si="97"/>
        <v>0.97094796891669599</v>
      </c>
      <c r="X603" s="4">
        <f t="shared" si="98"/>
        <v>0.98679910429626594</v>
      </c>
      <c r="Y603" s="5">
        <f t="shared" si="99"/>
        <v>0</v>
      </c>
    </row>
    <row r="604" spans="1:25" x14ac:dyDescent="0.2">
      <c r="A604" t="s">
        <v>312</v>
      </c>
      <c r="B604">
        <v>0.98193224646269395</v>
      </c>
      <c r="C604">
        <v>1.9311671038575701E-2</v>
      </c>
      <c r="D604">
        <v>0.98686949646285005</v>
      </c>
      <c r="E604">
        <v>1.44004215681479E-2</v>
      </c>
      <c r="F604">
        <v>0.46129176884721201</v>
      </c>
      <c r="G604">
        <f>VLOOKUP(A604,ref2_mutant__defect_counts!$A:$I,9,FALSE)</f>
        <v>0</v>
      </c>
      <c r="H604" s="6">
        <v>0.99922565364579896</v>
      </c>
      <c r="I604" s="6">
        <v>0.97758121710969503</v>
      </c>
      <c r="J604" s="6">
        <v>0.98233731548641001</v>
      </c>
      <c r="K604" s="6">
        <v>0.993864712329665</v>
      </c>
      <c r="L604" s="6">
        <v>0.98902717157956199</v>
      </c>
      <c r="M604" s="6">
        <v>0.95708031143877503</v>
      </c>
      <c r="N604" s="6">
        <v>0.99977926029690101</v>
      </c>
      <c r="O604" s="6">
        <v>0.99606032981599602</v>
      </c>
      <c r="P604" s="5">
        <f t="shared" si="90"/>
        <v>0.99922565364579896</v>
      </c>
      <c r="Q604" s="5">
        <f t="shared" si="91"/>
        <v>0.97758121710969503</v>
      </c>
      <c r="R604" s="5">
        <f t="shared" si="92"/>
        <v>0.98233731548641001</v>
      </c>
      <c r="S604" s="5">
        <f t="shared" si="93"/>
        <v>0.993864712329665</v>
      </c>
      <c r="T604" s="5">
        <f t="shared" si="94"/>
        <v>0.98902717157956199</v>
      </c>
      <c r="U604" s="5">
        <f t="shared" si="95"/>
        <v>0.95708031143877503</v>
      </c>
      <c r="V604" s="5">
        <f t="shared" si="96"/>
        <v>0.99977926029690101</v>
      </c>
      <c r="W604" s="5">
        <f t="shared" si="97"/>
        <v>0.99606032981599602</v>
      </c>
      <c r="X604" s="4">
        <f t="shared" si="98"/>
        <v>0.98686949646285027</v>
      </c>
      <c r="Y604" s="5">
        <f t="shared" si="99"/>
        <v>0</v>
      </c>
    </row>
    <row r="605" spans="1:25" x14ac:dyDescent="0.2">
      <c r="A605" t="s">
        <v>311</v>
      </c>
      <c r="B605">
        <v>0.95267774911629299</v>
      </c>
      <c r="C605">
        <v>3.9530385893821803E-2</v>
      </c>
      <c r="D605">
        <v>0.98693125946868898</v>
      </c>
      <c r="E605">
        <v>1.08448191375212E-2</v>
      </c>
      <c r="F605">
        <v>9.7014892371995903E-4</v>
      </c>
      <c r="G605">
        <f>VLOOKUP(A605,ref2_mutant__defect_counts!$A:$I,9,FALSE)</f>
        <v>33</v>
      </c>
      <c r="H605" s="6">
        <v>0.99648114108533803</v>
      </c>
      <c r="I605" s="6">
        <v>0.986899863787432</v>
      </c>
      <c r="J605" s="6">
        <v>0.997108960045482</v>
      </c>
      <c r="K605" s="6">
        <v>0.98501108628613598</v>
      </c>
      <c r="L605" s="6">
        <v>0.96235390918738095</v>
      </c>
      <c r="M605" s="6">
        <v>0.990809295210892</v>
      </c>
      <c r="N605" s="6">
        <v>0.98924105014664199</v>
      </c>
      <c r="O605" s="6">
        <v>0.98754477000021101</v>
      </c>
      <c r="P605" s="5">
        <f t="shared" si="90"/>
        <v>0.99648114108533803</v>
      </c>
      <c r="Q605" s="5">
        <f t="shared" si="91"/>
        <v>0.986899863787432</v>
      </c>
      <c r="R605" s="5">
        <f t="shared" si="92"/>
        <v>0.997108960045482</v>
      </c>
      <c r="S605" s="5">
        <f t="shared" si="93"/>
        <v>0.98501108628613598</v>
      </c>
      <c r="T605" s="5">
        <f t="shared" si="94"/>
        <v>0.96235390918738095</v>
      </c>
      <c r="U605" s="5">
        <f t="shared" si="95"/>
        <v>0.990809295210892</v>
      </c>
      <c r="V605" s="5">
        <f t="shared" si="96"/>
        <v>0.98924105014664199</v>
      </c>
      <c r="W605" s="5">
        <f t="shared" si="97"/>
        <v>0.98754477000021101</v>
      </c>
      <c r="X605" s="4">
        <f t="shared" si="98"/>
        <v>0.9869312594686892</v>
      </c>
      <c r="Y605" s="5">
        <f t="shared" si="99"/>
        <v>0</v>
      </c>
    </row>
    <row r="606" spans="1:25" x14ac:dyDescent="0.2">
      <c r="A606" t="s">
        <v>310</v>
      </c>
      <c r="B606">
        <v>0.95601616685034296</v>
      </c>
      <c r="C606">
        <v>4.8422524382081597E-2</v>
      </c>
      <c r="D606">
        <v>0.98707227309818701</v>
      </c>
      <c r="E606">
        <v>1.45492557654976E-2</v>
      </c>
      <c r="F606">
        <v>1.1910115418069E-2</v>
      </c>
      <c r="G606">
        <f>VLOOKUP(A606,ref2_mutant__defect_counts!$A:$I,9,FALSE)</f>
        <v>0</v>
      </c>
      <c r="H606" s="6">
        <v>0.99725904732624604</v>
      </c>
      <c r="I606" s="6">
        <v>0.96040917157222205</v>
      </c>
      <c r="J606" s="6">
        <v>0.99270718978716399</v>
      </c>
      <c r="K606" s="6">
        <v>0.99519542948124595</v>
      </c>
      <c r="L606" s="6">
        <v>0.995749252090111</v>
      </c>
      <c r="M606" s="6">
        <v>0.99251589139021701</v>
      </c>
      <c r="N606" s="6">
        <v>0.99550274933742899</v>
      </c>
      <c r="O606" s="6">
        <v>0.96723945380086396</v>
      </c>
      <c r="P606" s="5">
        <f t="shared" si="90"/>
        <v>0.99725904732624604</v>
      </c>
      <c r="Q606" s="5">
        <f t="shared" si="91"/>
        <v>0.96040917157222205</v>
      </c>
      <c r="R606" s="5">
        <f t="shared" si="92"/>
        <v>0.99270718978716399</v>
      </c>
      <c r="S606" s="5">
        <f t="shared" si="93"/>
        <v>0.99519542948124595</v>
      </c>
      <c r="T606" s="5">
        <f t="shared" si="94"/>
        <v>0.995749252090111</v>
      </c>
      <c r="U606" s="5">
        <f t="shared" si="95"/>
        <v>0.99251589139021701</v>
      </c>
      <c r="V606" s="5">
        <f t="shared" si="96"/>
        <v>0.99550274933742899</v>
      </c>
      <c r="W606" s="5">
        <f t="shared" si="97"/>
        <v>0.96723945380086396</v>
      </c>
      <c r="X606" s="4">
        <f t="shared" si="98"/>
        <v>0.98707227309818724</v>
      </c>
      <c r="Y606" s="5">
        <f t="shared" si="99"/>
        <v>0</v>
      </c>
    </row>
    <row r="607" spans="1:25" x14ac:dyDescent="0.2">
      <c r="A607" t="s">
        <v>309</v>
      </c>
      <c r="B607">
        <v>0.97729290567925797</v>
      </c>
      <c r="C607">
        <v>2.8535610748731899E-2</v>
      </c>
      <c r="D607">
        <v>0.98733320299507799</v>
      </c>
      <c r="E607">
        <v>1.3532112667598401E-2</v>
      </c>
      <c r="F607">
        <v>0.206107630218788</v>
      </c>
      <c r="G607">
        <f>VLOOKUP(A607,ref2_mutant__defect_counts!$A:$I,9,FALSE)</f>
        <v>33</v>
      </c>
      <c r="H607" s="6">
        <v>0.99579621725794698</v>
      </c>
      <c r="I607" s="6">
        <v>0.99137231854613495</v>
      </c>
      <c r="J607" s="6">
        <v>0.99943555440036402</v>
      </c>
      <c r="K607" s="6">
        <v>0.96906591998773295</v>
      </c>
      <c r="L607" s="6">
        <v>0.999031583379967</v>
      </c>
      <c r="M607" s="6">
        <v>0.97718289436087302</v>
      </c>
      <c r="N607" s="6">
        <v>0.968511735739496</v>
      </c>
      <c r="O607" s="6">
        <v>0.99826940028810995</v>
      </c>
      <c r="P607" s="5">
        <f t="shared" si="90"/>
        <v>0.99579621725794698</v>
      </c>
      <c r="Q607" s="5">
        <f t="shared" si="91"/>
        <v>0.99137231854613495</v>
      </c>
      <c r="R607" s="5">
        <f t="shared" si="92"/>
        <v>0.99943555440036402</v>
      </c>
      <c r="S607" s="5">
        <f t="shared" si="93"/>
        <v>0.96906591998773295</v>
      </c>
      <c r="T607" s="5">
        <f t="shared" si="94"/>
        <v>0.999031583379967</v>
      </c>
      <c r="U607" s="5">
        <f t="shared" si="95"/>
        <v>0.97718289436087302</v>
      </c>
      <c r="V607" s="5">
        <f t="shared" si="96"/>
        <v>0.968511735739496</v>
      </c>
      <c r="W607" s="5">
        <f t="shared" si="97"/>
        <v>0.99826940028810995</v>
      </c>
      <c r="X607" s="4">
        <f t="shared" si="98"/>
        <v>0.98733320299507821</v>
      </c>
      <c r="Y607" s="5">
        <f t="shared" si="99"/>
        <v>0</v>
      </c>
    </row>
    <row r="608" spans="1:25" x14ac:dyDescent="0.2">
      <c r="A608" t="s">
        <v>308</v>
      </c>
      <c r="B608">
        <v>0.97257576008468305</v>
      </c>
      <c r="C608">
        <v>2.5116294611293399E-2</v>
      </c>
      <c r="D608">
        <v>0.987529022140471</v>
      </c>
      <c r="E608">
        <v>9.5549105976771003E-3</v>
      </c>
      <c r="F608">
        <v>2.5424579206580301E-2</v>
      </c>
      <c r="G608">
        <f>VLOOKUP(A608,ref2_mutant__defect_counts!$A:$I,9,FALSE)</f>
        <v>0</v>
      </c>
      <c r="H608" s="6">
        <v>0.96823726260353504</v>
      </c>
      <c r="I608" s="6">
        <v>0.99410680510247895</v>
      </c>
      <c r="J608" s="6">
        <v>0.99312057362894401</v>
      </c>
      <c r="K608" s="6">
        <v>0.98137501041353903</v>
      </c>
      <c r="L608" s="6">
        <v>0.98599449520205795</v>
      </c>
      <c r="M608" s="6">
        <v>0.98874769069843305</v>
      </c>
      <c r="N608" s="6">
        <v>0.99972343437986499</v>
      </c>
      <c r="O608" s="6">
        <v>0.98892690509491998</v>
      </c>
      <c r="P608" s="5">
        <f t="shared" si="90"/>
        <v>0.96823726260353504</v>
      </c>
      <c r="Q608" s="5">
        <f t="shared" si="91"/>
        <v>0.99410680510247895</v>
      </c>
      <c r="R608" s="5">
        <f t="shared" si="92"/>
        <v>0.99312057362894401</v>
      </c>
      <c r="S608" s="5">
        <f t="shared" si="93"/>
        <v>0.98137501041353903</v>
      </c>
      <c r="T608" s="5">
        <f t="shared" si="94"/>
        <v>0.98599449520205795</v>
      </c>
      <c r="U608" s="5">
        <f t="shared" si="95"/>
        <v>0.98874769069843305</v>
      </c>
      <c r="V608" s="5">
        <f t="shared" si="96"/>
        <v>0.99972343437986499</v>
      </c>
      <c r="W608" s="5">
        <f t="shared" si="97"/>
        <v>0.98892690509491998</v>
      </c>
      <c r="X608" s="4">
        <f t="shared" si="98"/>
        <v>0.98752902214047156</v>
      </c>
      <c r="Y608" s="5">
        <f t="shared" si="99"/>
        <v>0</v>
      </c>
    </row>
    <row r="609" spans="1:25" x14ac:dyDescent="0.2">
      <c r="A609" t="s">
        <v>125</v>
      </c>
      <c r="B609">
        <v>0.96295464966937805</v>
      </c>
      <c r="C609">
        <v>3.54723942101439E-2</v>
      </c>
      <c r="D609">
        <v>0.98840666869029303</v>
      </c>
      <c r="E609">
        <v>1.0359162211081701E-2</v>
      </c>
      <c r="F609">
        <v>5.2920991371887003E-3</v>
      </c>
      <c r="G609">
        <f>VLOOKUP(A609,ref2_mutant__defect_counts!$A:$I,9,FALSE)</f>
        <v>0</v>
      </c>
      <c r="H609" s="6">
        <v>0.99167232016495499</v>
      </c>
      <c r="I609" s="6">
        <v>0.98018238161974502</v>
      </c>
      <c r="J609" s="6">
        <v>0.99470982752592296</v>
      </c>
      <c r="K609" s="6">
        <v>0.98892330329759204</v>
      </c>
      <c r="L609" s="6">
        <v>0.99922296174704395</v>
      </c>
      <c r="M609" s="6">
        <v>0.96717090093959801</v>
      </c>
      <c r="N609" s="6">
        <v>0.99644835092989203</v>
      </c>
      <c r="O609" s="6">
        <v>0.98892330329759204</v>
      </c>
      <c r="P609" s="5">
        <f t="shared" si="90"/>
        <v>0.99167232016495499</v>
      </c>
      <c r="Q609" s="5">
        <f t="shared" si="91"/>
        <v>0.98018238161974502</v>
      </c>
      <c r="R609" s="5">
        <f t="shared" si="92"/>
        <v>0.99470982752592296</v>
      </c>
      <c r="S609" s="5">
        <f t="shared" si="93"/>
        <v>0.98892330329759204</v>
      </c>
      <c r="T609" s="5">
        <f t="shared" si="94"/>
        <v>0.99922296174704395</v>
      </c>
      <c r="U609" s="5">
        <f t="shared" si="95"/>
        <v>0.96717090093959801</v>
      </c>
      <c r="V609" s="5">
        <f t="shared" si="96"/>
        <v>0.99644835092989203</v>
      </c>
      <c r="W609" s="5">
        <f t="shared" si="97"/>
        <v>0.98892330329759204</v>
      </c>
      <c r="X609" s="4">
        <f t="shared" si="98"/>
        <v>0.9884066686902927</v>
      </c>
      <c r="Y609" s="5">
        <f t="shared" si="99"/>
        <v>0</v>
      </c>
    </row>
    <row r="610" spans="1:25" x14ac:dyDescent="0.2">
      <c r="A610" t="s">
        <v>307</v>
      </c>
      <c r="B610">
        <v>0.95197606741227803</v>
      </c>
      <c r="C610">
        <v>0.114836927518325</v>
      </c>
      <c r="D610">
        <v>0.98856353215746895</v>
      </c>
      <c r="E610">
        <v>1.1095392697804801E-2</v>
      </c>
      <c r="F610">
        <v>0.154199965442504</v>
      </c>
      <c r="G610">
        <f>VLOOKUP(A610,ref2_mutant__defect_counts!$A:$I,9,FALSE)</f>
        <v>33</v>
      </c>
      <c r="H610" s="6">
        <v>0.99728593207469496</v>
      </c>
      <c r="I610" s="6">
        <v>0.96916173840432596</v>
      </c>
      <c r="J610" s="6">
        <v>0.99954613099008505</v>
      </c>
      <c r="K610" s="6">
        <v>0.99632002956285104</v>
      </c>
      <c r="L610" s="6">
        <v>0.98417530445747903</v>
      </c>
      <c r="M610" s="6">
        <v>0.99833804628840295</v>
      </c>
      <c r="N610" s="6">
        <v>0.978429628268074</v>
      </c>
      <c r="O610" s="6">
        <v>0.98525144721383495</v>
      </c>
      <c r="P610" s="5">
        <f t="shared" si="90"/>
        <v>0.99728593207469496</v>
      </c>
      <c r="Q610" s="5">
        <f t="shared" si="91"/>
        <v>0.96916173840432596</v>
      </c>
      <c r="R610" s="5">
        <f t="shared" si="92"/>
        <v>0.99954613099008505</v>
      </c>
      <c r="S610" s="5">
        <f t="shared" si="93"/>
        <v>0.99632002956285104</v>
      </c>
      <c r="T610" s="5">
        <f t="shared" si="94"/>
        <v>0.98417530445747903</v>
      </c>
      <c r="U610" s="5">
        <f t="shared" si="95"/>
        <v>0.99833804628840295</v>
      </c>
      <c r="V610" s="5">
        <f t="shared" si="96"/>
        <v>0.978429628268074</v>
      </c>
      <c r="W610" s="5">
        <f t="shared" si="97"/>
        <v>0.98525144721383495</v>
      </c>
      <c r="X610" s="4">
        <f t="shared" si="98"/>
        <v>0.98856353215746851</v>
      </c>
      <c r="Y610" s="5">
        <f t="shared" si="99"/>
        <v>0</v>
      </c>
    </row>
    <row r="611" spans="1:25" x14ac:dyDescent="0.2">
      <c r="A611" t="s">
        <v>306</v>
      </c>
      <c r="B611">
        <v>0.97074956150149305</v>
      </c>
      <c r="C611">
        <v>3.3455827009526998E-2</v>
      </c>
      <c r="D611">
        <v>0.98945296942229699</v>
      </c>
      <c r="E611">
        <v>1.3885884600606101E-2</v>
      </c>
      <c r="F611">
        <v>3.9728583111082502E-2</v>
      </c>
      <c r="G611">
        <f>VLOOKUP(A611,ref2_mutant__defect_counts!$A:$I,9,FALSE)</f>
        <v>0</v>
      </c>
      <c r="H611" s="6">
        <v>0.95549176543888503</v>
      </c>
      <c r="I611" s="6">
        <v>0.99257875722445699</v>
      </c>
      <c r="J611" s="6">
        <v>0.99431506977261097</v>
      </c>
      <c r="K611" s="6">
        <v>0.99733777577391403</v>
      </c>
      <c r="L611" s="6">
        <v>0.99385360691806401</v>
      </c>
      <c r="M611" s="6">
        <v>0.99048479853444005</v>
      </c>
      <c r="N611" s="6">
        <v>0.995418755219178</v>
      </c>
      <c r="O611" s="6">
        <v>0.99614322649682696</v>
      </c>
      <c r="P611" s="5">
        <f t="shared" si="90"/>
        <v>0.95549176543888503</v>
      </c>
      <c r="Q611" s="5">
        <f t="shared" si="91"/>
        <v>0.99257875722445699</v>
      </c>
      <c r="R611" s="5">
        <f t="shared" si="92"/>
        <v>0.99431506977261097</v>
      </c>
      <c r="S611" s="5">
        <f t="shared" si="93"/>
        <v>0.99733777577391403</v>
      </c>
      <c r="T611" s="5">
        <f t="shared" si="94"/>
        <v>0.99385360691806401</v>
      </c>
      <c r="U611" s="5">
        <f t="shared" si="95"/>
        <v>0.99048479853444005</v>
      </c>
      <c r="V611" s="5">
        <f t="shared" si="96"/>
        <v>0.995418755219178</v>
      </c>
      <c r="W611" s="5">
        <f t="shared" si="97"/>
        <v>0.99614322649682696</v>
      </c>
      <c r="X611" s="4">
        <f t="shared" si="98"/>
        <v>0.98945296942229688</v>
      </c>
      <c r="Y611" s="5">
        <f t="shared" si="99"/>
        <v>0</v>
      </c>
    </row>
  </sheetData>
  <conditionalFormatting sqref="G1:G1048576">
    <cfRule type="colorScale" priority="3">
      <colorScale>
        <cfvo type="num" val="200"/>
        <cfvo type="num" val="1000"/>
        <color rgb="FFFF7128"/>
        <color rgb="FFFFEF9C"/>
      </colorScale>
    </cfRule>
  </conditionalFormatting>
  <conditionalFormatting sqref="P1:X1048576">
    <cfRule type="colorScale" priority="2">
      <colorScale>
        <cfvo type="min"/>
        <cfvo type="max"/>
        <color rgb="FFFF7128"/>
        <color rgb="FFFFEF9C"/>
      </colorScale>
    </cfRule>
  </conditionalFormatting>
  <conditionalFormatting sqref="Y1:Y1048576">
    <cfRule type="colorScale" priority="1">
      <colorScale>
        <cfvo type="min"/>
        <cfvo type="max"/>
        <color theme="7" tint="0.79998168889431442"/>
        <color theme="9" tint="0.39997558519241921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4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0</v>
      </c>
      <c r="B1" s="1" t="s">
        <v>302</v>
      </c>
    </row>
    <row r="2" spans="1:2" x14ac:dyDescent="0.2">
      <c r="A2" t="s">
        <v>26</v>
      </c>
      <c r="B2">
        <v>8</v>
      </c>
    </row>
    <row r="3" spans="1:2" x14ac:dyDescent="0.2">
      <c r="A3" t="s">
        <v>28</v>
      </c>
      <c r="B3">
        <v>8</v>
      </c>
    </row>
    <row r="4" spans="1:2" x14ac:dyDescent="0.2">
      <c r="A4" t="s">
        <v>30</v>
      </c>
      <c r="B4">
        <v>8</v>
      </c>
    </row>
    <row r="5" spans="1:2" x14ac:dyDescent="0.2">
      <c r="A5" t="s">
        <v>20</v>
      </c>
      <c r="B5">
        <v>7</v>
      </c>
    </row>
    <row r="6" spans="1:2" x14ac:dyDescent="0.2">
      <c r="A6" t="s">
        <v>75</v>
      </c>
      <c r="B6">
        <v>4</v>
      </c>
    </row>
    <row r="7" spans="1:2" x14ac:dyDescent="0.2">
      <c r="A7" t="s">
        <v>32</v>
      </c>
      <c r="B7">
        <v>4</v>
      </c>
    </row>
    <row r="8" spans="1:2" x14ac:dyDescent="0.2">
      <c r="A8" t="s">
        <v>40</v>
      </c>
      <c r="B8">
        <v>4</v>
      </c>
    </row>
    <row r="9" spans="1:2" x14ac:dyDescent="0.2">
      <c r="A9" t="s">
        <v>94</v>
      </c>
      <c r="B9">
        <v>4</v>
      </c>
    </row>
    <row r="10" spans="1:2" x14ac:dyDescent="0.2">
      <c r="A10" t="s">
        <v>100</v>
      </c>
      <c r="B10">
        <v>4</v>
      </c>
    </row>
    <row r="11" spans="1:2" x14ac:dyDescent="0.2">
      <c r="A11" t="s">
        <v>68</v>
      </c>
      <c r="B11">
        <v>4</v>
      </c>
    </row>
    <row r="12" spans="1:2" x14ac:dyDescent="0.2">
      <c r="A12" t="s">
        <v>18</v>
      </c>
      <c r="B12">
        <v>3</v>
      </c>
    </row>
    <row r="13" spans="1:2" x14ac:dyDescent="0.2">
      <c r="A13" t="s">
        <v>77</v>
      </c>
      <c r="B13">
        <v>3</v>
      </c>
    </row>
    <row r="14" spans="1:2" x14ac:dyDescent="0.2">
      <c r="A14" t="s">
        <v>46</v>
      </c>
      <c r="B14">
        <v>3</v>
      </c>
    </row>
    <row r="15" spans="1:2" x14ac:dyDescent="0.2">
      <c r="A15" t="s">
        <v>195</v>
      </c>
      <c r="B15">
        <v>3</v>
      </c>
    </row>
    <row r="16" spans="1:2" x14ac:dyDescent="0.2">
      <c r="A16" t="s">
        <v>58</v>
      </c>
      <c r="B16">
        <v>3</v>
      </c>
    </row>
    <row r="17" spans="1:2" x14ac:dyDescent="0.2">
      <c r="A17" t="s">
        <v>60</v>
      </c>
      <c r="B17">
        <v>3</v>
      </c>
    </row>
    <row r="18" spans="1:2" x14ac:dyDescent="0.2">
      <c r="A18" t="s">
        <v>197</v>
      </c>
      <c r="B18">
        <v>3</v>
      </c>
    </row>
    <row r="19" spans="1:2" x14ac:dyDescent="0.2">
      <c r="A19" t="s">
        <v>158</v>
      </c>
      <c r="B19">
        <v>3</v>
      </c>
    </row>
    <row r="20" spans="1:2" x14ac:dyDescent="0.2">
      <c r="A20" t="s">
        <v>169</v>
      </c>
      <c r="B20">
        <v>2</v>
      </c>
    </row>
    <row r="21" spans="1:2" x14ac:dyDescent="0.2">
      <c r="A21" t="s">
        <v>42</v>
      </c>
      <c r="B21">
        <v>2</v>
      </c>
    </row>
    <row r="22" spans="1:2" x14ac:dyDescent="0.2">
      <c r="A22" t="s">
        <v>132</v>
      </c>
      <c r="B22">
        <v>2</v>
      </c>
    </row>
    <row r="23" spans="1:2" x14ac:dyDescent="0.2">
      <c r="A23" t="s">
        <v>183</v>
      </c>
      <c r="B23">
        <v>2</v>
      </c>
    </row>
    <row r="24" spans="1:2" x14ac:dyDescent="0.2">
      <c r="A24" t="s">
        <v>187</v>
      </c>
      <c r="B24">
        <v>2</v>
      </c>
    </row>
    <row r="25" spans="1:2" x14ac:dyDescent="0.2">
      <c r="A25" t="s">
        <v>254</v>
      </c>
      <c r="B25">
        <v>2</v>
      </c>
    </row>
    <row r="26" spans="1:2" x14ac:dyDescent="0.2">
      <c r="A26" t="s">
        <v>96</v>
      </c>
      <c r="B26">
        <v>2</v>
      </c>
    </row>
    <row r="27" spans="1:2" x14ac:dyDescent="0.2">
      <c r="A27" t="s">
        <v>98</v>
      </c>
      <c r="B27">
        <v>2</v>
      </c>
    </row>
    <row r="28" spans="1:2" x14ac:dyDescent="0.2">
      <c r="A28" t="s">
        <v>64</v>
      </c>
      <c r="B28">
        <v>2</v>
      </c>
    </row>
    <row r="29" spans="1:2" x14ac:dyDescent="0.2">
      <c r="A29" t="s">
        <v>202</v>
      </c>
      <c r="B29">
        <v>2</v>
      </c>
    </row>
    <row r="30" spans="1:2" x14ac:dyDescent="0.2">
      <c r="A30" t="s">
        <v>102</v>
      </c>
      <c r="B30">
        <v>2</v>
      </c>
    </row>
    <row r="31" spans="1:2" x14ac:dyDescent="0.2">
      <c r="A31" t="s">
        <v>14</v>
      </c>
      <c r="B31">
        <v>1</v>
      </c>
    </row>
    <row r="32" spans="1:2" x14ac:dyDescent="0.2">
      <c r="A32" t="s">
        <v>238</v>
      </c>
      <c r="B32">
        <v>1</v>
      </c>
    </row>
    <row r="33" spans="1:2" x14ac:dyDescent="0.2">
      <c r="A33" t="s">
        <v>104</v>
      </c>
      <c r="B33">
        <v>1</v>
      </c>
    </row>
    <row r="34" spans="1:2" x14ac:dyDescent="0.2">
      <c r="A34" t="s">
        <v>207</v>
      </c>
      <c r="B34">
        <v>1</v>
      </c>
    </row>
    <row r="35" spans="1:2" x14ac:dyDescent="0.2">
      <c r="A35" t="s">
        <v>162</v>
      </c>
      <c r="B35">
        <v>1</v>
      </c>
    </row>
    <row r="36" spans="1:2" x14ac:dyDescent="0.2">
      <c r="A36" t="s">
        <v>165</v>
      </c>
      <c r="B36">
        <v>1</v>
      </c>
    </row>
    <row r="37" spans="1:2" x14ac:dyDescent="0.2">
      <c r="A37" t="s">
        <v>241</v>
      </c>
      <c r="B37">
        <v>1</v>
      </c>
    </row>
    <row r="38" spans="1:2" x14ac:dyDescent="0.2">
      <c r="A38" t="s">
        <v>259</v>
      </c>
      <c r="B38">
        <v>1</v>
      </c>
    </row>
    <row r="39" spans="1:2" x14ac:dyDescent="0.2">
      <c r="A39" t="s">
        <v>262</v>
      </c>
      <c r="B39">
        <v>1</v>
      </c>
    </row>
    <row r="40" spans="1:2" x14ac:dyDescent="0.2">
      <c r="A40" t="s">
        <v>72</v>
      </c>
      <c r="B40">
        <v>1</v>
      </c>
    </row>
    <row r="41" spans="1:2" x14ac:dyDescent="0.2">
      <c r="A41" t="s">
        <v>243</v>
      </c>
      <c r="B41">
        <v>1</v>
      </c>
    </row>
    <row r="42" spans="1:2" x14ac:dyDescent="0.2">
      <c r="A42" t="s">
        <v>22</v>
      </c>
      <c r="B42">
        <v>1</v>
      </c>
    </row>
    <row r="43" spans="1:2" x14ac:dyDescent="0.2">
      <c r="A43" t="s">
        <v>24</v>
      </c>
      <c r="B43">
        <v>1</v>
      </c>
    </row>
    <row r="44" spans="1:2" x14ac:dyDescent="0.2">
      <c r="A44" t="s">
        <v>111</v>
      </c>
      <c r="B44">
        <v>1</v>
      </c>
    </row>
    <row r="45" spans="1:2" x14ac:dyDescent="0.2">
      <c r="A45" t="s">
        <v>215</v>
      </c>
      <c r="B45">
        <v>1</v>
      </c>
    </row>
    <row r="46" spans="1:2" x14ac:dyDescent="0.2">
      <c r="A46" t="s">
        <v>174</v>
      </c>
      <c r="B46">
        <v>1</v>
      </c>
    </row>
    <row r="47" spans="1:2" x14ac:dyDescent="0.2">
      <c r="A47" t="s">
        <v>116</v>
      </c>
      <c r="B47">
        <v>1</v>
      </c>
    </row>
    <row r="48" spans="1:2" x14ac:dyDescent="0.2">
      <c r="A48" t="s">
        <v>83</v>
      </c>
      <c r="B48">
        <v>1</v>
      </c>
    </row>
    <row r="49" spans="1:2" x14ac:dyDescent="0.2">
      <c r="A49" t="s">
        <v>250</v>
      </c>
      <c r="B49">
        <v>1</v>
      </c>
    </row>
    <row r="50" spans="1:2" x14ac:dyDescent="0.2">
      <c r="A50" t="s">
        <v>85</v>
      </c>
      <c r="B50">
        <v>1</v>
      </c>
    </row>
    <row r="51" spans="1:2" x14ac:dyDescent="0.2">
      <c r="A51" t="s">
        <v>34</v>
      </c>
      <c r="B51">
        <v>1</v>
      </c>
    </row>
    <row r="52" spans="1:2" x14ac:dyDescent="0.2">
      <c r="A52" t="s">
        <v>36</v>
      </c>
      <c r="B52">
        <v>1</v>
      </c>
    </row>
    <row r="53" spans="1:2" x14ac:dyDescent="0.2">
      <c r="A53" t="s">
        <v>38</v>
      </c>
      <c r="B53">
        <v>1</v>
      </c>
    </row>
    <row r="54" spans="1:2" x14ac:dyDescent="0.2">
      <c r="A54" t="s">
        <v>88</v>
      </c>
      <c r="B54">
        <v>1</v>
      </c>
    </row>
    <row r="55" spans="1:2" x14ac:dyDescent="0.2">
      <c r="A55" t="s">
        <v>268</v>
      </c>
      <c r="B55">
        <v>1</v>
      </c>
    </row>
    <row r="56" spans="1:2" x14ac:dyDescent="0.2">
      <c r="A56" t="s">
        <v>119</v>
      </c>
      <c r="B56">
        <v>1</v>
      </c>
    </row>
    <row r="57" spans="1:2" x14ac:dyDescent="0.2">
      <c r="A57" t="s">
        <v>177</v>
      </c>
      <c r="B57">
        <v>1</v>
      </c>
    </row>
    <row r="58" spans="1:2" x14ac:dyDescent="0.2">
      <c r="A58" t="s">
        <v>220</v>
      </c>
      <c r="B58">
        <v>1</v>
      </c>
    </row>
    <row r="59" spans="1:2" x14ac:dyDescent="0.2">
      <c r="A59" t="s">
        <v>222</v>
      </c>
      <c r="B59">
        <v>1</v>
      </c>
    </row>
    <row r="60" spans="1:2" x14ac:dyDescent="0.2">
      <c r="A60" t="s">
        <v>224</v>
      </c>
      <c r="B60">
        <v>1</v>
      </c>
    </row>
    <row r="61" spans="1:2" x14ac:dyDescent="0.2">
      <c r="A61" t="s">
        <v>294</v>
      </c>
      <c r="B61">
        <v>1</v>
      </c>
    </row>
    <row r="62" spans="1:2" x14ac:dyDescent="0.2">
      <c r="A62" t="s">
        <v>226</v>
      </c>
      <c r="B62">
        <v>1</v>
      </c>
    </row>
    <row r="63" spans="1:2" x14ac:dyDescent="0.2">
      <c r="A63" t="s">
        <v>121</v>
      </c>
      <c r="B63">
        <v>1</v>
      </c>
    </row>
    <row r="64" spans="1:2" x14ac:dyDescent="0.2">
      <c r="A64" t="s">
        <v>123</v>
      </c>
      <c r="B64">
        <v>1</v>
      </c>
    </row>
    <row r="65" spans="1:2" x14ac:dyDescent="0.2">
      <c r="A65" t="s">
        <v>90</v>
      </c>
      <c r="B65">
        <v>1</v>
      </c>
    </row>
    <row r="66" spans="1:2" x14ac:dyDescent="0.2">
      <c r="A66" t="s">
        <v>296</v>
      </c>
      <c r="B66">
        <v>1</v>
      </c>
    </row>
    <row r="67" spans="1:2" x14ac:dyDescent="0.2">
      <c r="A67" t="s">
        <v>125</v>
      </c>
      <c r="B67">
        <v>1</v>
      </c>
    </row>
    <row r="68" spans="1:2" x14ac:dyDescent="0.2">
      <c r="A68" t="s">
        <v>127</v>
      </c>
      <c r="B68">
        <v>1</v>
      </c>
    </row>
    <row r="69" spans="1:2" x14ac:dyDescent="0.2">
      <c r="A69" t="s">
        <v>44</v>
      </c>
      <c r="B69">
        <v>1</v>
      </c>
    </row>
    <row r="70" spans="1:2" x14ac:dyDescent="0.2">
      <c r="A70" t="s">
        <v>179</v>
      </c>
      <c r="B70">
        <v>1</v>
      </c>
    </row>
    <row r="71" spans="1:2" x14ac:dyDescent="0.2">
      <c r="A71" t="s">
        <v>130</v>
      </c>
      <c r="B71">
        <v>1</v>
      </c>
    </row>
    <row r="72" spans="1:2" x14ac:dyDescent="0.2">
      <c r="A72" t="s">
        <v>48</v>
      </c>
      <c r="B72">
        <v>1</v>
      </c>
    </row>
    <row r="73" spans="1:2" x14ac:dyDescent="0.2">
      <c r="A73" t="s">
        <v>134</v>
      </c>
      <c r="B73">
        <v>1</v>
      </c>
    </row>
    <row r="74" spans="1:2" x14ac:dyDescent="0.2">
      <c r="A74" t="s">
        <v>136</v>
      </c>
      <c r="B74">
        <v>1</v>
      </c>
    </row>
    <row r="75" spans="1:2" x14ac:dyDescent="0.2">
      <c r="A75" t="s">
        <v>138</v>
      </c>
      <c r="B75">
        <v>1</v>
      </c>
    </row>
    <row r="76" spans="1:2" x14ac:dyDescent="0.2">
      <c r="A76" t="s">
        <v>50</v>
      </c>
      <c r="B76">
        <v>1</v>
      </c>
    </row>
    <row r="77" spans="1:2" x14ac:dyDescent="0.2">
      <c r="A77" t="s">
        <v>228</v>
      </c>
      <c r="B77">
        <v>1</v>
      </c>
    </row>
    <row r="78" spans="1:2" x14ac:dyDescent="0.2">
      <c r="A78" t="s">
        <v>140</v>
      </c>
      <c r="B78">
        <v>1</v>
      </c>
    </row>
    <row r="79" spans="1:2" x14ac:dyDescent="0.2">
      <c r="A79" t="s">
        <v>181</v>
      </c>
      <c r="B79">
        <v>1</v>
      </c>
    </row>
    <row r="80" spans="1:2" x14ac:dyDescent="0.2">
      <c r="A80" t="s">
        <v>298</v>
      </c>
      <c r="B80">
        <v>1</v>
      </c>
    </row>
    <row r="81" spans="1:2" x14ac:dyDescent="0.2">
      <c r="A81" t="s">
        <v>185</v>
      </c>
      <c r="B81">
        <v>1</v>
      </c>
    </row>
    <row r="82" spans="1:2" x14ac:dyDescent="0.2">
      <c r="A82" t="s">
        <v>52</v>
      </c>
      <c r="B82">
        <v>1</v>
      </c>
    </row>
    <row r="83" spans="1:2" x14ac:dyDescent="0.2">
      <c r="A83" t="s">
        <v>142</v>
      </c>
      <c r="B83">
        <v>1</v>
      </c>
    </row>
    <row r="84" spans="1:2" x14ac:dyDescent="0.2">
      <c r="A84" t="s">
        <v>54</v>
      </c>
      <c r="B84">
        <v>1</v>
      </c>
    </row>
    <row r="85" spans="1:2" x14ac:dyDescent="0.2">
      <c r="A85" t="s">
        <v>189</v>
      </c>
      <c r="B85">
        <v>1</v>
      </c>
    </row>
    <row r="86" spans="1:2" x14ac:dyDescent="0.2">
      <c r="A86" t="s">
        <v>191</v>
      </c>
      <c r="B86">
        <v>1</v>
      </c>
    </row>
    <row r="87" spans="1:2" x14ac:dyDescent="0.2">
      <c r="A87" t="s">
        <v>193</v>
      </c>
      <c r="B87">
        <v>1</v>
      </c>
    </row>
    <row r="88" spans="1:2" x14ac:dyDescent="0.2">
      <c r="A88" t="s">
        <v>56</v>
      </c>
      <c r="B88">
        <v>1</v>
      </c>
    </row>
    <row r="89" spans="1:2" x14ac:dyDescent="0.2">
      <c r="A89" t="s">
        <v>144</v>
      </c>
      <c r="B89">
        <v>1</v>
      </c>
    </row>
    <row r="90" spans="1:2" x14ac:dyDescent="0.2">
      <c r="A90" t="s">
        <v>92</v>
      </c>
      <c r="B90">
        <v>1</v>
      </c>
    </row>
    <row r="91" spans="1:2" x14ac:dyDescent="0.2">
      <c r="A91" t="s">
        <v>231</v>
      </c>
      <c r="B91">
        <v>1</v>
      </c>
    </row>
    <row r="92" spans="1:2" x14ac:dyDescent="0.2">
      <c r="A92" t="s">
        <v>277</v>
      </c>
      <c r="B92">
        <v>1</v>
      </c>
    </row>
    <row r="93" spans="1:2" x14ac:dyDescent="0.2">
      <c r="A93" t="s">
        <v>149</v>
      </c>
      <c r="B93">
        <v>1</v>
      </c>
    </row>
    <row r="94" spans="1:2" x14ac:dyDescent="0.2">
      <c r="A94" t="s">
        <v>152</v>
      </c>
      <c r="B94">
        <v>1</v>
      </c>
    </row>
    <row r="95" spans="1:2" x14ac:dyDescent="0.2">
      <c r="A95" t="s">
        <v>154</v>
      </c>
      <c r="B95">
        <v>1</v>
      </c>
    </row>
    <row r="96" spans="1:2" x14ac:dyDescent="0.2">
      <c r="A96" t="s">
        <v>62</v>
      </c>
      <c r="B96">
        <v>1</v>
      </c>
    </row>
    <row r="97" spans="1:2" x14ac:dyDescent="0.2">
      <c r="A97" t="s">
        <v>236</v>
      </c>
      <c r="B97">
        <v>1</v>
      </c>
    </row>
    <row r="98" spans="1:2" x14ac:dyDescent="0.2">
      <c r="A98" t="s">
        <v>66</v>
      </c>
      <c r="B98">
        <v>1</v>
      </c>
    </row>
    <row r="99" spans="1:2" x14ac:dyDescent="0.2">
      <c r="A99" t="s">
        <v>279</v>
      </c>
      <c r="B99">
        <v>1</v>
      </c>
    </row>
    <row r="100" spans="1:2" x14ac:dyDescent="0.2">
      <c r="A100" t="s">
        <v>281</v>
      </c>
      <c r="B100">
        <v>1</v>
      </c>
    </row>
    <row r="101" spans="1:2" x14ac:dyDescent="0.2">
      <c r="A101" t="s">
        <v>204</v>
      </c>
      <c r="B101">
        <v>1</v>
      </c>
    </row>
    <row r="102" spans="1:2" x14ac:dyDescent="0.2">
      <c r="A102" t="s">
        <v>160</v>
      </c>
      <c r="B102">
        <v>1</v>
      </c>
    </row>
    <row r="103" spans="1:2" x14ac:dyDescent="0.2">
      <c r="A103" t="s">
        <v>285</v>
      </c>
      <c r="B103">
        <v>1</v>
      </c>
    </row>
    <row r="104" spans="1:2" x14ac:dyDescent="0.2">
      <c r="A104" t="s">
        <v>70</v>
      </c>
      <c r="B104">
        <v>1</v>
      </c>
    </row>
  </sheetData>
  <sortState xmlns:xlrd2="http://schemas.microsoft.com/office/spreadsheetml/2017/richdata2" ref="A2:B104">
    <sortCondition descending="1" ref="B5:B10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222"/>
  <sheetViews>
    <sheetView workbookViewId="0">
      <selection activeCell="C1" sqref="C1:I1048576"/>
    </sheetView>
  </sheetViews>
  <sheetFormatPr baseColWidth="10" defaultRowHeight="16" x14ac:dyDescent="0.2"/>
  <cols>
    <col min="5" max="5" width="10.83203125" style="13"/>
    <col min="6" max="8" width="10.83203125" style="5"/>
    <col min="9" max="18" width="8.33203125" style="12" customWidth="1"/>
    <col min="20" max="27" width="8.33203125" style="12" customWidth="1"/>
  </cols>
  <sheetData>
    <row r="1" spans="1:27" x14ac:dyDescent="0.2">
      <c r="B1" t="s">
        <v>1441</v>
      </c>
      <c r="C1" t="s">
        <v>1443</v>
      </c>
      <c r="D1" t="s">
        <v>1444</v>
      </c>
      <c r="E1" s="13" t="s">
        <v>304</v>
      </c>
      <c r="F1" s="5" t="s">
        <v>1445</v>
      </c>
      <c r="G1" s="5" t="s">
        <v>1446</v>
      </c>
      <c r="H1" s="5" t="s">
        <v>1447</v>
      </c>
      <c r="I1" s="12" t="s">
        <v>1448</v>
      </c>
      <c r="J1" s="12" t="s">
        <v>1449</v>
      </c>
      <c r="K1" s="12" t="s">
        <v>1440</v>
      </c>
      <c r="L1" s="12" t="s">
        <v>1439</v>
      </c>
      <c r="M1" s="12" t="s">
        <v>1438</v>
      </c>
      <c r="N1" s="12" t="s">
        <v>1437</v>
      </c>
      <c r="O1" s="12" t="s">
        <v>1436</v>
      </c>
      <c r="P1" s="12" t="s">
        <v>1435</v>
      </c>
      <c r="Q1" s="12" t="s">
        <v>1434</v>
      </c>
      <c r="R1" s="12" t="s">
        <v>1433</v>
      </c>
      <c r="S1" s="11" t="s">
        <v>1448</v>
      </c>
      <c r="T1" s="12" t="s">
        <v>1440</v>
      </c>
      <c r="U1" s="12" t="s">
        <v>1439</v>
      </c>
      <c r="V1" s="12" t="s">
        <v>1438</v>
      </c>
      <c r="W1" s="12" t="s">
        <v>1437</v>
      </c>
      <c r="X1" s="12" t="s">
        <v>1436</v>
      </c>
      <c r="Y1" s="12" t="s">
        <v>1435</v>
      </c>
      <c r="Z1" s="12" t="s">
        <v>1434</v>
      </c>
      <c r="AA1" s="12" t="s">
        <v>1433</v>
      </c>
    </row>
    <row r="2" spans="1:27" x14ac:dyDescent="0.2">
      <c r="A2" t="s">
        <v>596</v>
      </c>
      <c r="B2" t="s">
        <v>596</v>
      </c>
      <c r="E2" s="13">
        <f>VLOOKUP(B2,ref2_mutant__defect_counts!$A:$I,9,FALSE)</f>
        <v>0</v>
      </c>
      <c r="F2" s="12">
        <f>MAX(K2:R2)</f>
        <v>7.1480816331463901E-2</v>
      </c>
      <c r="G2" s="12">
        <f>AVERAGE(K2:R2)</f>
        <v>5.5916844535877197E-2</v>
      </c>
      <c r="H2" s="12">
        <f>MAX(T2:AA2)</f>
        <v>2.44666171082685</v>
      </c>
      <c r="I2" s="12">
        <f>AVERAGE(T2:AA2)</f>
        <v>2.2330291376797549</v>
      </c>
      <c r="K2" s="12" t="s">
        <v>16</v>
      </c>
      <c r="L2" s="12">
        <v>7.1480816331463901E-2</v>
      </c>
      <c r="M2" s="12" t="s">
        <v>16</v>
      </c>
      <c r="N2" s="12">
        <v>4.03528727402905E-2</v>
      </c>
      <c r="O2" s="12" t="s">
        <v>16</v>
      </c>
      <c r="P2" s="12" t="s">
        <v>16</v>
      </c>
      <c r="Q2" s="12" t="s">
        <v>16</v>
      </c>
      <c r="R2" s="12" t="s">
        <v>16</v>
      </c>
      <c r="T2" s="12" t="s">
        <v>16</v>
      </c>
      <c r="U2" s="12">
        <v>2.44666171082685</v>
      </c>
      <c r="V2" s="12" t="s">
        <v>16</v>
      </c>
      <c r="W2" s="12">
        <v>2.0193965645326601</v>
      </c>
      <c r="X2" s="12" t="s">
        <v>16</v>
      </c>
      <c r="Y2" s="12" t="s">
        <v>16</v>
      </c>
      <c r="Z2" s="12" t="s">
        <v>16</v>
      </c>
      <c r="AA2" s="12" t="s">
        <v>16</v>
      </c>
    </row>
    <row r="3" spans="1:27" x14ac:dyDescent="0.2">
      <c r="A3" t="s">
        <v>581</v>
      </c>
      <c r="B3" t="s">
        <v>581</v>
      </c>
      <c r="E3" s="13">
        <f>VLOOKUP(B3,ref2_mutant__defect_counts!$A:$I,9,FALSE)</f>
        <v>33</v>
      </c>
      <c r="F3" s="12">
        <f t="shared" ref="F3:F66" si="0">MAX(K3:R3)</f>
        <v>0.125761700125994</v>
      </c>
      <c r="G3" s="12">
        <f t="shared" ref="G3:G66" si="1">AVERAGE(K3:R3)</f>
        <v>0.12456405301202</v>
      </c>
      <c r="H3" s="12">
        <f t="shared" ref="H3:H66" si="2">MAX(T3:AA3)</f>
        <v>7.3686422082713898</v>
      </c>
      <c r="I3" s="12">
        <f t="shared" ref="I3:I66" si="3">AVERAGE(T3:AA3)</f>
        <v>3.3881201503031719</v>
      </c>
      <c r="K3" s="12" t="s">
        <v>16</v>
      </c>
      <c r="L3" s="12">
        <v>0.123366405898046</v>
      </c>
      <c r="M3" s="12" t="s">
        <v>16</v>
      </c>
      <c r="N3" s="12">
        <v>0.125761700125994</v>
      </c>
      <c r="O3" s="12" t="s">
        <v>16</v>
      </c>
      <c r="P3" s="12" t="s">
        <v>16</v>
      </c>
      <c r="Q3" s="12" t="s">
        <v>16</v>
      </c>
      <c r="R3" s="12" t="s">
        <v>16</v>
      </c>
      <c r="T3" s="12" t="s">
        <v>16</v>
      </c>
      <c r="U3" s="12">
        <v>2.7912627995235</v>
      </c>
      <c r="V3" s="12">
        <v>2.72897272027999</v>
      </c>
      <c r="W3" s="12">
        <v>2.5824345712231702</v>
      </c>
      <c r="X3" s="12">
        <v>1.46928845221781</v>
      </c>
      <c r="Y3" s="12">
        <v>7.3686422082713898</v>
      </c>
      <c r="Z3" s="12" t="s">
        <v>16</v>
      </c>
      <c r="AA3" s="12" t="s">
        <v>16</v>
      </c>
    </row>
    <row r="4" spans="1:27" x14ac:dyDescent="0.2">
      <c r="A4" t="s">
        <v>14</v>
      </c>
      <c r="B4" t="s">
        <v>14</v>
      </c>
      <c r="E4" s="13">
        <f>VLOOKUP(B4,ref2_mutant__defect_counts!$A:$I,9,FALSE)</f>
        <v>33</v>
      </c>
      <c r="F4" s="12">
        <f t="shared" si="0"/>
        <v>0.25814914056636201</v>
      </c>
      <c r="G4" s="12">
        <f t="shared" si="1"/>
        <v>0.16005052328887878</v>
      </c>
      <c r="H4" s="12">
        <f t="shared" si="2"/>
        <v>5.9322900865907497</v>
      </c>
      <c r="I4" s="12">
        <f t="shared" si="3"/>
        <v>3.9749497178768136</v>
      </c>
      <c r="K4" s="12">
        <v>0.123919599753593</v>
      </c>
      <c r="L4" s="12">
        <v>0.103768468724164</v>
      </c>
      <c r="M4" s="12">
        <v>0.13440922596579399</v>
      </c>
      <c r="N4" s="12">
        <v>9.8945046183395502E-2</v>
      </c>
      <c r="O4" s="12">
        <v>0.25814914056636201</v>
      </c>
      <c r="P4" s="12">
        <v>0.17328304752816001</v>
      </c>
      <c r="Q4" s="12" t="s">
        <v>16</v>
      </c>
      <c r="R4" s="12">
        <v>0.22787913430068299</v>
      </c>
      <c r="T4" s="12">
        <v>4.8951081166178998</v>
      </c>
      <c r="U4" s="12">
        <v>2.1308784196985102</v>
      </c>
      <c r="V4" s="12">
        <v>5.2901252941779298</v>
      </c>
      <c r="W4" s="12">
        <v>2.8898164438239702</v>
      </c>
      <c r="X4" s="12">
        <v>5.9322900865907497</v>
      </c>
      <c r="Y4" s="12">
        <v>5.1055747440433503</v>
      </c>
      <c r="Z4" s="12">
        <v>3.5131180330649001</v>
      </c>
      <c r="AA4" s="12">
        <v>2.0426866049972001</v>
      </c>
    </row>
    <row r="5" spans="1:27" x14ac:dyDescent="0.2">
      <c r="A5" t="s">
        <v>802</v>
      </c>
      <c r="B5" t="s">
        <v>802</v>
      </c>
      <c r="E5" s="13">
        <f>VLOOKUP(B5,ref2_mutant__defect_counts!$A:$I,9,FALSE)</f>
        <v>33</v>
      </c>
      <c r="F5" s="12">
        <f t="shared" si="0"/>
        <v>0.14924875713580599</v>
      </c>
      <c r="G5" s="12">
        <f t="shared" si="1"/>
        <v>0.11634401202279454</v>
      </c>
      <c r="H5" s="12">
        <f t="shared" si="2"/>
        <v>5.6461590133059802</v>
      </c>
      <c r="I5" s="12">
        <f t="shared" si="3"/>
        <v>3.7237950294206836</v>
      </c>
      <c r="K5" s="12">
        <v>0.117516413048648</v>
      </c>
      <c r="L5" s="12">
        <v>7.8413992788184006E-2</v>
      </c>
      <c r="M5" s="12">
        <v>0.134347855767321</v>
      </c>
      <c r="N5" s="12">
        <v>5.9359677557339299E-2</v>
      </c>
      <c r="O5" s="12">
        <v>0.119475506123653</v>
      </c>
      <c r="P5" s="12">
        <v>0.12549250918427499</v>
      </c>
      <c r="Q5" s="12">
        <v>0.14924875713580599</v>
      </c>
      <c r="R5" s="12">
        <v>0.14689738457713</v>
      </c>
      <c r="T5" s="12">
        <v>2.7121343819784101</v>
      </c>
      <c r="U5" s="12">
        <v>2.8244665583726598</v>
      </c>
      <c r="V5" s="12">
        <v>5.6461590133059802</v>
      </c>
      <c r="W5" s="12">
        <v>3.1422929186289901</v>
      </c>
      <c r="X5" s="12">
        <v>5.2203337659928497</v>
      </c>
      <c r="Y5" s="12">
        <v>4.6085828819259698</v>
      </c>
      <c r="Z5" s="12">
        <v>3.9159803621845102</v>
      </c>
      <c r="AA5" s="12">
        <v>1.7204103529760999</v>
      </c>
    </row>
    <row r="6" spans="1:27" x14ac:dyDescent="0.2">
      <c r="A6" t="s">
        <v>536</v>
      </c>
      <c r="B6" t="s">
        <v>536</v>
      </c>
      <c r="E6" s="13">
        <f>VLOOKUP(B6,ref2_mutant__defect_counts!$A:$I,9,FALSE)</f>
        <v>33</v>
      </c>
      <c r="F6" s="12">
        <f t="shared" si="0"/>
        <v>0.24433841015472901</v>
      </c>
      <c r="G6" s="12">
        <f t="shared" si="1"/>
        <v>0.18211308860277123</v>
      </c>
      <c r="H6" s="12">
        <f t="shared" si="2"/>
        <v>5.2085870574439497</v>
      </c>
      <c r="I6" s="12">
        <f t="shared" si="3"/>
        <v>3.4496040994116175</v>
      </c>
      <c r="K6" s="12">
        <v>0.198175636385298</v>
      </c>
      <c r="L6" s="12">
        <v>0.13412033249573099</v>
      </c>
      <c r="M6" s="12">
        <v>0.24433841015472901</v>
      </c>
      <c r="N6" s="12">
        <v>0.118682930670753</v>
      </c>
      <c r="O6" s="12">
        <v>0.175358035398407</v>
      </c>
      <c r="P6" s="12">
        <v>0.14850416756009099</v>
      </c>
      <c r="Q6" s="12">
        <v>0.206815697168652</v>
      </c>
      <c r="R6" s="12">
        <v>0.23090949898850899</v>
      </c>
      <c r="T6" s="12">
        <v>2.4929363775501101</v>
      </c>
      <c r="U6" s="12">
        <v>2.6530122363140598</v>
      </c>
      <c r="V6" s="12">
        <v>4.8194183831979798</v>
      </c>
      <c r="W6" s="12">
        <v>3.0378062748397001</v>
      </c>
      <c r="X6" s="12">
        <v>5.2085870574439497</v>
      </c>
      <c r="Y6" s="12">
        <v>4.42543213324823</v>
      </c>
      <c r="Z6" s="12">
        <v>2.8099569109862998</v>
      </c>
      <c r="AA6" s="12">
        <v>2.1496834217126102</v>
      </c>
    </row>
    <row r="7" spans="1:27" x14ac:dyDescent="0.2">
      <c r="A7" t="s">
        <v>540</v>
      </c>
      <c r="B7" t="s">
        <v>540</v>
      </c>
      <c r="E7" s="13">
        <f>VLOOKUP(B7,ref2_mutant__defect_counts!$A:$I,9,FALSE)</f>
        <v>33</v>
      </c>
      <c r="F7" s="12">
        <f t="shared" si="0"/>
        <v>0.28991327810114897</v>
      </c>
      <c r="G7" s="12">
        <f t="shared" si="1"/>
        <v>0.21875353905745326</v>
      </c>
      <c r="H7" s="12">
        <f t="shared" si="2"/>
        <v>4.1938768552536203</v>
      </c>
      <c r="I7" s="12">
        <f t="shared" si="3"/>
        <v>3.0474360079561356</v>
      </c>
      <c r="K7" s="12">
        <v>0.20647129119065499</v>
      </c>
      <c r="L7" s="12">
        <v>0.212805135548261</v>
      </c>
      <c r="M7" s="12">
        <v>0.214855912653658</v>
      </c>
      <c r="N7" s="12">
        <v>0.15206029150529601</v>
      </c>
      <c r="O7" s="12">
        <v>0.25797387565536101</v>
      </c>
      <c r="P7" s="12">
        <v>0.19100474410693499</v>
      </c>
      <c r="Q7" s="12">
        <v>0.224943783698311</v>
      </c>
      <c r="R7" s="12">
        <v>0.28991327810114897</v>
      </c>
      <c r="T7" s="12">
        <v>1.45953191075442</v>
      </c>
      <c r="U7" s="12">
        <v>3.9636474445669601</v>
      </c>
      <c r="V7" s="12">
        <v>3.11738915396892</v>
      </c>
      <c r="W7" s="12">
        <v>3.4022560361933398</v>
      </c>
      <c r="X7" s="12">
        <v>3.5147216349496699</v>
      </c>
      <c r="Y7" s="12">
        <v>4.1938768552536203</v>
      </c>
      <c r="Z7" s="12">
        <v>1.83486153474352</v>
      </c>
      <c r="AA7" s="12">
        <v>2.8932034932186301</v>
      </c>
    </row>
    <row r="8" spans="1:27" x14ac:dyDescent="0.2">
      <c r="A8" t="s">
        <v>238</v>
      </c>
      <c r="B8" t="s">
        <v>238</v>
      </c>
      <c r="E8" s="13">
        <f>VLOOKUP(B8,ref2_mutant__defect_counts!$A:$I,9,FALSE)</f>
        <v>2700</v>
      </c>
      <c r="F8" s="12">
        <f t="shared" si="0"/>
        <v>0.44891714910166097</v>
      </c>
      <c r="G8" s="12">
        <f t="shared" si="1"/>
        <v>0.34646145472989659</v>
      </c>
      <c r="H8" s="12">
        <f t="shared" si="2"/>
        <v>4.3840126011194496</v>
      </c>
      <c r="I8" s="12">
        <f t="shared" si="3"/>
        <v>3.3434906138544647</v>
      </c>
      <c r="K8" s="12">
        <v>0.44891714910166097</v>
      </c>
      <c r="L8" s="12">
        <v>0.36023783944356202</v>
      </c>
      <c r="M8" s="12">
        <v>0.284636133582372</v>
      </c>
      <c r="N8" s="12">
        <v>0.37220565438073</v>
      </c>
      <c r="O8" s="12">
        <v>0.285250539872628</v>
      </c>
      <c r="P8" s="12">
        <v>0.27038642981269201</v>
      </c>
      <c r="Q8" s="12">
        <v>0.32388747184759997</v>
      </c>
      <c r="R8" s="12">
        <v>0.42617041979792802</v>
      </c>
      <c r="T8" s="12">
        <v>3.3852384560849602</v>
      </c>
      <c r="U8" s="12">
        <v>3.4055260540308199</v>
      </c>
      <c r="V8" s="12">
        <v>3.5855177841476902</v>
      </c>
      <c r="W8" s="12">
        <v>4.3840126011194496</v>
      </c>
      <c r="X8" s="12">
        <v>2.2406219794873499</v>
      </c>
      <c r="Y8" s="12">
        <v>3.5490584268900101</v>
      </c>
      <c r="Z8" s="12">
        <v>2.51177653747399</v>
      </c>
      <c r="AA8" s="12">
        <v>3.6861730716014498</v>
      </c>
    </row>
    <row r="9" spans="1:27" x14ac:dyDescent="0.2">
      <c r="A9" t="s">
        <v>350</v>
      </c>
      <c r="B9" t="s">
        <v>350</v>
      </c>
      <c r="E9" s="13">
        <f>VLOOKUP(B9,ref2_mutant__defect_counts!$A:$I,9,FALSE)</f>
        <v>2700</v>
      </c>
      <c r="F9" s="12">
        <f t="shared" si="0"/>
        <v>0.620959945173712</v>
      </c>
      <c r="G9" s="12">
        <f t="shared" si="1"/>
        <v>0.52018207998011767</v>
      </c>
      <c r="H9" s="12">
        <f t="shared" si="2"/>
        <v>4.5405505672730104</v>
      </c>
      <c r="I9" s="12">
        <f t="shared" si="3"/>
        <v>3.2125128309813364</v>
      </c>
      <c r="K9" s="12">
        <v>0.60319080780937195</v>
      </c>
      <c r="L9" s="12">
        <v>0.54997972891847302</v>
      </c>
      <c r="M9" s="12">
        <v>0.620959945173712</v>
      </c>
      <c r="N9" s="12">
        <v>0.55162995023649097</v>
      </c>
      <c r="O9" s="12">
        <v>0.40313684674018901</v>
      </c>
      <c r="P9" s="12">
        <v>0.45651238561565999</v>
      </c>
      <c r="Q9" s="12">
        <v>0.45317228546543398</v>
      </c>
      <c r="R9" s="12">
        <v>0.52287468988161101</v>
      </c>
      <c r="T9" s="12">
        <v>4.19579241155561</v>
      </c>
      <c r="U9" s="12">
        <v>4.5405505672730104</v>
      </c>
      <c r="V9" s="12">
        <v>2.5822516580804198</v>
      </c>
      <c r="W9" s="12">
        <v>3.4902855812059199</v>
      </c>
      <c r="X9" s="12">
        <v>2.58190200245904</v>
      </c>
      <c r="Y9" s="12">
        <v>2.73763652304185</v>
      </c>
      <c r="Z9" s="12">
        <v>3.25818743886677</v>
      </c>
      <c r="AA9" s="12">
        <v>2.3134964653680701</v>
      </c>
    </row>
    <row r="10" spans="1:27" x14ac:dyDescent="0.2">
      <c r="A10" t="s">
        <v>318</v>
      </c>
      <c r="B10" t="s">
        <v>318</v>
      </c>
      <c r="E10" s="13">
        <f>VLOOKUP(B10,ref2_mutant__defect_counts!$A:$I,9,FALSE)</f>
        <v>11981</v>
      </c>
      <c r="F10" s="12">
        <f t="shared" si="0"/>
        <v>1.6903607350708501</v>
      </c>
      <c r="G10" s="12">
        <f t="shared" si="1"/>
        <v>0.72615069503467222</v>
      </c>
      <c r="H10" s="12">
        <f t="shared" si="2"/>
        <v>9.43062132883842</v>
      </c>
      <c r="I10" s="12">
        <f t="shared" si="3"/>
        <v>3.3707840009317191</v>
      </c>
      <c r="K10" s="12">
        <v>0.70109639661060696</v>
      </c>
      <c r="L10" s="12">
        <v>1.6903607350708501</v>
      </c>
      <c r="M10" s="12">
        <v>0.60301482169873</v>
      </c>
      <c r="N10" s="12">
        <v>0.53469505387904004</v>
      </c>
      <c r="O10" s="12">
        <v>0.53564417698889299</v>
      </c>
      <c r="P10" s="12">
        <v>0.53103901924890196</v>
      </c>
      <c r="Q10" s="12">
        <v>0.68156172074448995</v>
      </c>
      <c r="R10" s="12">
        <v>0.53179363603586605</v>
      </c>
      <c r="T10" s="12">
        <v>2.8275959862737698</v>
      </c>
      <c r="U10" s="12">
        <v>9.43062132883842</v>
      </c>
      <c r="V10" s="12">
        <v>2.0630462666368699</v>
      </c>
      <c r="W10" s="12">
        <v>2.29669351460592</v>
      </c>
      <c r="X10" s="12">
        <v>2.52548467297146</v>
      </c>
      <c r="Y10" s="12">
        <v>2.8792588812592701</v>
      </c>
      <c r="Z10" s="12">
        <v>2.9989436914322201</v>
      </c>
      <c r="AA10" s="12">
        <v>1.9446276654358201</v>
      </c>
    </row>
    <row r="11" spans="1:27" x14ac:dyDescent="0.2">
      <c r="A11" t="s">
        <v>1432</v>
      </c>
      <c r="B11" t="s">
        <v>1432</v>
      </c>
      <c r="E11" s="13">
        <f>VLOOKUP(B11,ref2_mutant__defect_counts!$A:$I,9,FALSE)</f>
        <v>11981</v>
      </c>
      <c r="F11" s="12">
        <f t="shared" si="0"/>
        <v>0.82136342811358698</v>
      </c>
      <c r="G11" s="12">
        <f t="shared" si="1"/>
        <v>0.64301818987743697</v>
      </c>
      <c r="H11" s="12">
        <f t="shared" si="2"/>
        <v>9.2792065081833606</v>
      </c>
      <c r="I11" s="12">
        <f t="shared" si="3"/>
        <v>3.3531592270822053</v>
      </c>
      <c r="K11" s="12">
        <v>0.55115482878428002</v>
      </c>
      <c r="L11" s="12" t="s">
        <v>16</v>
      </c>
      <c r="M11" s="12" t="s">
        <v>16</v>
      </c>
      <c r="N11" s="12">
        <v>0.57960615485875699</v>
      </c>
      <c r="O11" s="12">
        <v>0.51536905039556602</v>
      </c>
      <c r="P11" s="12" t="s">
        <v>16</v>
      </c>
      <c r="Q11" s="12">
        <v>0.82136342811358698</v>
      </c>
      <c r="R11" s="12">
        <v>0.74759748723499497</v>
      </c>
      <c r="T11" s="12">
        <v>2.07245908514669</v>
      </c>
      <c r="U11" s="12">
        <v>9.2792065081833606</v>
      </c>
      <c r="V11" s="12" t="s">
        <v>16</v>
      </c>
      <c r="W11" s="12">
        <v>1.5125327320542601</v>
      </c>
      <c r="X11" s="12">
        <v>0.86779299677090904</v>
      </c>
      <c r="Y11" s="12" t="s">
        <v>16</v>
      </c>
      <c r="Z11" s="12">
        <v>3.7865384562475701</v>
      </c>
      <c r="AA11" s="12">
        <v>2.60042558409044</v>
      </c>
    </row>
    <row r="12" spans="1:27" x14ac:dyDescent="0.2">
      <c r="A12" t="s">
        <v>1431</v>
      </c>
      <c r="B12" t="s">
        <v>1431</v>
      </c>
      <c r="E12" s="13">
        <f>VLOOKUP(B12,ref2_mutant__defect_counts!$A:$I,9,FALSE)</f>
        <v>11981</v>
      </c>
      <c r="F12" s="12">
        <f t="shared" si="0"/>
        <v>0.86378616603853597</v>
      </c>
      <c r="G12" s="12">
        <f t="shared" si="1"/>
        <v>0.76680929499343975</v>
      </c>
      <c r="H12" s="12">
        <f t="shared" si="2"/>
        <v>8.6271528352423008</v>
      </c>
      <c r="I12" s="12">
        <f t="shared" si="3"/>
        <v>3.38030143409325</v>
      </c>
      <c r="K12" s="12">
        <v>0.75865719707851897</v>
      </c>
      <c r="L12" s="12" t="s">
        <v>16</v>
      </c>
      <c r="M12" s="12" t="s">
        <v>16</v>
      </c>
      <c r="N12" s="12">
        <v>0.76369561801980301</v>
      </c>
      <c r="O12" s="12">
        <v>0.69032040310942</v>
      </c>
      <c r="P12" s="12" t="s">
        <v>16</v>
      </c>
      <c r="Q12" s="12">
        <v>0.75758709072092101</v>
      </c>
      <c r="R12" s="12">
        <v>0.86378616603853597</v>
      </c>
      <c r="T12" s="12">
        <v>2.0711885671573298</v>
      </c>
      <c r="U12" s="12">
        <v>8.6271528352423008</v>
      </c>
      <c r="V12" s="12" t="s">
        <v>16</v>
      </c>
      <c r="W12" s="12">
        <v>2.3443629999837898</v>
      </c>
      <c r="X12" s="12">
        <v>1.3204717660746099</v>
      </c>
      <c r="Y12" s="12" t="s">
        <v>16</v>
      </c>
      <c r="Z12" s="12">
        <v>3.1146669669234202</v>
      </c>
      <c r="AA12" s="12">
        <v>2.80396546917805</v>
      </c>
    </row>
    <row r="13" spans="1:27" x14ac:dyDescent="0.2">
      <c r="A13" t="s">
        <v>466</v>
      </c>
      <c r="B13" t="s">
        <v>466</v>
      </c>
      <c r="E13" s="13">
        <f>VLOOKUP(B13,ref2_mutant__defect_counts!$A:$I,9,FALSE)</f>
        <v>5161</v>
      </c>
      <c r="F13" s="12">
        <f t="shared" si="0"/>
        <v>1.6654430550086099</v>
      </c>
      <c r="G13" s="12">
        <f t="shared" si="1"/>
        <v>0.75460865235748698</v>
      </c>
      <c r="H13" s="12">
        <f t="shared" si="2"/>
        <v>10.444055561498899</v>
      </c>
      <c r="I13" s="12">
        <f t="shared" si="3"/>
        <v>3.7932576915848015</v>
      </c>
      <c r="K13" s="12">
        <v>0.61901362933347404</v>
      </c>
      <c r="L13" s="12">
        <v>1.6654430550086099</v>
      </c>
      <c r="M13" s="12">
        <v>0.61886656372975302</v>
      </c>
      <c r="N13" s="12">
        <v>0.63811501234771395</v>
      </c>
      <c r="O13" s="12">
        <v>0.54264557280088999</v>
      </c>
      <c r="P13" s="12">
        <v>0.59327132262596405</v>
      </c>
      <c r="Q13" s="12">
        <v>0.73261868888163995</v>
      </c>
      <c r="R13" s="12">
        <v>0.62689537413185104</v>
      </c>
      <c r="T13" s="12">
        <v>2.2105209575640798</v>
      </c>
      <c r="U13" s="12">
        <v>10.444055561498899</v>
      </c>
      <c r="V13" s="12">
        <v>2.8098320419537002</v>
      </c>
      <c r="W13" s="12">
        <v>2.6179352566965499</v>
      </c>
      <c r="X13" s="12">
        <v>2.84964851059368</v>
      </c>
      <c r="Y13" s="12">
        <v>3.45531090464738</v>
      </c>
      <c r="Z13" s="12">
        <v>2.9556665262699799</v>
      </c>
      <c r="AA13" s="12">
        <v>3.0030917734541398</v>
      </c>
    </row>
    <row r="14" spans="1:27" x14ac:dyDescent="0.2">
      <c r="A14" t="s">
        <v>1430</v>
      </c>
      <c r="B14" t="s">
        <v>1430</v>
      </c>
      <c r="E14" s="13">
        <f>VLOOKUP(B14,ref2_mutant__defect_counts!$A:$I,9,FALSE)</f>
        <v>5161</v>
      </c>
      <c r="F14" s="12">
        <f t="shared" si="0"/>
        <v>0.81146804082528401</v>
      </c>
      <c r="G14" s="12">
        <f t="shared" si="1"/>
        <v>0.63547611618370037</v>
      </c>
      <c r="H14" s="12">
        <f t="shared" si="2"/>
        <v>2.5877583839438798</v>
      </c>
      <c r="I14" s="12">
        <f t="shared" si="3"/>
        <v>1.7357055212133417</v>
      </c>
      <c r="K14" s="12">
        <v>0.69515614911942303</v>
      </c>
      <c r="L14" s="12" t="s">
        <v>16</v>
      </c>
      <c r="M14" s="12" t="s">
        <v>16</v>
      </c>
      <c r="N14" s="12">
        <v>0.51571993948736095</v>
      </c>
      <c r="O14" s="12">
        <v>0.49738835855137697</v>
      </c>
      <c r="P14" s="12" t="s">
        <v>16</v>
      </c>
      <c r="Q14" s="12">
        <v>0.81146804082528401</v>
      </c>
      <c r="R14" s="12">
        <v>0.65764809293505699</v>
      </c>
      <c r="T14" s="12">
        <v>1.3795268073597899</v>
      </c>
      <c r="U14" s="12" t="s">
        <v>16</v>
      </c>
      <c r="V14" s="12" t="s">
        <v>16</v>
      </c>
      <c r="W14" s="12">
        <v>0.89537435210267902</v>
      </c>
      <c r="X14" s="12">
        <v>1.26780652558412</v>
      </c>
      <c r="Y14" s="12" t="s">
        <v>16</v>
      </c>
      <c r="Z14" s="12">
        <v>2.5877583839438798</v>
      </c>
      <c r="AA14" s="12">
        <v>2.5480615370762401</v>
      </c>
    </row>
    <row r="15" spans="1:27" x14ac:dyDescent="0.2">
      <c r="A15" t="s">
        <v>1429</v>
      </c>
      <c r="B15" t="s">
        <v>1429</v>
      </c>
      <c r="E15" s="13">
        <f>VLOOKUP(B15,ref2_mutant__defect_counts!$A:$I,9,FALSE)</f>
        <v>5161</v>
      </c>
      <c r="F15" s="12">
        <f t="shared" si="0"/>
        <v>0.96715639594206304</v>
      </c>
      <c r="G15" s="12">
        <f t="shared" si="1"/>
        <v>0.70953908549530731</v>
      </c>
      <c r="H15" s="12">
        <f t="shared" si="2"/>
        <v>3.6502214112564699</v>
      </c>
      <c r="I15" s="12">
        <f t="shared" si="3"/>
        <v>2.1825860740518261</v>
      </c>
      <c r="K15" s="12">
        <v>0.594315284049583</v>
      </c>
      <c r="L15" s="12" t="s">
        <v>16</v>
      </c>
      <c r="M15" s="12" t="s">
        <v>16</v>
      </c>
      <c r="N15" s="12">
        <v>0.54454864451033502</v>
      </c>
      <c r="O15" s="12">
        <v>0.78837405651654402</v>
      </c>
      <c r="P15" s="12" t="s">
        <v>16</v>
      </c>
      <c r="Q15" s="12">
        <v>0.96715639594206304</v>
      </c>
      <c r="R15" s="12">
        <v>0.65330104645801101</v>
      </c>
      <c r="T15" s="12">
        <v>1.3012387681312101</v>
      </c>
      <c r="U15" s="12" t="s">
        <v>16</v>
      </c>
      <c r="V15" s="12" t="s">
        <v>16</v>
      </c>
      <c r="W15" s="12">
        <v>1.1989720454214701</v>
      </c>
      <c r="X15" s="12">
        <v>2.2353739037015501</v>
      </c>
      <c r="Y15" s="12" t="s">
        <v>16</v>
      </c>
      <c r="Z15" s="12">
        <v>3.6502214112564699</v>
      </c>
      <c r="AA15" s="12">
        <v>2.5271242417484299</v>
      </c>
    </row>
    <row r="16" spans="1:27" x14ac:dyDescent="0.2">
      <c r="A16" t="s">
        <v>589</v>
      </c>
      <c r="B16" t="s">
        <v>589</v>
      </c>
      <c r="E16" s="13">
        <f>VLOOKUP(B16,ref2_mutant__defect_counts!$A:$I,9,FALSE)</f>
        <v>2700</v>
      </c>
      <c r="F16" s="12">
        <f t="shared" si="0"/>
        <v>0.69230959271302905</v>
      </c>
      <c r="G16" s="12">
        <f t="shared" si="1"/>
        <v>0.59917659654212085</v>
      </c>
      <c r="H16" s="12">
        <f t="shared" si="2"/>
        <v>4.2260450065231598</v>
      </c>
      <c r="I16" s="12">
        <f t="shared" si="3"/>
        <v>3.3997697638592079</v>
      </c>
      <c r="K16" s="12">
        <v>0.684558393278203</v>
      </c>
      <c r="L16" s="12">
        <v>0.69230959271302905</v>
      </c>
      <c r="M16" s="12">
        <v>0.55757237666182202</v>
      </c>
      <c r="N16" s="12">
        <v>0.66136224413730904</v>
      </c>
      <c r="O16" s="12">
        <v>0.472345498527104</v>
      </c>
      <c r="P16" s="12">
        <v>0.60587886280493697</v>
      </c>
      <c r="Q16" s="12">
        <v>0.588799468189665</v>
      </c>
      <c r="R16" s="12">
        <v>0.53058633602489802</v>
      </c>
      <c r="T16" s="12">
        <v>4.12279223217271</v>
      </c>
      <c r="U16" s="12">
        <v>4.2260450065231598</v>
      </c>
      <c r="V16" s="12">
        <v>3.2677018933420401</v>
      </c>
      <c r="W16" s="12">
        <v>3.2585902990302902</v>
      </c>
      <c r="X16" s="12">
        <v>2.8344639780955601</v>
      </c>
      <c r="Y16" s="12">
        <v>3.5284728444143898</v>
      </c>
      <c r="Z16" s="12">
        <v>2.7949311891731301</v>
      </c>
      <c r="AA16" s="12">
        <v>3.1651606681223798</v>
      </c>
    </row>
    <row r="17" spans="1:27" x14ac:dyDescent="0.2">
      <c r="A17" t="s">
        <v>460</v>
      </c>
      <c r="B17" t="s">
        <v>460</v>
      </c>
      <c r="E17" s="13">
        <f>VLOOKUP(B17,ref2_mutant__defect_counts!$A:$I,9,FALSE)</f>
        <v>7263</v>
      </c>
      <c r="F17" s="12">
        <f t="shared" si="0"/>
        <v>0.932271948755374</v>
      </c>
      <c r="G17" s="12">
        <f t="shared" si="1"/>
        <v>0.70158267721963652</v>
      </c>
      <c r="H17" s="12">
        <f t="shared" si="2"/>
        <v>3.2336956286657301</v>
      </c>
      <c r="I17" s="12">
        <f t="shared" si="3"/>
        <v>2.2330466423908675</v>
      </c>
      <c r="K17" s="12">
        <v>0.78587997157169798</v>
      </c>
      <c r="L17" s="12">
        <v>0.932271948755374</v>
      </c>
      <c r="M17" s="12">
        <v>0.53639656527620205</v>
      </c>
      <c r="N17" s="12">
        <v>0.78694109869234297</v>
      </c>
      <c r="O17" s="12">
        <v>0.69542811339897104</v>
      </c>
      <c r="P17" s="12">
        <v>0.63267120601520199</v>
      </c>
      <c r="Q17" s="12">
        <v>0.63597908547621296</v>
      </c>
      <c r="R17" s="12">
        <v>0.60709342857109005</v>
      </c>
      <c r="T17" s="12">
        <v>3.2336956286657301</v>
      </c>
      <c r="U17" s="12">
        <v>2.2634910355376001</v>
      </c>
      <c r="V17" s="12">
        <v>2.0380382254223499</v>
      </c>
      <c r="W17" s="12">
        <v>3.0511713671737799</v>
      </c>
      <c r="X17" s="12">
        <v>2.7640035618160499</v>
      </c>
      <c r="Y17" s="12">
        <v>1.2388328734285401</v>
      </c>
      <c r="Z17" s="12">
        <v>1.5860357136226599</v>
      </c>
      <c r="AA17" s="12">
        <v>1.68910473346023</v>
      </c>
    </row>
    <row r="18" spans="1:27" x14ac:dyDescent="0.2">
      <c r="A18" t="s">
        <v>1428</v>
      </c>
      <c r="B18" t="s">
        <v>1428</v>
      </c>
      <c r="E18" s="13">
        <f>VLOOKUP(B18,ref2_mutant__defect_counts!$A:$I,9,FALSE)</f>
        <v>7263</v>
      </c>
      <c r="F18" s="12">
        <f t="shared" si="0"/>
        <v>0.92551714618759695</v>
      </c>
      <c r="G18" s="12">
        <f t="shared" si="1"/>
        <v>0.8059691684529029</v>
      </c>
      <c r="H18" s="12">
        <f t="shared" si="2"/>
        <v>3.2205004826645598</v>
      </c>
      <c r="I18" s="12">
        <f t="shared" si="3"/>
        <v>2.4892773300960034</v>
      </c>
      <c r="K18" s="12">
        <v>0.86094918796133202</v>
      </c>
      <c r="L18" s="12">
        <v>0.88334638698065904</v>
      </c>
      <c r="M18" s="12" t="s">
        <v>16</v>
      </c>
      <c r="N18" s="12">
        <v>0.74651878112766401</v>
      </c>
      <c r="O18" s="12">
        <v>0.66730524692091997</v>
      </c>
      <c r="P18" s="12" t="s">
        <v>16</v>
      </c>
      <c r="Q18" s="12">
        <v>0.75217826153924505</v>
      </c>
      <c r="R18" s="12">
        <v>0.92551714618759695</v>
      </c>
      <c r="T18" s="12">
        <v>3.2205004826645598</v>
      </c>
      <c r="U18" s="12">
        <v>3.14736226531554</v>
      </c>
      <c r="V18" s="12" t="s">
        <v>16</v>
      </c>
      <c r="W18" s="12">
        <v>1.84646013841734</v>
      </c>
      <c r="X18" s="12">
        <v>1.78940115671462</v>
      </c>
      <c r="Y18" s="12" t="s">
        <v>16</v>
      </c>
      <c r="Z18" s="12">
        <v>2.3047950397341399</v>
      </c>
      <c r="AA18" s="12">
        <v>2.6271448977298202</v>
      </c>
    </row>
    <row r="19" spans="1:27" x14ac:dyDescent="0.2">
      <c r="A19" t="s">
        <v>1427</v>
      </c>
      <c r="B19" t="s">
        <v>1427</v>
      </c>
      <c r="E19" s="13">
        <f>VLOOKUP(B19,ref2_mutant__defect_counts!$A:$I,9,FALSE)</f>
        <v>7263</v>
      </c>
      <c r="F19" s="12">
        <f t="shared" si="0"/>
        <v>0.91255829891409501</v>
      </c>
      <c r="G19" s="12">
        <f t="shared" si="1"/>
        <v>0.79956460337526991</v>
      </c>
      <c r="H19" s="12">
        <f t="shared" si="2"/>
        <v>2.9733075114693599</v>
      </c>
      <c r="I19" s="12">
        <f t="shared" si="3"/>
        <v>2.1353418971256448</v>
      </c>
      <c r="K19" s="12">
        <v>0.842787177242459</v>
      </c>
      <c r="L19" s="12">
        <v>0.69947950326457198</v>
      </c>
      <c r="M19" s="12" t="s">
        <v>16</v>
      </c>
      <c r="N19" s="12">
        <v>0.75154393523386498</v>
      </c>
      <c r="O19" s="12">
        <v>0.89079824356936799</v>
      </c>
      <c r="P19" s="12" t="s">
        <v>16</v>
      </c>
      <c r="Q19" s="12">
        <v>0.70022046202726096</v>
      </c>
      <c r="R19" s="12">
        <v>0.91255829891409501</v>
      </c>
      <c r="T19" s="12">
        <v>2.3697022787112099</v>
      </c>
      <c r="U19" s="12">
        <v>1.5438843929411701</v>
      </c>
      <c r="V19" s="12" t="s">
        <v>16</v>
      </c>
      <c r="W19" s="12">
        <v>1.10505986947307</v>
      </c>
      <c r="X19" s="12">
        <v>2.9733075114693599</v>
      </c>
      <c r="Y19" s="12" t="s">
        <v>16</v>
      </c>
      <c r="Z19" s="12">
        <v>2.2468571862456201</v>
      </c>
      <c r="AA19" s="12">
        <v>2.57324014391344</v>
      </c>
    </row>
    <row r="20" spans="1:27" x14ac:dyDescent="0.2">
      <c r="A20" t="s">
        <v>499</v>
      </c>
      <c r="B20" t="s">
        <v>499</v>
      </c>
      <c r="E20" s="13">
        <f>VLOOKUP(B20,ref2_mutant__defect_counts!$A:$I,9,FALSE)</f>
        <v>6741</v>
      </c>
      <c r="F20" s="12">
        <f t="shared" si="0"/>
        <v>1.02065957055928</v>
      </c>
      <c r="G20" s="12">
        <f t="shared" si="1"/>
        <v>0.77127570919047228</v>
      </c>
      <c r="H20" s="12">
        <f t="shared" si="2"/>
        <v>4.9996903854135502</v>
      </c>
      <c r="I20" s="12">
        <f t="shared" si="3"/>
        <v>2.88526509554793</v>
      </c>
      <c r="K20" s="12">
        <v>0.85979111505601202</v>
      </c>
      <c r="L20" s="12">
        <v>0.97398553626190698</v>
      </c>
      <c r="M20" s="12">
        <v>0.806340780224992</v>
      </c>
      <c r="N20" s="12">
        <v>1.02065957055928</v>
      </c>
      <c r="O20" s="12">
        <v>0.70303527194445703</v>
      </c>
      <c r="P20" s="12">
        <v>0.58962601290385397</v>
      </c>
      <c r="Q20" s="12">
        <v>0.59903420333042301</v>
      </c>
      <c r="R20" s="12">
        <v>0.61773318324285298</v>
      </c>
      <c r="T20" s="12">
        <v>4.5843135401799904</v>
      </c>
      <c r="U20" s="12">
        <v>2.1610617935925598</v>
      </c>
      <c r="V20" s="12">
        <v>3.87862061306067</v>
      </c>
      <c r="W20" s="12">
        <v>4.9996903854135502</v>
      </c>
      <c r="X20" s="12">
        <v>2.61788891115232</v>
      </c>
      <c r="Y20" s="12">
        <v>1.51999824082992</v>
      </c>
      <c r="Z20" s="12">
        <v>1.90855532594404</v>
      </c>
      <c r="AA20" s="12">
        <v>1.41199195421039</v>
      </c>
    </row>
    <row r="21" spans="1:27" x14ac:dyDescent="0.2">
      <c r="A21" t="s">
        <v>1426</v>
      </c>
      <c r="B21" t="s">
        <v>1426</v>
      </c>
      <c r="E21" s="13">
        <f>VLOOKUP(B21,ref2_mutant__defect_counts!$A:$I,9,FALSE)</f>
        <v>6741</v>
      </c>
      <c r="F21" s="12">
        <f t="shared" si="0"/>
        <v>1.2972375259665001</v>
      </c>
      <c r="G21" s="12">
        <f t="shared" si="1"/>
        <v>0.89808738020122103</v>
      </c>
      <c r="H21" s="12">
        <f t="shared" si="2"/>
        <v>4.0797336125533201</v>
      </c>
      <c r="I21" s="12">
        <f t="shared" si="3"/>
        <v>2.6439711089933517</v>
      </c>
      <c r="K21" s="12">
        <v>1.2972375259665001</v>
      </c>
      <c r="L21" s="12">
        <v>0.976619422694742</v>
      </c>
      <c r="M21" s="12" t="s">
        <v>16</v>
      </c>
      <c r="N21" s="12">
        <v>0.90541697714272096</v>
      </c>
      <c r="O21" s="12">
        <v>0.59458503550474395</v>
      </c>
      <c r="P21" s="12" t="s">
        <v>16</v>
      </c>
      <c r="Q21" s="12">
        <v>0.79244197442598296</v>
      </c>
      <c r="R21" s="12">
        <v>0.82222334547263598</v>
      </c>
      <c r="T21" s="12">
        <v>4.0797336125533201</v>
      </c>
      <c r="U21" s="12">
        <v>1.54658923098416</v>
      </c>
      <c r="V21" s="12" t="s">
        <v>16</v>
      </c>
      <c r="W21" s="12">
        <v>3.4056211092341302</v>
      </c>
      <c r="X21" s="12">
        <v>1.7455590045552001</v>
      </c>
      <c r="Y21" s="12" t="s">
        <v>16</v>
      </c>
      <c r="Z21" s="12">
        <v>1.1737876954058799</v>
      </c>
      <c r="AA21" s="12">
        <v>3.9125360012274202</v>
      </c>
    </row>
    <row r="22" spans="1:27" x14ac:dyDescent="0.2">
      <c r="A22" t="s">
        <v>1425</v>
      </c>
      <c r="B22" t="s">
        <v>1425</v>
      </c>
      <c r="E22" s="13">
        <f>VLOOKUP(B22,ref2_mutant__defect_counts!$A:$I,9,FALSE)</f>
        <v>6741</v>
      </c>
      <c r="F22" s="12">
        <f t="shared" si="0"/>
        <v>1.1115319273490101</v>
      </c>
      <c r="G22" s="12">
        <f t="shared" si="1"/>
        <v>0.94838364523177088</v>
      </c>
      <c r="H22" s="12">
        <f t="shared" si="2"/>
        <v>3.7552166153347701</v>
      </c>
      <c r="I22" s="12">
        <f t="shared" si="3"/>
        <v>2.8756430048422463</v>
      </c>
      <c r="K22" s="12">
        <v>1.04013938369099</v>
      </c>
      <c r="L22" s="12">
        <v>0.78262977453049198</v>
      </c>
      <c r="M22" s="12" t="s">
        <v>16</v>
      </c>
      <c r="N22" s="12">
        <v>0.96908418914916195</v>
      </c>
      <c r="O22" s="12">
        <v>1.0673617266025299</v>
      </c>
      <c r="P22" s="12" t="s">
        <v>16</v>
      </c>
      <c r="Q22" s="12">
        <v>0.71955487006844099</v>
      </c>
      <c r="R22" s="12">
        <v>1.1115319273490101</v>
      </c>
      <c r="T22" s="12">
        <v>3.0961515658914598</v>
      </c>
      <c r="U22" s="12">
        <v>2.7700489819893002</v>
      </c>
      <c r="V22" s="12" t="s">
        <v>16</v>
      </c>
      <c r="W22" s="12">
        <v>3.1771338180544202</v>
      </c>
      <c r="X22" s="12">
        <v>3.7552166153347701</v>
      </c>
      <c r="Y22" s="12" t="s">
        <v>16</v>
      </c>
      <c r="Z22" s="12">
        <v>1.7719401298805699</v>
      </c>
      <c r="AA22" s="12">
        <v>2.6833669179029598</v>
      </c>
    </row>
    <row r="23" spans="1:27" x14ac:dyDescent="0.2">
      <c r="A23" t="s">
        <v>533</v>
      </c>
      <c r="B23" t="s">
        <v>533</v>
      </c>
      <c r="E23" s="13">
        <f>VLOOKUP(B23,ref2_mutant__defect_counts!$A:$I,9,FALSE)</f>
        <v>2285</v>
      </c>
      <c r="F23" s="12">
        <f t="shared" si="0"/>
        <v>0.48577743104781901</v>
      </c>
      <c r="G23" s="12">
        <f t="shared" si="1"/>
        <v>0.37519829815587702</v>
      </c>
      <c r="H23" s="12">
        <f t="shared" si="2"/>
        <v>4.0203369135124101</v>
      </c>
      <c r="I23" s="12">
        <f t="shared" si="3"/>
        <v>3.0056293498207696</v>
      </c>
      <c r="K23" s="12">
        <v>0.48577743104781901</v>
      </c>
      <c r="L23" s="12">
        <v>0.43145669172520001</v>
      </c>
      <c r="M23" s="12">
        <v>0.35866932284765601</v>
      </c>
      <c r="N23" s="12">
        <v>0.41285664724082699</v>
      </c>
      <c r="O23" s="12">
        <v>0.305488021326492</v>
      </c>
      <c r="P23" s="12">
        <v>0.35474856851412301</v>
      </c>
      <c r="Q23" s="12">
        <v>0.339416213514112</v>
      </c>
      <c r="R23" s="12">
        <v>0.31317348903078701</v>
      </c>
      <c r="T23" s="12">
        <v>3.76910267393436</v>
      </c>
      <c r="U23" s="12">
        <v>2.3197888912734501</v>
      </c>
      <c r="V23" s="12">
        <v>4.0203369135124101</v>
      </c>
      <c r="W23" s="12">
        <v>3.4777222579368301</v>
      </c>
      <c r="X23" s="12">
        <v>1.82444023978625</v>
      </c>
      <c r="Y23" s="12">
        <v>2.56789542029466</v>
      </c>
      <c r="Z23" s="12">
        <v>2.5744242237373598</v>
      </c>
      <c r="AA23" s="12">
        <v>3.4913241780908399</v>
      </c>
    </row>
    <row r="24" spans="1:27" x14ac:dyDescent="0.2">
      <c r="A24" t="s">
        <v>564</v>
      </c>
      <c r="B24" t="s">
        <v>564</v>
      </c>
      <c r="E24" s="13">
        <f>VLOOKUP(B24,ref2_mutant__defect_counts!$A:$I,9,FALSE)</f>
        <v>2285</v>
      </c>
      <c r="F24" s="12">
        <f t="shared" si="0"/>
        <v>0.56759654297731399</v>
      </c>
      <c r="G24" s="12">
        <f t="shared" si="1"/>
        <v>0.48382516674761938</v>
      </c>
      <c r="H24" s="12">
        <f t="shared" si="2"/>
        <v>3.7659515981110698</v>
      </c>
      <c r="I24" s="12">
        <f t="shared" si="3"/>
        <v>3.1535342974209652</v>
      </c>
      <c r="K24" s="12">
        <v>0.48137406862960003</v>
      </c>
      <c r="L24" s="12">
        <v>0.56759654297731399</v>
      </c>
      <c r="M24" s="12">
        <v>0.52421825820522805</v>
      </c>
      <c r="N24" s="12">
        <v>0.53907093940548201</v>
      </c>
      <c r="O24" s="12">
        <v>0.37406104202893098</v>
      </c>
      <c r="P24" s="12">
        <v>0.51745555981166502</v>
      </c>
      <c r="Q24" s="12">
        <v>0.48418200658777699</v>
      </c>
      <c r="R24" s="12">
        <v>0.38264291633495801</v>
      </c>
      <c r="T24" s="12">
        <v>3.2872184604652501</v>
      </c>
      <c r="U24" s="12">
        <v>3.7066136354297599</v>
      </c>
      <c r="V24" s="12">
        <v>1.91450562782959</v>
      </c>
      <c r="W24" s="12">
        <v>3.6342024458336502</v>
      </c>
      <c r="X24" s="12">
        <v>2.9803159119760601</v>
      </c>
      <c r="Y24" s="12">
        <v>3.6646300814198902</v>
      </c>
      <c r="Z24" s="12">
        <v>3.7659515981110698</v>
      </c>
      <c r="AA24" s="12">
        <v>2.2748366183024502</v>
      </c>
    </row>
    <row r="25" spans="1:27" x14ac:dyDescent="0.2">
      <c r="A25" t="s">
        <v>104</v>
      </c>
      <c r="B25" t="s">
        <v>104</v>
      </c>
      <c r="E25" s="13">
        <f>VLOOKUP(B25,ref2_mutant__defect_counts!$A:$I,9,FALSE)</f>
        <v>10404</v>
      </c>
      <c r="F25" s="12">
        <f t="shared" si="0"/>
        <v>0.98777003999690804</v>
      </c>
      <c r="G25" s="12">
        <f t="shared" si="1"/>
        <v>0.63854945611363778</v>
      </c>
      <c r="H25" s="12">
        <f t="shared" si="2"/>
        <v>4.5616078940060598</v>
      </c>
      <c r="I25" s="12">
        <f t="shared" si="3"/>
        <v>2.2971599448771638</v>
      </c>
      <c r="K25" s="12">
        <v>0.66326663467540603</v>
      </c>
      <c r="L25" s="12">
        <v>0.98777003999690804</v>
      </c>
      <c r="M25" s="12">
        <v>0.49259751489936998</v>
      </c>
      <c r="N25" s="12">
        <v>0.65944445418592201</v>
      </c>
      <c r="O25" s="12">
        <v>0.58528952014399604</v>
      </c>
      <c r="P25" s="12">
        <v>0.50336022071731701</v>
      </c>
      <c r="Q25" s="12">
        <v>0.69024456724308902</v>
      </c>
      <c r="R25" s="12">
        <v>0.52642269704709399</v>
      </c>
      <c r="T25" s="12">
        <v>1.9219891497285899</v>
      </c>
      <c r="U25" s="12">
        <v>4.5616078940060598</v>
      </c>
      <c r="V25" s="12">
        <v>1.6032709888439201</v>
      </c>
      <c r="W25" s="12">
        <v>1.89953634893955</v>
      </c>
      <c r="X25" s="12">
        <v>2.9328268639800501</v>
      </c>
      <c r="Y25" s="12">
        <v>1.91994201291941</v>
      </c>
      <c r="Z25" s="12">
        <v>2.1105779814395702</v>
      </c>
      <c r="AA25" s="12">
        <v>1.42752831916016</v>
      </c>
    </row>
    <row r="26" spans="1:27" x14ac:dyDescent="0.2">
      <c r="A26" t="s">
        <v>1424</v>
      </c>
      <c r="B26" t="s">
        <v>1424</v>
      </c>
      <c r="E26" s="13">
        <f>VLOOKUP(B26,ref2_mutant__defect_counts!$A:$I,9,FALSE)</f>
        <v>10404</v>
      </c>
      <c r="F26" s="12">
        <f t="shared" si="0"/>
        <v>1.5905126200305699</v>
      </c>
      <c r="G26" s="12">
        <f t="shared" si="1"/>
        <v>0.75978587464139002</v>
      </c>
      <c r="H26" s="12">
        <f t="shared" si="2"/>
        <v>6.9751418700298498</v>
      </c>
      <c r="I26" s="12">
        <f t="shared" si="3"/>
        <v>2.7912013811420855</v>
      </c>
      <c r="K26" s="12">
        <v>0.63741040296789397</v>
      </c>
      <c r="L26" s="12">
        <v>1.5905126200305699</v>
      </c>
      <c r="M26" s="12" t="s">
        <v>16</v>
      </c>
      <c r="N26" s="12">
        <v>0.57002902677330802</v>
      </c>
      <c r="O26" s="12">
        <v>0.47902432022168101</v>
      </c>
      <c r="P26" s="12" t="s">
        <v>16</v>
      </c>
      <c r="Q26" s="12">
        <v>0.581895633706077</v>
      </c>
      <c r="R26" s="12">
        <v>0.69984324414881005</v>
      </c>
      <c r="T26" s="12">
        <v>1.9632398756840701</v>
      </c>
      <c r="U26" s="12">
        <v>6.9751418700298498</v>
      </c>
      <c r="V26" s="12" t="s">
        <v>16</v>
      </c>
      <c r="W26" s="12">
        <v>1.39682046720993</v>
      </c>
      <c r="X26" s="12">
        <v>1.5836161459810001</v>
      </c>
      <c r="Y26" s="12" t="s">
        <v>16</v>
      </c>
      <c r="Z26" s="12">
        <v>2.5827609593755501</v>
      </c>
      <c r="AA26" s="12">
        <v>2.24562896857211</v>
      </c>
    </row>
    <row r="27" spans="1:27" x14ac:dyDescent="0.2">
      <c r="A27" t="s">
        <v>1423</v>
      </c>
      <c r="B27" t="s">
        <v>1423</v>
      </c>
      <c r="E27" s="13">
        <f>VLOOKUP(B27,ref2_mutant__defect_counts!$A:$I,9,FALSE)</f>
        <v>10404</v>
      </c>
      <c r="F27" s="12">
        <f t="shared" si="0"/>
        <v>1.1033638653686599</v>
      </c>
      <c r="G27" s="12">
        <f t="shared" si="1"/>
        <v>0.7428853989164792</v>
      </c>
      <c r="H27" s="12">
        <f t="shared" si="2"/>
        <v>5.5345287016009204</v>
      </c>
      <c r="I27" s="12">
        <f t="shared" si="3"/>
        <v>2.92376519184281</v>
      </c>
      <c r="K27" s="12">
        <v>0.68819002856389799</v>
      </c>
      <c r="L27" s="12">
        <v>1.1033638653686599</v>
      </c>
      <c r="M27" s="12" t="s">
        <v>16</v>
      </c>
      <c r="N27" s="12">
        <v>0.66763659565800004</v>
      </c>
      <c r="O27" s="12">
        <v>0.689222834647364</v>
      </c>
      <c r="P27" s="12" t="s">
        <v>16</v>
      </c>
      <c r="Q27" s="12">
        <v>0.56541280303186103</v>
      </c>
      <c r="R27" s="12">
        <v>0.74348626622909197</v>
      </c>
      <c r="T27" s="12">
        <v>2.9224384655667799</v>
      </c>
      <c r="U27" s="12">
        <v>5.5345287016009204</v>
      </c>
      <c r="V27" s="12" t="s">
        <v>16</v>
      </c>
      <c r="W27" s="12">
        <v>1.4756200178169401</v>
      </c>
      <c r="X27" s="12">
        <v>2.4737273586419199</v>
      </c>
      <c r="Y27" s="12" t="s">
        <v>16</v>
      </c>
      <c r="Z27" s="12">
        <v>2.32324498113111</v>
      </c>
      <c r="AA27" s="12">
        <v>2.8130316262991899</v>
      </c>
    </row>
    <row r="28" spans="1:27" x14ac:dyDescent="0.2">
      <c r="A28" t="s">
        <v>207</v>
      </c>
      <c r="B28" t="s">
        <v>207</v>
      </c>
      <c r="E28" s="13">
        <f>VLOOKUP(B28,ref2_mutant__defect_counts!$A:$I,9,FALSE)</f>
        <v>13550</v>
      </c>
      <c r="F28" s="12">
        <f t="shared" si="0"/>
        <v>0.92731863261125502</v>
      </c>
      <c r="G28" s="12">
        <f t="shared" si="1"/>
        <v>0.69480418466108018</v>
      </c>
      <c r="H28" s="12">
        <f t="shared" si="2"/>
        <v>2.83798565419182</v>
      </c>
      <c r="I28" s="12">
        <f t="shared" si="3"/>
        <v>2.1195637656126616</v>
      </c>
      <c r="K28" s="12">
        <v>0.67740683000708002</v>
      </c>
      <c r="L28" s="12">
        <v>0.92731863261125502</v>
      </c>
      <c r="M28" s="12">
        <v>0.591557926751487</v>
      </c>
      <c r="N28" s="12">
        <v>0.73473689858326097</v>
      </c>
      <c r="O28" s="12">
        <v>0.71880271270288898</v>
      </c>
      <c r="P28" s="12">
        <v>0.63315464415618306</v>
      </c>
      <c r="Q28" s="12">
        <v>0.65663171912373697</v>
      </c>
      <c r="R28" s="12">
        <v>0.61882411335274901</v>
      </c>
      <c r="T28" s="12">
        <v>2.1786329540556402</v>
      </c>
      <c r="U28" s="12">
        <v>2.8332926625928798</v>
      </c>
      <c r="V28" s="12">
        <v>2.83798565419182</v>
      </c>
      <c r="W28" s="12">
        <v>1.8845261234494901</v>
      </c>
      <c r="X28" s="12">
        <v>1.5612533665622499</v>
      </c>
      <c r="Y28" s="12">
        <v>2.24860344067601</v>
      </c>
      <c r="Z28" s="12">
        <v>1.88204837831906</v>
      </c>
      <c r="AA28" s="12">
        <v>1.5301675450541401</v>
      </c>
    </row>
    <row r="29" spans="1:27" x14ac:dyDescent="0.2">
      <c r="A29" t="s">
        <v>1422</v>
      </c>
      <c r="B29" t="s">
        <v>1422</v>
      </c>
      <c r="E29" s="13">
        <f>VLOOKUP(B29,ref2_mutant__defect_counts!$A:$I,9,FALSE)</f>
        <v>13550</v>
      </c>
      <c r="F29" s="12">
        <f t="shared" si="0"/>
        <v>0.82945792077771996</v>
      </c>
      <c r="G29" s="12">
        <f t="shared" si="1"/>
        <v>0.70198206557004006</v>
      </c>
      <c r="H29" s="12">
        <f t="shared" si="2"/>
        <v>2.8464248581490299</v>
      </c>
      <c r="I29" s="12">
        <f t="shared" si="3"/>
        <v>1.9636154791954801</v>
      </c>
      <c r="K29" s="12">
        <v>0.60689097796739</v>
      </c>
      <c r="L29" s="12" t="s">
        <v>16</v>
      </c>
      <c r="M29" s="12" t="s">
        <v>16</v>
      </c>
      <c r="N29" s="12">
        <v>0.79009897932863005</v>
      </c>
      <c r="O29" s="12">
        <v>0.82945792077771996</v>
      </c>
      <c r="P29" s="12" t="s">
        <v>16</v>
      </c>
      <c r="Q29" s="12">
        <v>0.62509489401274398</v>
      </c>
      <c r="R29" s="12">
        <v>0.65836755576371597</v>
      </c>
      <c r="T29" s="12">
        <v>1.72011579939868</v>
      </c>
      <c r="U29" s="12" t="s">
        <v>16</v>
      </c>
      <c r="V29" s="12" t="s">
        <v>16</v>
      </c>
      <c r="W29" s="12">
        <v>1.2246265626597499</v>
      </c>
      <c r="X29" s="12">
        <v>2.8464248581490299</v>
      </c>
      <c r="Y29" s="12" t="s">
        <v>16</v>
      </c>
      <c r="Z29" s="12">
        <v>1.7438957519905001</v>
      </c>
      <c r="AA29" s="12">
        <v>2.2830144237794401</v>
      </c>
    </row>
    <row r="30" spans="1:27" x14ac:dyDescent="0.2">
      <c r="A30" t="s">
        <v>1421</v>
      </c>
      <c r="B30" t="s">
        <v>1421</v>
      </c>
      <c r="E30" s="13">
        <f>VLOOKUP(B30,ref2_mutant__defect_counts!$A:$I,9,FALSE)</f>
        <v>13550</v>
      </c>
      <c r="F30" s="12">
        <f t="shared" si="0"/>
        <v>0.81369194672118506</v>
      </c>
      <c r="G30" s="12">
        <f t="shared" si="1"/>
        <v>0.75014990901662526</v>
      </c>
      <c r="H30" s="12">
        <f t="shared" si="2"/>
        <v>2.9341749059143098</v>
      </c>
      <c r="I30" s="12">
        <f t="shared" si="3"/>
        <v>1.88652537021894</v>
      </c>
      <c r="K30" s="12">
        <v>0.72993747145118404</v>
      </c>
      <c r="L30" s="12" t="s">
        <v>16</v>
      </c>
      <c r="M30" s="12" t="s">
        <v>16</v>
      </c>
      <c r="N30" s="12">
        <v>0.81369194672118506</v>
      </c>
      <c r="O30" s="12">
        <v>0.77707034497896699</v>
      </c>
      <c r="P30" s="12" t="s">
        <v>16</v>
      </c>
      <c r="Q30" s="12">
        <v>0.70451260063834298</v>
      </c>
      <c r="R30" s="12">
        <v>0.72553718129344702</v>
      </c>
      <c r="T30" s="12">
        <v>1.47363181770088</v>
      </c>
      <c r="U30" s="12" t="s">
        <v>16</v>
      </c>
      <c r="V30" s="12" t="s">
        <v>16</v>
      </c>
      <c r="W30" s="12">
        <v>1.5508278205547601</v>
      </c>
      <c r="X30" s="12">
        <v>1.52257673495876</v>
      </c>
      <c r="Y30" s="12" t="s">
        <v>16</v>
      </c>
      <c r="Z30" s="12">
        <v>2.9341749059143098</v>
      </c>
      <c r="AA30" s="12">
        <v>1.95141557196599</v>
      </c>
    </row>
    <row r="31" spans="1:27" x14ac:dyDescent="0.2">
      <c r="A31" t="s">
        <v>805</v>
      </c>
      <c r="B31" t="s">
        <v>805</v>
      </c>
      <c r="E31" s="13">
        <f>VLOOKUP(B31,ref2_mutant__defect_counts!$A:$I,9,FALSE)</f>
        <v>2285</v>
      </c>
      <c r="F31" s="12">
        <f t="shared" si="0"/>
        <v>0.56655537613330798</v>
      </c>
      <c r="G31" s="12">
        <f t="shared" si="1"/>
        <v>0.49410248926936901</v>
      </c>
      <c r="H31" s="12">
        <f t="shared" si="2"/>
        <v>4.26813168633476</v>
      </c>
      <c r="I31" s="12">
        <f t="shared" si="3"/>
        <v>3.0114078507085003</v>
      </c>
      <c r="K31" s="12">
        <v>0.48203390092321602</v>
      </c>
      <c r="L31" s="12">
        <v>0.52288218413238996</v>
      </c>
      <c r="M31" s="12">
        <v>0.56655537613330798</v>
      </c>
      <c r="N31" s="12">
        <v>0.49674649671319099</v>
      </c>
      <c r="O31" s="12">
        <v>0.40556586979412701</v>
      </c>
      <c r="P31" s="12">
        <v>0.50449391069476901</v>
      </c>
      <c r="Q31" s="12">
        <v>0.565990921357442</v>
      </c>
      <c r="R31" s="12">
        <v>0.40855125440650902</v>
      </c>
      <c r="T31" s="12">
        <v>3.0098884020841998</v>
      </c>
      <c r="U31" s="12">
        <v>3.0896601613507499</v>
      </c>
      <c r="V31" s="12">
        <v>3.4241467542872202</v>
      </c>
      <c r="W31" s="12">
        <v>2.9489111767058902</v>
      </c>
      <c r="X31" s="12">
        <v>2.70153522366626</v>
      </c>
      <c r="Y31" s="12">
        <v>2.1033690058138501</v>
      </c>
      <c r="Z31" s="12">
        <v>4.26813168633476</v>
      </c>
      <c r="AA31" s="12">
        <v>2.54562039542507</v>
      </c>
    </row>
    <row r="32" spans="1:27" x14ac:dyDescent="0.2">
      <c r="A32" t="s">
        <v>593</v>
      </c>
      <c r="B32" t="s">
        <v>593</v>
      </c>
      <c r="E32" s="13">
        <f>VLOOKUP(B32,ref2_mutant__defect_counts!$A:$I,9,FALSE)</f>
        <v>9208</v>
      </c>
      <c r="F32" s="12">
        <f t="shared" si="0"/>
        <v>0.92040522398883196</v>
      </c>
      <c r="G32" s="12">
        <f t="shared" si="1"/>
        <v>0.64470463433537561</v>
      </c>
      <c r="H32" s="12">
        <f t="shared" si="2"/>
        <v>3.5158622121170402</v>
      </c>
      <c r="I32" s="12">
        <f t="shared" si="3"/>
        <v>2.1272123104081162</v>
      </c>
      <c r="K32" s="12">
        <v>0.71541499627391503</v>
      </c>
      <c r="L32" s="12">
        <v>0.92040522398883196</v>
      </c>
      <c r="M32" s="12">
        <v>0.56202912958088802</v>
      </c>
      <c r="N32" s="12">
        <v>0.63000116660605798</v>
      </c>
      <c r="O32" s="12">
        <v>0.685139588133578</v>
      </c>
      <c r="P32" s="12">
        <v>0.53690147029325297</v>
      </c>
      <c r="Q32" s="12">
        <v>0.55804261147031897</v>
      </c>
      <c r="R32" s="12">
        <v>0.54970288833616199</v>
      </c>
      <c r="T32" s="12">
        <v>1.8853973430467801</v>
      </c>
      <c r="U32" s="12">
        <v>2.8685606297019701</v>
      </c>
      <c r="V32" s="12">
        <v>3.5158622121170402</v>
      </c>
      <c r="W32" s="12">
        <v>2.1265905945529302</v>
      </c>
      <c r="X32" s="12">
        <v>1.4536360648479001</v>
      </c>
      <c r="Y32" s="12">
        <v>1.82213748760178</v>
      </c>
      <c r="Z32" s="12">
        <v>2.04297109392702</v>
      </c>
      <c r="AA32" s="12">
        <v>1.30254305746951</v>
      </c>
    </row>
    <row r="33" spans="1:27" x14ac:dyDescent="0.2">
      <c r="A33" t="s">
        <v>1420</v>
      </c>
      <c r="B33" t="s">
        <v>1420</v>
      </c>
      <c r="E33" s="13">
        <f>VLOOKUP(B33,ref2_mutant__defect_counts!$A:$I,9,FALSE)</f>
        <v>9208</v>
      </c>
      <c r="F33" s="12">
        <f t="shared" si="0"/>
        <v>0.824702777016043</v>
      </c>
      <c r="G33" s="12">
        <f t="shared" si="1"/>
        <v>0.68778974711530694</v>
      </c>
      <c r="H33" s="12">
        <f t="shared" si="2"/>
        <v>3.2715942465967198</v>
      </c>
      <c r="I33" s="12">
        <f t="shared" si="3"/>
        <v>2.0132329947180083</v>
      </c>
      <c r="K33" s="12">
        <v>0.824702777016043</v>
      </c>
      <c r="L33" s="12" t="s">
        <v>16</v>
      </c>
      <c r="M33" s="12" t="s">
        <v>16</v>
      </c>
      <c r="N33" s="12">
        <v>0.64347096133884596</v>
      </c>
      <c r="O33" s="12">
        <v>0.70782425450580799</v>
      </c>
      <c r="P33" s="12" t="s">
        <v>16</v>
      </c>
      <c r="Q33" s="12">
        <v>0.59111535719167296</v>
      </c>
      <c r="R33" s="12">
        <v>0.671835385524165</v>
      </c>
      <c r="T33" s="12">
        <v>1.33190559007619</v>
      </c>
      <c r="U33" s="12">
        <v>3.2715942465967198</v>
      </c>
      <c r="V33" s="12" t="s">
        <v>16</v>
      </c>
      <c r="W33" s="12">
        <v>1.94273588096328</v>
      </c>
      <c r="X33" s="12">
        <v>1.1260829477568399</v>
      </c>
      <c r="Y33" s="12" t="s">
        <v>16</v>
      </c>
      <c r="Z33" s="12">
        <v>1.93509852296634</v>
      </c>
      <c r="AA33" s="12">
        <v>2.4719807799486802</v>
      </c>
    </row>
    <row r="34" spans="1:27" x14ac:dyDescent="0.2">
      <c r="A34" t="s">
        <v>1419</v>
      </c>
      <c r="B34" t="s">
        <v>1419</v>
      </c>
      <c r="E34" s="13">
        <f>VLOOKUP(B34,ref2_mutant__defect_counts!$A:$I,9,FALSE)</f>
        <v>9208</v>
      </c>
      <c r="F34" s="12">
        <f t="shared" si="0"/>
        <v>0.82737948906189496</v>
      </c>
      <c r="G34" s="12">
        <f t="shared" si="1"/>
        <v>0.65612959227452294</v>
      </c>
      <c r="H34" s="12">
        <f t="shared" si="2"/>
        <v>2.9742068106455899</v>
      </c>
      <c r="I34" s="12">
        <f t="shared" si="3"/>
        <v>2.4045860911631465</v>
      </c>
      <c r="K34" s="12">
        <v>0.82737948906189496</v>
      </c>
      <c r="L34" s="12" t="s">
        <v>16</v>
      </c>
      <c r="M34" s="12" t="s">
        <v>16</v>
      </c>
      <c r="N34" s="12">
        <v>0.52730961637503804</v>
      </c>
      <c r="O34" s="12">
        <v>0.70133126822955005</v>
      </c>
      <c r="P34" s="12" t="s">
        <v>16</v>
      </c>
      <c r="Q34" s="12">
        <v>0.54647579500657595</v>
      </c>
      <c r="R34" s="12">
        <v>0.67815179269955606</v>
      </c>
      <c r="T34" s="12">
        <v>1.68455924144772</v>
      </c>
      <c r="U34" s="12">
        <v>2.9742068106455899</v>
      </c>
      <c r="V34" s="12" t="s">
        <v>16</v>
      </c>
      <c r="W34" s="12">
        <v>1.8402961567957301</v>
      </c>
      <c r="X34" s="12">
        <v>2.7103975118735599</v>
      </c>
      <c r="Y34" s="12" t="s">
        <v>16</v>
      </c>
      <c r="Z34" s="12">
        <v>2.28088907789689</v>
      </c>
      <c r="AA34" s="12">
        <v>2.9371677483193901</v>
      </c>
    </row>
    <row r="35" spans="1:27" x14ac:dyDescent="0.2">
      <c r="A35" t="s">
        <v>614</v>
      </c>
      <c r="B35" t="s">
        <v>614</v>
      </c>
      <c r="E35" s="13">
        <f>VLOOKUP(B35,ref2_mutant__defect_counts!$A:$I,9,FALSE)</f>
        <v>7346</v>
      </c>
      <c r="F35" s="12">
        <f t="shared" si="0"/>
        <v>0.930943566323857</v>
      </c>
      <c r="G35" s="12">
        <f t="shared" si="1"/>
        <v>0.61964450142041916</v>
      </c>
      <c r="H35" s="12">
        <f t="shared" si="2"/>
        <v>3.8964874151195401</v>
      </c>
      <c r="I35" s="12">
        <f t="shared" si="3"/>
        <v>2.6088561623512239</v>
      </c>
      <c r="K35" s="12">
        <v>0.63780485454529601</v>
      </c>
      <c r="L35" s="12">
        <v>0.930943566323857</v>
      </c>
      <c r="M35" s="12">
        <v>0.51823267166240305</v>
      </c>
      <c r="N35" s="12">
        <v>0.50648625183329199</v>
      </c>
      <c r="O35" s="12">
        <v>0.69911869138938398</v>
      </c>
      <c r="P35" s="12">
        <v>0.496139933134429</v>
      </c>
      <c r="Q35" s="12">
        <v>0.60742723877699301</v>
      </c>
      <c r="R35" s="12">
        <v>0.56100280369769895</v>
      </c>
      <c r="T35" s="12">
        <v>1.9007790976757599</v>
      </c>
      <c r="U35" s="12">
        <v>3.3538636637533301</v>
      </c>
      <c r="V35" s="12">
        <v>3.8964874151195401</v>
      </c>
      <c r="W35" s="12">
        <v>1.87963464051497</v>
      </c>
      <c r="X35" s="12">
        <v>2.3971231780355602</v>
      </c>
      <c r="Y35" s="12">
        <v>3.2148820946242598</v>
      </c>
      <c r="Z35" s="12">
        <v>2.61267404439505</v>
      </c>
      <c r="AA35" s="12">
        <v>1.6154051646913199</v>
      </c>
    </row>
    <row r="36" spans="1:27" x14ac:dyDescent="0.2">
      <c r="A36" t="s">
        <v>1418</v>
      </c>
      <c r="B36" t="s">
        <v>1418</v>
      </c>
      <c r="E36" s="13">
        <f>VLOOKUP(B36,ref2_mutant__defect_counts!$A:$I,9,FALSE)</f>
        <v>7346</v>
      </c>
      <c r="F36" s="12">
        <f t="shared" si="0"/>
        <v>0.89403323485863495</v>
      </c>
      <c r="G36" s="12">
        <f t="shared" si="1"/>
        <v>0.72677062899376921</v>
      </c>
      <c r="H36" s="12">
        <f t="shared" si="2"/>
        <v>2.9293733748058699</v>
      </c>
      <c r="I36" s="12">
        <f t="shared" si="3"/>
        <v>2.5881136306223733</v>
      </c>
      <c r="K36" s="12">
        <v>0.77244919742084095</v>
      </c>
      <c r="L36" s="12">
        <v>0.89403323485863495</v>
      </c>
      <c r="M36" s="12" t="s">
        <v>16</v>
      </c>
      <c r="N36" s="12">
        <v>0.65467620018691497</v>
      </c>
      <c r="O36" s="12">
        <v>0.637254219173918</v>
      </c>
      <c r="P36" s="12" t="s">
        <v>16</v>
      </c>
      <c r="Q36" s="12">
        <v>0.58840900652735295</v>
      </c>
      <c r="R36" s="12">
        <v>0.81380191579495298</v>
      </c>
      <c r="T36" s="12">
        <v>2.6620307392560698</v>
      </c>
      <c r="U36" s="12">
        <v>2.9293733748058699</v>
      </c>
      <c r="V36" s="12" t="s">
        <v>16</v>
      </c>
      <c r="W36" s="12">
        <v>2.2319095959511599</v>
      </c>
      <c r="X36" s="12">
        <v>2.0534791707934601</v>
      </c>
      <c r="Y36" s="12" t="s">
        <v>16</v>
      </c>
      <c r="Z36" s="12">
        <v>2.8654709988775999</v>
      </c>
      <c r="AA36" s="12">
        <v>2.7864179040500798</v>
      </c>
    </row>
    <row r="37" spans="1:27" x14ac:dyDescent="0.2">
      <c r="A37" t="s">
        <v>1417</v>
      </c>
      <c r="B37" t="s">
        <v>1417</v>
      </c>
      <c r="E37" s="13">
        <f>VLOOKUP(B37,ref2_mutant__defect_counts!$A:$I,9,FALSE)</f>
        <v>7346</v>
      </c>
      <c r="F37" s="12">
        <f t="shared" si="0"/>
        <v>0.75857203644970606</v>
      </c>
      <c r="G37" s="12">
        <f t="shared" si="1"/>
        <v>0.62119017863165638</v>
      </c>
      <c r="H37" s="12">
        <f t="shared" si="2"/>
        <v>2.3974419953463801</v>
      </c>
      <c r="I37" s="12">
        <f t="shared" si="3"/>
        <v>2.067727283651505</v>
      </c>
      <c r="K37" s="12">
        <v>0.61918986728788805</v>
      </c>
      <c r="L37" s="12">
        <v>0.75857203644970606</v>
      </c>
      <c r="M37" s="12" t="s">
        <v>16</v>
      </c>
      <c r="N37" s="12">
        <v>0.57986736495419799</v>
      </c>
      <c r="O37" s="12">
        <v>0.58039247199986099</v>
      </c>
      <c r="P37" s="12" t="s">
        <v>16</v>
      </c>
      <c r="Q37" s="12">
        <v>0.64369567823878904</v>
      </c>
      <c r="R37" s="12">
        <v>0.54542365285949601</v>
      </c>
      <c r="T37" s="12">
        <v>1.85902143359245</v>
      </c>
      <c r="U37" s="12">
        <v>1.93322314961428</v>
      </c>
      <c r="V37" s="12" t="s">
        <v>16</v>
      </c>
      <c r="W37" s="12">
        <v>2.3974419953463801</v>
      </c>
      <c r="X37" s="12">
        <v>1.63700718527676</v>
      </c>
      <c r="Y37" s="12" t="s">
        <v>16</v>
      </c>
      <c r="Z37" s="12">
        <v>2.2061987090852</v>
      </c>
      <c r="AA37" s="12">
        <v>2.3734712289939601</v>
      </c>
    </row>
    <row r="38" spans="1:27" x14ac:dyDescent="0.2">
      <c r="A38" t="s">
        <v>162</v>
      </c>
      <c r="B38" t="s">
        <v>162</v>
      </c>
      <c r="E38" s="13">
        <f>VLOOKUP(B38,ref2_mutant__defect_counts!$A:$I,9,FALSE)</f>
        <v>33</v>
      </c>
      <c r="F38" s="12">
        <f t="shared" si="0"/>
        <v>0.29489120327179202</v>
      </c>
      <c r="G38" s="12">
        <f t="shared" si="1"/>
        <v>0.25915472356794333</v>
      </c>
      <c r="H38" s="12">
        <f t="shared" si="2"/>
        <v>4.3136049474779403</v>
      </c>
      <c r="I38" s="12">
        <f t="shared" si="3"/>
        <v>3.0699685699474792</v>
      </c>
      <c r="K38" s="12">
        <v>0.284974791704252</v>
      </c>
      <c r="L38" s="12">
        <v>0.28706682071579898</v>
      </c>
      <c r="M38" s="12">
        <v>0.261281872786297</v>
      </c>
      <c r="N38" s="12">
        <v>0.222118625037035</v>
      </c>
      <c r="O38" s="12">
        <v>0.25459003500979499</v>
      </c>
      <c r="P38" s="12">
        <v>0.222877065392804</v>
      </c>
      <c r="Q38" s="12">
        <v>0.245437374625773</v>
      </c>
      <c r="R38" s="12">
        <v>0.29489120327179202</v>
      </c>
      <c r="T38" s="12">
        <v>2.8304197493425298</v>
      </c>
      <c r="U38" s="12">
        <v>3.62601750298656</v>
      </c>
      <c r="V38" s="12">
        <v>2.7233741332982402</v>
      </c>
      <c r="W38" s="12">
        <v>4.3058665949465897</v>
      </c>
      <c r="X38" s="12">
        <v>3.25996968830496</v>
      </c>
      <c r="Y38" s="12">
        <v>4.3136049474779403</v>
      </c>
      <c r="Z38" s="12">
        <v>1.7644750415881201</v>
      </c>
      <c r="AA38" s="12">
        <v>1.73602090163489</v>
      </c>
    </row>
    <row r="39" spans="1:27" x14ac:dyDescent="0.2">
      <c r="A39" t="s">
        <v>508</v>
      </c>
      <c r="B39" t="s">
        <v>508</v>
      </c>
      <c r="E39" s="13">
        <f>VLOOKUP(B39,ref2_mutant__defect_counts!$A:$I,9,FALSE)</f>
        <v>33</v>
      </c>
      <c r="F39" s="12">
        <f t="shared" si="0"/>
        <v>0.50816633863115102</v>
      </c>
      <c r="G39" s="12">
        <f t="shared" si="1"/>
        <v>0.40462808078801993</v>
      </c>
      <c r="H39" s="12">
        <f t="shared" si="2"/>
        <v>4.1452885191318698</v>
      </c>
      <c r="I39" s="12">
        <f t="shared" si="3"/>
        <v>2.6850800470069141</v>
      </c>
      <c r="K39" s="12">
        <v>0.44356506064138101</v>
      </c>
      <c r="L39" s="12">
        <v>0.50816633863115102</v>
      </c>
      <c r="M39" s="12">
        <v>0.38980519996318502</v>
      </c>
      <c r="N39" s="12">
        <v>0.37006117305729003</v>
      </c>
      <c r="O39" s="12">
        <v>0.42173959488770102</v>
      </c>
      <c r="P39" s="12">
        <v>0.36831172412236801</v>
      </c>
      <c r="Q39" s="12">
        <v>0.32638240431010901</v>
      </c>
      <c r="R39" s="12">
        <v>0.40899315069097397</v>
      </c>
      <c r="T39" s="12">
        <v>3.41485894520775</v>
      </c>
      <c r="U39" s="12">
        <v>4.1452885191318698</v>
      </c>
      <c r="V39" s="12">
        <v>2.6743995180078599</v>
      </c>
      <c r="W39" s="12">
        <v>3.6297496550617998</v>
      </c>
      <c r="X39" s="12">
        <v>1.4397635371721</v>
      </c>
      <c r="Y39" s="12">
        <v>2.3925647772432299</v>
      </c>
      <c r="Z39" s="12">
        <v>1.4092635550272901</v>
      </c>
      <c r="AA39" s="12">
        <v>2.37475186920341</v>
      </c>
    </row>
    <row r="40" spans="1:27" x14ac:dyDescent="0.2">
      <c r="A40" t="s">
        <v>633</v>
      </c>
      <c r="B40" t="s">
        <v>633</v>
      </c>
      <c r="E40" s="13">
        <f>VLOOKUP(B40,ref2_mutant__defect_counts!$A:$I,9,FALSE)</f>
        <v>33</v>
      </c>
      <c r="F40" s="12">
        <f t="shared" si="0"/>
        <v>0.64880470881972896</v>
      </c>
      <c r="G40" s="12">
        <f t="shared" si="1"/>
        <v>0.55580885883311837</v>
      </c>
      <c r="H40" s="12">
        <f t="shared" si="2"/>
        <v>5.7951960729630603</v>
      </c>
      <c r="I40" s="12">
        <f t="shared" si="3"/>
        <v>2.9689206694656205</v>
      </c>
      <c r="K40" s="12">
        <v>0.635461429141297</v>
      </c>
      <c r="L40" s="12">
        <v>0.57907262149988203</v>
      </c>
      <c r="M40" s="12">
        <v>0.64880470881972896</v>
      </c>
      <c r="N40" s="12">
        <v>0.54476796266254102</v>
      </c>
      <c r="O40" s="12">
        <v>0.51491252070844695</v>
      </c>
      <c r="P40" s="12">
        <v>0.54626011633025995</v>
      </c>
      <c r="Q40" s="12">
        <v>0.51738991886683905</v>
      </c>
      <c r="R40" s="12">
        <v>0.45980159263595199</v>
      </c>
      <c r="T40" s="12">
        <v>1.75939721676393</v>
      </c>
      <c r="U40" s="12">
        <v>2.4965816090552702</v>
      </c>
      <c r="V40" s="12">
        <v>5.7951960729630603</v>
      </c>
      <c r="W40" s="12">
        <v>2.12307920865045</v>
      </c>
      <c r="X40" s="12">
        <v>3.3076854626336698</v>
      </c>
      <c r="Y40" s="12">
        <v>3.04270125212232</v>
      </c>
      <c r="Z40" s="12">
        <v>3.0589714750627501</v>
      </c>
      <c r="AA40" s="12">
        <v>2.1677530584735099</v>
      </c>
    </row>
    <row r="41" spans="1:27" x14ac:dyDescent="0.2">
      <c r="A41" t="s">
        <v>706</v>
      </c>
      <c r="B41" t="s">
        <v>706</v>
      </c>
      <c r="E41" s="13">
        <f>VLOOKUP(B41,ref2_mutant__defect_counts!$A:$I,9,FALSE)</f>
        <v>8551</v>
      </c>
      <c r="F41" s="12">
        <f t="shared" si="0"/>
        <v>0.86347113585940005</v>
      </c>
      <c r="G41" s="12">
        <f t="shared" si="1"/>
        <v>0.62012798301188743</v>
      </c>
      <c r="H41" s="12">
        <f t="shared" si="2"/>
        <v>2.5040631264573801</v>
      </c>
      <c r="I41" s="12">
        <f t="shared" si="3"/>
        <v>2.0363197313490122</v>
      </c>
      <c r="K41" s="12">
        <v>0.68924632358050997</v>
      </c>
      <c r="L41" s="12">
        <v>0.86347113585940005</v>
      </c>
      <c r="M41" s="12">
        <v>0.56428778316174899</v>
      </c>
      <c r="N41" s="12">
        <v>0.60819689400449195</v>
      </c>
      <c r="O41" s="12">
        <v>0.51932245824177703</v>
      </c>
      <c r="P41" s="12">
        <v>0.56975754634639197</v>
      </c>
      <c r="Q41" s="12">
        <v>0.61355925310370196</v>
      </c>
      <c r="R41" s="12">
        <v>0.53318246979707795</v>
      </c>
      <c r="T41" s="12">
        <v>2.1162000437740698</v>
      </c>
      <c r="U41" s="12">
        <v>2.4314550325684099</v>
      </c>
      <c r="V41" s="12">
        <v>2.4436054507640002</v>
      </c>
      <c r="W41" s="12">
        <v>1.6259530805003899</v>
      </c>
      <c r="X41" s="12">
        <v>2.2868662949168201</v>
      </c>
      <c r="Y41" s="12">
        <v>2.5040631264573801</v>
      </c>
      <c r="Z41" s="12">
        <v>1.79853045516629</v>
      </c>
      <c r="AA41" s="12">
        <v>1.08388436664474</v>
      </c>
    </row>
    <row r="42" spans="1:27" x14ac:dyDescent="0.2">
      <c r="A42" t="s">
        <v>1416</v>
      </c>
      <c r="B42" t="s">
        <v>1416</v>
      </c>
      <c r="E42" s="13">
        <f>VLOOKUP(B42,ref2_mutant__defect_counts!$A:$I,9,FALSE)</f>
        <v>8551</v>
      </c>
      <c r="F42" s="12">
        <f t="shared" si="0"/>
        <v>0.96734380242958895</v>
      </c>
      <c r="G42" s="12">
        <f t="shared" si="1"/>
        <v>0.7919901442030699</v>
      </c>
      <c r="H42" s="12">
        <f t="shared" si="2"/>
        <v>3.4705561574977102</v>
      </c>
      <c r="I42" s="12">
        <f t="shared" si="3"/>
        <v>2.2209397114054803</v>
      </c>
      <c r="K42" s="12">
        <v>0.85498755964072903</v>
      </c>
      <c r="L42" s="12" t="s">
        <v>16</v>
      </c>
      <c r="M42" s="12" t="s">
        <v>16</v>
      </c>
      <c r="N42" s="12">
        <v>0.727068327482705</v>
      </c>
      <c r="O42" s="12">
        <v>0.53962802920133102</v>
      </c>
      <c r="P42" s="12" t="s">
        <v>16</v>
      </c>
      <c r="Q42" s="12">
        <v>0.96734380242958895</v>
      </c>
      <c r="R42" s="12">
        <v>0.87092300226099595</v>
      </c>
      <c r="T42" s="12">
        <v>1.9710757709532201</v>
      </c>
      <c r="U42" s="12" t="s">
        <v>16</v>
      </c>
      <c r="V42" s="12" t="s">
        <v>16</v>
      </c>
      <c r="W42" s="12">
        <v>1.8815839786841999</v>
      </c>
      <c r="X42" s="12">
        <v>1.11381732900246</v>
      </c>
      <c r="Y42" s="12" t="s">
        <v>16</v>
      </c>
      <c r="Z42" s="12">
        <v>3.4705561574977102</v>
      </c>
      <c r="AA42" s="12">
        <v>2.6676653208898098</v>
      </c>
    </row>
    <row r="43" spans="1:27" x14ac:dyDescent="0.2">
      <c r="A43" t="s">
        <v>1415</v>
      </c>
      <c r="B43" t="s">
        <v>1415</v>
      </c>
      <c r="E43" s="13">
        <f>VLOOKUP(B43,ref2_mutant__defect_counts!$A:$I,9,FALSE)</f>
        <v>8551</v>
      </c>
      <c r="F43" s="12">
        <f t="shared" si="0"/>
        <v>0.90709787246579199</v>
      </c>
      <c r="G43" s="12">
        <f t="shared" si="1"/>
        <v>0.74168446419650158</v>
      </c>
      <c r="H43" s="12">
        <f t="shared" si="2"/>
        <v>2.7481897308742198</v>
      </c>
      <c r="I43" s="12">
        <f t="shared" si="3"/>
        <v>1.9423145368579342</v>
      </c>
      <c r="K43" s="12">
        <v>0.68012798788781803</v>
      </c>
      <c r="L43" s="12" t="s">
        <v>16</v>
      </c>
      <c r="M43" s="12" t="s">
        <v>16</v>
      </c>
      <c r="N43" s="12">
        <v>0.69016103527347805</v>
      </c>
      <c r="O43" s="12">
        <v>0.69981478755321502</v>
      </c>
      <c r="P43" s="12" t="s">
        <v>16</v>
      </c>
      <c r="Q43" s="12">
        <v>0.90709787246579199</v>
      </c>
      <c r="R43" s="12">
        <v>0.73122063780220503</v>
      </c>
      <c r="T43" s="12">
        <v>1.62140105661066</v>
      </c>
      <c r="U43" s="12" t="s">
        <v>16</v>
      </c>
      <c r="V43" s="12" t="s">
        <v>16</v>
      </c>
      <c r="W43" s="12">
        <v>2.7481897308742198</v>
      </c>
      <c r="X43" s="12">
        <v>1.5563764691184201</v>
      </c>
      <c r="Y43" s="12" t="s">
        <v>16</v>
      </c>
      <c r="Z43" s="12">
        <v>2.0398010892442402</v>
      </c>
      <c r="AA43" s="12">
        <v>1.74580433844213</v>
      </c>
    </row>
    <row r="44" spans="1:27" x14ac:dyDescent="0.2">
      <c r="A44" t="s">
        <v>404</v>
      </c>
      <c r="B44" t="s">
        <v>404</v>
      </c>
      <c r="E44" s="13">
        <f>VLOOKUP(B44,ref2_mutant__defect_counts!$A:$I,9,FALSE)</f>
        <v>3360</v>
      </c>
      <c r="F44" s="12">
        <f t="shared" si="0"/>
        <v>0.70153589315169496</v>
      </c>
      <c r="G44" s="12">
        <f t="shared" si="1"/>
        <v>0.60629091225935616</v>
      </c>
      <c r="H44" s="12">
        <f t="shared" si="2"/>
        <v>2.7635376585973401</v>
      </c>
      <c r="I44" s="12">
        <f t="shared" si="3"/>
        <v>1.8694690719645051</v>
      </c>
      <c r="K44" s="12">
        <v>0.70153589315169496</v>
      </c>
      <c r="L44" s="12">
        <v>0.67195281609282798</v>
      </c>
      <c r="M44" s="12">
        <v>0.58503266244327901</v>
      </c>
      <c r="N44" s="12">
        <v>0.53173209623562601</v>
      </c>
      <c r="O44" s="12">
        <v>0.58490298074519897</v>
      </c>
      <c r="P44" s="12">
        <v>0.55780447118814003</v>
      </c>
      <c r="Q44" s="12">
        <v>0.67853967158532402</v>
      </c>
      <c r="R44" s="12">
        <v>0.538826706632759</v>
      </c>
      <c r="T44" s="12">
        <v>1.7324616430991</v>
      </c>
      <c r="U44" s="12">
        <v>1.87522977570284</v>
      </c>
      <c r="V44" s="12">
        <v>1.61312887739564</v>
      </c>
      <c r="W44" s="12">
        <v>0.98464115423581</v>
      </c>
      <c r="X44" s="12">
        <v>2.5025027978966801</v>
      </c>
      <c r="Y44" s="12">
        <v>2.7635376585973401</v>
      </c>
      <c r="Z44" s="12">
        <v>1.9585425909752501</v>
      </c>
      <c r="AA44" s="12">
        <v>1.52570807781338</v>
      </c>
    </row>
    <row r="45" spans="1:27" x14ac:dyDescent="0.2">
      <c r="A45" t="s">
        <v>1414</v>
      </c>
      <c r="B45" t="s">
        <v>1414</v>
      </c>
      <c r="E45" s="13">
        <f>VLOOKUP(B45,ref2_mutant__defect_counts!$A:$I,9,FALSE)</f>
        <v>3360</v>
      </c>
      <c r="F45" s="12">
        <f t="shared" si="0"/>
        <v>0.92800554322943796</v>
      </c>
      <c r="G45" s="12">
        <f t="shared" si="1"/>
        <v>0.66296173074176357</v>
      </c>
      <c r="H45" s="12">
        <f t="shared" si="2"/>
        <v>2.7704809383450502</v>
      </c>
      <c r="I45" s="12">
        <f t="shared" si="3"/>
        <v>2.3137893319671221</v>
      </c>
      <c r="K45" s="12">
        <v>0.66424690913184103</v>
      </c>
      <c r="L45" s="12" t="s">
        <v>16</v>
      </c>
      <c r="M45" s="12" t="s">
        <v>16</v>
      </c>
      <c r="N45" s="12">
        <v>0.46365770094421899</v>
      </c>
      <c r="O45" s="12">
        <v>0.49946544160098399</v>
      </c>
      <c r="P45" s="12" t="s">
        <v>16</v>
      </c>
      <c r="Q45" s="12">
        <v>0.92800554322943796</v>
      </c>
      <c r="R45" s="12">
        <v>0.75943305880233603</v>
      </c>
      <c r="T45" s="12">
        <v>1.94364331052022</v>
      </c>
      <c r="U45" s="12" t="s">
        <v>16</v>
      </c>
      <c r="V45" s="12" t="s">
        <v>16</v>
      </c>
      <c r="W45" s="12">
        <v>2.5515978252490901</v>
      </c>
      <c r="X45" s="12">
        <v>2.0680200846670398</v>
      </c>
      <c r="Y45" s="12" t="s">
        <v>16</v>
      </c>
      <c r="Z45" s="12">
        <v>2.7704809383450502</v>
      </c>
      <c r="AA45" s="12">
        <v>2.2352045010542101</v>
      </c>
    </row>
    <row r="46" spans="1:27" x14ac:dyDescent="0.2">
      <c r="A46" t="s">
        <v>1413</v>
      </c>
      <c r="B46" t="s">
        <v>1413</v>
      </c>
      <c r="E46" s="13">
        <f>VLOOKUP(B46,ref2_mutant__defect_counts!$A:$I,9,FALSE)</f>
        <v>3360</v>
      </c>
      <c r="F46" s="12">
        <f t="shared" si="0"/>
        <v>0.98207339148961703</v>
      </c>
      <c r="G46" s="12">
        <f t="shared" si="1"/>
        <v>0.67395520544030307</v>
      </c>
      <c r="H46" s="12">
        <f t="shared" si="2"/>
        <v>2.7902563810817198</v>
      </c>
      <c r="I46" s="12">
        <f t="shared" si="3"/>
        <v>1.916537398726772</v>
      </c>
      <c r="K46" s="12">
        <v>0.57149267130535497</v>
      </c>
      <c r="L46" s="12" t="s">
        <v>16</v>
      </c>
      <c r="M46" s="12" t="s">
        <v>16</v>
      </c>
      <c r="N46" s="12">
        <v>0.53207673159718005</v>
      </c>
      <c r="O46" s="12">
        <v>0.60834764526613505</v>
      </c>
      <c r="P46" s="12" t="s">
        <v>16</v>
      </c>
      <c r="Q46" s="12">
        <v>0.98207339148961703</v>
      </c>
      <c r="R46" s="12">
        <v>0.67578558754322804</v>
      </c>
      <c r="T46" s="12">
        <v>1.5594748265640199</v>
      </c>
      <c r="U46" s="12" t="s">
        <v>16</v>
      </c>
      <c r="V46" s="12" t="s">
        <v>16</v>
      </c>
      <c r="W46" s="12">
        <v>1.6647083179689099</v>
      </c>
      <c r="X46" s="12">
        <v>1.7817359115754301</v>
      </c>
      <c r="Y46" s="12" t="s">
        <v>16</v>
      </c>
      <c r="Z46" s="12">
        <v>2.7902563810817198</v>
      </c>
      <c r="AA46" s="12">
        <v>1.7865115564437799</v>
      </c>
    </row>
    <row r="47" spans="1:27" x14ac:dyDescent="0.2">
      <c r="A47" t="s">
        <v>532</v>
      </c>
      <c r="B47" t="s">
        <v>532</v>
      </c>
      <c r="E47" s="13">
        <f>VLOOKUP(B47,ref2_mutant__defect_counts!$A:$I,9,FALSE)</f>
        <v>33</v>
      </c>
      <c r="F47" s="12">
        <f t="shared" si="0"/>
        <v>0.53179293696000896</v>
      </c>
      <c r="G47" s="12">
        <f t="shared" si="1"/>
        <v>0.46858479803331327</v>
      </c>
      <c r="H47" s="12">
        <f t="shared" si="2"/>
        <v>4.7991014257733697</v>
      </c>
      <c r="I47" s="12">
        <f t="shared" si="3"/>
        <v>2.3912890513019711</v>
      </c>
      <c r="K47" s="12">
        <v>0.51932287685243805</v>
      </c>
      <c r="L47" s="12">
        <v>0.48285363977860701</v>
      </c>
      <c r="M47" s="12">
        <v>0.47524634490452899</v>
      </c>
      <c r="N47" s="12">
        <v>0.44902140613046598</v>
      </c>
      <c r="O47" s="12">
        <v>0.53179293696000896</v>
      </c>
      <c r="P47" s="12">
        <v>0.41359546820885001</v>
      </c>
      <c r="Q47" s="12">
        <v>0.40294237037101499</v>
      </c>
      <c r="R47" s="12">
        <v>0.47390334106059201</v>
      </c>
      <c r="T47" s="12">
        <v>1.7502197904179799</v>
      </c>
      <c r="U47" s="12">
        <v>1.72756537547589</v>
      </c>
      <c r="V47" s="12">
        <v>4.7991014257733697</v>
      </c>
      <c r="W47" s="12">
        <v>1.9329677624019801</v>
      </c>
      <c r="X47" s="12">
        <v>2.3364188840241802</v>
      </c>
      <c r="Y47" s="12">
        <v>1.7480278521586901</v>
      </c>
      <c r="Z47" s="12">
        <v>2.5509820914010799</v>
      </c>
      <c r="AA47" s="12">
        <v>2.2850292287626002</v>
      </c>
    </row>
    <row r="48" spans="1:27" x14ac:dyDescent="0.2">
      <c r="A48" t="s">
        <v>1412</v>
      </c>
      <c r="B48" t="s">
        <v>1412</v>
      </c>
      <c r="E48" s="13">
        <f>VLOOKUP(B48,ref2_mutant__defect_counts!$A:$I,9,FALSE)</f>
        <v>102</v>
      </c>
      <c r="F48" s="12">
        <f t="shared" si="0"/>
        <v>0.80516091530181499</v>
      </c>
      <c r="G48" s="12">
        <f t="shared" si="1"/>
        <v>0.62232501353479841</v>
      </c>
      <c r="H48" s="12">
        <f t="shared" si="2"/>
        <v>4.9209383182524498</v>
      </c>
      <c r="I48" s="12">
        <f t="shared" si="3"/>
        <v>2.8841497858686176</v>
      </c>
      <c r="K48" s="12">
        <v>0.43133266348617499</v>
      </c>
      <c r="L48" s="12">
        <v>0.565065249876746</v>
      </c>
      <c r="M48" s="12">
        <v>0.55263896025941806</v>
      </c>
      <c r="N48" s="12">
        <v>0.80516091530181499</v>
      </c>
      <c r="O48" s="12">
        <v>0.61819959688046999</v>
      </c>
      <c r="P48" s="12">
        <v>0.67848963654031802</v>
      </c>
      <c r="Q48" s="12">
        <v>0.658301852151012</v>
      </c>
      <c r="R48" s="12">
        <v>0.66941123378243295</v>
      </c>
      <c r="T48" s="12">
        <v>1.9037155340157199</v>
      </c>
      <c r="U48" s="12">
        <v>2.1250457084902599</v>
      </c>
      <c r="V48" s="12">
        <v>4.9209383182524498</v>
      </c>
      <c r="W48" s="12">
        <v>2.5276129870619002</v>
      </c>
      <c r="X48" s="12">
        <v>2.2583325888091799</v>
      </c>
      <c r="Y48" s="12">
        <v>4.25286318546922</v>
      </c>
      <c r="Z48" s="12">
        <v>2.8221521903382301</v>
      </c>
      <c r="AA48" s="12">
        <v>2.2625377745119799</v>
      </c>
    </row>
    <row r="49" spans="1:27" x14ac:dyDescent="0.2">
      <c r="A49" t="s">
        <v>504</v>
      </c>
      <c r="B49" t="s">
        <v>504</v>
      </c>
      <c r="E49" s="13">
        <f>VLOOKUP(B49,ref2_mutant__defect_counts!$A:$I,9,FALSE)</f>
        <v>33</v>
      </c>
      <c r="F49" s="12">
        <f t="shared" si="0"/>
        <v>0.613523448639538</v>
      </c>
      <c r="G49" s="12">
        <f t="shared" si="1"/>
        <v>0.54023192316873236</v>
      </c>
      <c r="H49" s="12">
        <f t="shared" si="2"/>
        <v>4.4203198037101599</v>
      </c>
      <c r="I49" s="12">
        <f t="shared" si="3"/>
        <v>2.3759921034100087</v>
      </c>
      <c r="K49" s="12">
        <v>0.46586275264901</v>
      </c>
      <c r="L49" s="12">
        <v>0.51001523011529304</v>
      </c>
      <c r="M49" s="12">
        <v>0.53684715126563298</v>
      </c>
      <c r="N49" s="12">
        <v>0.613523448639538</v>
      </c>
      <c r="O49" s="12">
        <v>0.55690708919917697</v>
      </c>
      <c r="P49" s="12">
        <v>0.50779037616873701</v>
      </c>
      <c r="Q49" s="12">
        <v>0.55898595571977405</v>
      </c>
      <c r="R49" s="12">
        <v>0.57192338159269696</v>
      </c>
      <c r="T49" s="12">
        <v>1.37124911540157</v>
      </c>
      <c r="U49" s="12">
        <v>1.30421334492555</v>
      </c>
      <c r="V49" s="12">
        <v>4.4203198037101599</v>
      </c>
      <c r="W49" s="12">
        <v>1.7146299585218301</v>
      </c>
      <c r="X49" s="12">
        <v>1.1669478906139701</v>
      </c>
      <c r="Y49" s="12">
        <v>3.6058082673197198</v>
      </c>
      <c r="Z49" s="12">
        <v>3.2563944957937401</v>
      </c>
      <c r="AA49" s="12">
        <v>2.16837395099353</v>
      </c>
    </row>
    <row r="50" spans="1:27" x14ac:dyDescent="0.2">
      <c r="A50" t="s">
        <v>1411</v>
      </c>
      <c r="B50" t="s">
        <v>1411</v>
      </c>
      <c r="E50" s="13">
        <f>VLOOKUP(B50,ref2_mutant__defect_counts!$A:$I,9,FALSE)</f>
        <v>33</v>
      </c>
      <c r="F50" s="12">
        <f t="shared" si="0"/>
        <v>0.92157842314898597</v>
      </c>
      <c r="G50" s="12">
        <f t="shared" si="1"/>
        <v>0.66385957097294557</v>
      </c>
      <c r="H50" s="12">
        <f t="shared" si="2"/>
        <v>4.3452251850764902</v>
      </c>
      <c r="I50" s="12">
        <f t="shared" si="3"/>
        <v>2.3857156083471032</v>
      </c>
      <c r="K50" s="12">
        <v>0.92157842314898597</v>
      </c>
      <c r="L50" s="12">
        <v>0.67572549251262604</v>
      </c>
      <c r="M50" s="12" t="s">
        <v>16</v>
      </c>
      <c r="N50" s="12">
        <v>0.46264346037929899</v>
      </c>
      <c r="O50" s="12">
        <v>0.52720235100067503</v>
      </c>
      <c r="P50" s="12" t="s">
        <v>16</v>
      </c>
      <c r="Q50" s="12">
        <v>0.72087827411273497</v>
      </c>
      <c r="R50" s="12">
        <v>0.67512942468335202</v>
      </c>
      <c r="T50" s="12">
        <v>4.3452251850764902</v>
      </c>
      <c r="U50" s="12">
        <v>2.3735677111699198</v>
      </c>
      <c r="V50" s="12" t="s">
        <v>16</v>
      </c>
      <c r="W50" s="12">
        <v>1.2133929598755799</v>
      </c>
      <c r="X50" s="12">
        <v>1.47055695128816</v>
      </c>
      <c r="Y50" s="12" t="s">
        <v>16</v>
      </c>
      <c r="Z50" s="12">
        <v>2.4334740152038599</v>
      </c>
      <c r="AA50" s="12">
        <v>2.4780768274686098</v>
      </c>
    </row>
    <row r="51" spans="1:27" x14ac:dyDescent="0.2">
      <c r="A51" t="s">
        <v>1410</v>
      </c>
      <c r="B51" t="s">
        <v>1410</v>
      </c>
      <c r="E51" s="13">
        <f>VLOOKUP(B51,ref2_mutant__defect_counts!$A:$I,9,FALSE)</f>
        <v>33</v>
      </c>
      <c r="F51" s="12">
        <f t="shared" si="0"/>
        <v>0.68839691697655603</v>
      </c>
      <c r="G51" s="12">
        <f t="shared" si="1"/>
        <v>0.58822956254242287</v>
      </c>
      <c r="H51" s="12">
        <f t="shared" si="2"/>
        <v>2.4419061162787501</v>
      </c>
      <c r="I51" s="12">
        <f t="shared" si="3"/>
        <v>1.9434765602378699</v>
      </c>
      <c r="K51" s="12">
        <v>0.58894600969198396</v>
      </c>
      <c r="L51" s="12">
        <v>0.55356426924220803</v>
      </c>
      <c r="M51" s="12" t="s">
        <v>16</v>
      </c>
      <c r="N51" s="12">
        <v>0.56135898146077601</v>
      </c>
      <c r="O51" s="12">
        <v>0.51670365307870103</v>
      </c>
      <c r="P51" s="12" t="s">
        <v>16</v>
      </c>
      <c r="Q51" s="12">
        <v>0.68839691697655603</v>
      </c>
      <c r="R51" s="12">
        <v>0.62040754480431204</v>
      </c>
      <c r="T51" s="12">
        <v>2.4419061162787501</v>
      </c>
      <c r="U51" s="12">
        <v>2.0408019416257801</v>
      </c>
      <c r="V51" s="12" t="s">
        <v>16</v>
      </c>
      <c r="W51" s="12">
        <v>1.80901745916872</v>
      </c>
      <c r="X51" s="12">
        <v>1.0716977104587999</v>
      </c>
      <c r="Y51" s="12" t="s">
        <v>16</v>
      </c>
      <c r="Z51" s="12">
        <v>1.8750781124483</v>
      </c>
      <c r="AA51" s="12">
        <v>2.4223580214468701</v>
      </c>
    </row>
    <row r="52" spans="1:27" x14ac:dyDescent="0.2">
      <c r="A52" t="s">
        <v>612</v>
      </c>
      <c r="B52" t="s">
        <v>612</v>
      </c>
      <c r="E52" s="13">
        <f>VLOOKUP(B52,ref2_mutant__defect_counts!$A:$I,9,FALSE)</f>
        <v>33</v>
      </c>
      <c r="F52" s="12">
        <f t="shared" si="0"/>
        <v>0.44671286945401201</v>
      </c>
      <c r="G52" s="12">
        <f t="shared" si="1"/>
        <v>0.39910259356540306</v>
      </c>
      <c r="H52" s="12">
        <f t="shared" si="2"/>
        <v>2.89042890551349</v>
      </c>
      <c r="I52" s="12">
        <f t="shared" si="3"/>
        <v>2.310220031908131</v>
      </c>
      <c r="K52" s="12">
        <v>0.33916053146904002</v>
      </c>
      <c r="L52" s="12">
        <v>0.44671286945401201</v>
      </c>
      <c r="M52" s="12">
        <v>0.39072412861998101</v>
      </c>
      <c r="N52" s="12">
        <v>0.40085695880483102</v>
      </c>
      <c r="O52" s="12">
        <v>0.36101771649935899</v>
      </c>
      <c r="P52" s="12">
        <v>0.42488241293894402</v>
      </c>
      <c r="Q52" s="12">
        <v>0.38731718790320602</v>
      </c>
      <c r="R52" s="12">
        <v>0.44214894283385098</v>
      </c>
      <c r="T52" s="12">
        <v>2.31586736054052</v>
      </c>
      <c r="U52" s="12">
        <v>2.4059701878079802</v>
      </c>
      <c r="V52" s="12">
        <v>1.54680142374448</v>
      </c>
      <c r="W52" s="12">
        <v>2.89042890551349</v>
      </c>
      <c r="X52" s="12">
        <v>2.3278123078220698</v>
      </c>
      <c r="Y52" s="12">
        <v>2.7972660720671301</v>
      </c>
      <c r="Z52" s="12">
        <v>1.64552582335153</v>
      </c>
      <c r="AA52" s="12">
        <v>2.5520881744178499</v>
      </c>
    </row>
    <row r="53" spans="1:27" x14ac:dyDescent="0.2">
      <c r="A53" t="s">
        <v>736</v>
      </c>
      <c r="B53" t="s">
        <v>736</v>
      </c>
      <c r="E53" s="13">
        <f>VLOOKUP(B53,ref2_mutant__defect_counts!$A:$I,9,FALSE)</f>
        <v>33</v>
      </c>
      <c r="F53" s="12">
        <f t="shared" si="0"/>
        <v>0.56071582376680695</v>
      </c>
      <c r="G53" s="12">
        <f t="shared" si="1"/>
        <v>0.46610785968633406</v>
      </c>
      <c r="H53" s="12">
        <f t="shared" si="2"/>
        <v>3.7957096140678201</v>
      </c>
      <c r="I53" s="12">
        <f t="shared" si="3"/>
        <v>2.6500070776097466</v>
      </c>
      <c r="K53" s="12">
        <v>0.47526211367281801</v>
      </c>
      <c r="L53" s="12">
        <v>0.44760528014421103</v>
      </c>
      <c r="M53" s="12">
        <v>0.41002123629241999</v>
      </c>
      <c r="N53" s="12">
        <v>0.51220613249029001</v>
      </c>
      <c r="O53" s="12">
        <v>0.41883152653866201</v>
      </c>
      <c r="P53" s="12">
        <v>0.43376406160569603</v>
      </c>
      <c r="Q53" s="12">
        <v>0.56071582376680695</v>
      </c>
      <c r="R53" s="12">
        <v>0.47045670297976799</v>
      </c>
      <c r="T53" s="12">
        <v>2.5336894200718101</v>
      </c>
      <c r="U53" s="12">
        <v>1.9839074717732501</v>
      </c>
      <c r="V53" s="12">
        <v>3.7957096140678201</v>
      </c>
      <c r="W53" s="12">
        <v>3.29901103618303</v>
      </c>
      <c r="X53" s="12">
        <v>2.8680260035770999</v>
      </c>
      <c r="Y53" s="12">
        <v>1.3410619703061699</v>
      </c>
      <c r="Z53" s="12">
        <v>3.22072608602697</v>
      </c>
      <c r="AA53" s="12">
        <v>2.1579250188718202</v>
      </c>
    </row>
    <row r="54" spans="1:27" x14ac:dyDescent="0.2">
      <c r="A54" t="s">
        <v>1409</v>
      </c>
      <c r="B54" t="s">
        <v>1409</v>
      </c>
      <c r="E54" s="13">
        <f>VLOOKUP(B54,ref2_mutant__defect_counts!$A:$I,9,FALSE)</f>
        <v>965</v>
      </c>
      <c r="F54" s="12">
        <f t="shared" si="0"/>
        <v>0.95992202409869298</v>
      </c>
      <c r="G54" s="12">
        <f t="shared" si="1"/>
        <v>0.69519034767880561</v>
      </c>
      <c r="H54" s="12">
        <f t="shared" si="2"/>
        <v>4.2210846132684203</v>
      </c>
      <c r="I54" s="12">
        <f t="shared" si="3"/>
        <v>2.5845941972933759</v>
      </c>
      <c r="K54" s="12">
        <v>0.50719424672735003</v>
      </c>
      <c r="L54" s="12">
        <v>0.95992202409869298</v>
      </c>
      <c r="M54" s="12">
        <v>0.76948819728204898</v>
      </c>
      <c r="N54" s="12">
        <v>0.66611192442928902</v>
      </c>
      <c r="O54" s="12">
        <v>0.59433660936703803</v>
      </c>
      <c r="P54" s="12">
        <v>0.63580727350397204</v>
      </c>
      <c r="Q54" s="12">
        <v>0.76019383849474598</v>
      </c>
      <c r="R54" s="12">
        <v>0.66846866752730805</v>
      </c>
      <c r="T54" s="12">
        <v>1.38498989677762</v>
      </c>
      <c r="U54" s="12">
        <v>2.46702862245058</v>
      </c>
      <c r="V54" s="12">
        <v>4.2210846132684203</v>
      </c>
      <c r="W54" s="12">
        <v>2.0510509486801398</v>
      </c>
      <c r="X54" s="12">
        <v>2.7944371230594802</v>
      </c>
      <c r="Y54" s="12">
        <v>2.5207008163847999</v>
      </c>
      <c r="Z54" s="12">
        <v>3.6293285127249399</v>
      </c>
      <c r="AA54" s="12">
        <v>1.60813304500103</v>
      </c>
    </row>
    <row r="55" spans="1:27" x14ac:dyDescent="0.2">
      <c r="A55" t="s">
        <v>391</v>
      </c>
      <c r="B55" t="s">
        <v>391</v>
      </c>
      <c r="E55" s="13">
        <f>VLOOKUP(B55,ref2_mutant__defect_counts!$A:$I,9,FALSE)</f>
        <v>5114</v>
      </c>
      <c r="F55" s="12">
        <f t="shared" si="0"/>
        <v>0.70919179978148095</v>
      </c>
      <c r="G55" s="12">
        <f t="shared" si="1"/>
        <v>0.6071767030429327</v>
      </c>
      <c r="H55" s="12">
        <f t="shared" si="2"/>
        <v>4.2785623014150698</v>
      </c>
      <c r="I55" s="12">
        <f t="shared" si="3"/>
        <v>2.6982635007566711</v>
      </c>
      <c r="K55" s="12">
        <v>0.49682035726072898</v>
      </c>
      <c r="L55" s="12">
        <v>0.70919179978148095</v>
      </c>
      <c r="M55" s="12">
        <v>0.53743108954410901</v>
      </c>
      <c r="N55" s="12">
        <v>0.59841334143123504</v>
      </c>
      <c r="O55" s="12">
        <v>0.70250972222906205</v>
      </c>
      <c r="P55" s="12">
        <v>0.70360859224917505</v>
      </c>
      <c r="Q55" s="12">
        <v>0.56764138135935804</v>
      </c>
      <c r="R55" s="12">
        <v>0.54179734048831196</v>
      </c>
      <c r="T55" s="12">
        <v>1.3913510137243099</v>
      </c>
      <c r="U55" s="12">
        <v>2.3331545517124499</v>
      </c>
      <c r="V55" s="12">
        <v>4.2785623014150698</v>
      </c>
      <c r="W55" s="12">
        <v>1.65118272449437</v>
      </c>
      <c r="X55" s="12">
        <v>3.0679141554257501</v>
      </c>
      <c r="Y55" s="12">
        <v>3.8576947628070699</v>
      </c>
      <c r="Z55" s="12">
        <v>3.1496036507446301</v>
      </c>
      <c r="AA55" s="12">
        <v>1.85664484572972</v>
      </c>
    </row>
    <row r="56" spans="1:27" x14ac:dyDescent="0.2">
      <c r="A56" t="s">
        <v>1408</v>
      </c>
      <c r="B56" t="s">
        <v>1408</v>
      </c>
      <c r="E56" s="13">
        <f>VLOOKUP(B56,ref2_mutant__defect_counts!$A:$I,9,FALSE)</f>
        <v>5114</v>
      </c>
      <c r="F56" s="12">
        <f t="shared" si="0"/>
        <v>1.0271721604591499</v>
      </c>
      <c r="G56" s="12">
        <f t="shared" si="1"/>
        <v>0.7339683213285535</v>
      </c>
      <c r="H56" s="12">
        <f t="shared" si="2"/>
        <v>2.9713121957083399</v>
      </c>
      <c r="I56" s="12">
        <f t="shared" si="3"/>
        <v>2.1656092386209598</v>
      </c>
      <c r="K56" s="12">
        <v>0.72823184459977597</v>
      </c>
      <c r="L56" s="12">
        <v>1.0271721604591499</v>
      </c>
      <c r="M56" s="12" t="s">
        <v>16</v>
      </c>
      <c r="N56" s="12">
        <v>0.64103745682405899</v>
      </c>
      <c r="O56" s="12">
        <v>0.68115938353660699</v>
      </c>
      <c r="P56" s="12" t="s">
        <v>16</v>
      </c>
      <c r="Q56" s="12">
        <v>0.70523190148296699</v>
      </c>
      <c r="R56" s="12">
        <v>0.62097718106876199</v>
      </c>
      <c r="T56" s="12">
        <v>2.80969555097658</v>
      </c>
      <c r="U56" s="12">
        <v>1.4677924567157099</v>
      </c>
      <c r="V56" s="12" t="s">
        <v>16</v>
      </c>
      <c r="W56" s="12">
        <v>1.99170600316417</v>
      </c>
      <c r="X56" s="12">
        <v>2.1481956648131999</v>
      </c>
      <c r="Y56" s="12" t="s">
        <v>16</v>
      </c>
      <c r="Z56" s="12">
        <v>1.60495356034776</v>
      </c>
      <c r="AA56" s="12">
        <v>2.9713121957083399</v>
      </c>
    </row>
    <row r="57" spans="1:27" x14ac:dyDescent="0.2">
      <c r="A57" t="s">
        <v>1407</v>
      </c>
      <c r="B57" t="s">
        <v>1407</v>
      </c>
      <c r="E57" s="13">
        <f>VLOOKUP(B57,ref2_mutant__defect_counts!$A:$I,9,FALSE)</f>
        <v>5114</v>
      </c>
      <c r="F57" s="12">
        <f t="shared" si="0"/>
        <v>0.69642545195795702</v>
      </c>
      <c r="G57" s="12">
        <f t="shared" si="1"/>
        <v>0.63461034496537561</v>
      </c>
      <c r="H57" s="12">
        <f t="shared" si="2"/>
        <v>2.6743484565206401</v>
      </c>
      <c r="I57" s="12">
        <f t="shared" si="3"/>
        <v>2.1925012021247547</v>
      </c>
      <c r="K57" s="12">
        <v>0.69642545195795702</v>
      </c>
      <c r="L57" s="12">
        <v>0.68589042880262896</v>
      </c>
      <c r="M57" s="12" t="s">
        <v>16</v>
      </c>
      <c r="N57" s="12">
        <v>0.49957051902616301</v>
      </c>
      <c r="O57" s="12">
        <v>0.65700199999195696</v>
      </c>
      <c r="P57" s="12" t="s">
        <v>16</v>
      </c>
      <c r="Q57" s="12">
        <v>0.68133599463957195</v>
      </c>
      <c r="R57" s="12">
        <v>0.58743767537397595</v>
      </c>
      <c r="T57" s="12">
        <v>2.6743484565206401</v>
      </c>
      <c r="U57" s="12">
        <v>1.82182783306971</v>
      </c>
      <c r="V57" s="12" t="s">
        <v>16</v>
      </c>
      <c r="W57" s="12">
        <v>1.4180935308748099</v>
      </c>
      <c r="X57" s="12">
        <v>2.1219305567309301</v>
      </c>
      <c r="Y57" s="12" t="s">
        <v>16</v>
      </c>
      <c r="Z57" s="12">
        <v>2.5045812329065198</v>
      </c>
      <c r="AA57" s="12">
        <v>2.6142256026459201</v>
      </c>
    </row>
    <row r="58" spans="1:27" x14ac:dyDescent="0.2">
      <c r="A58" t="s">
        <v>380</v>
      </c>
      <c r="B58" t="s">
        <v>380</v>
      </c>
      <c r="E58" s="13">
        <f>VLOOKUP(B58,ref2_mutant__defect_counts!$A:$I,9,FALSE)</f>
        <v>33</v>
      </c>
      <c r="F58" s="12">
        <f t="shared" si="0"/>
        <v>0.49029635220939499</v>
      </c>
      <c r="G58" s="12">
        <f t="shared" si="1"/>
        <v>0.42439552389690138</v>
      </c>
      <c r="H58" s="12">
        <f t="shared" si="2"/>
        <v>3.22283120755672</v>
      </c>
      <c r="I58" s="12">
        <f t="shared" si="3"/>
        <v>2.3457010893273913</v>
      </c>
      <c r="K58" s="12">
        <v>0.44440788372942303</v>
      </c>
      <c r="L58" s="12">
        <v>0.49029635220939499</v>
      </c>
      <c r="M58" s="12">
        <v>0.431718994338472</v>
      </c>
      <c r="N58" s="12">
        <v>0.42942187284121103</v>
      </c>
      <c r="O58" s="12">
        <v>0.39041993788240698</v>
      </c>
      <c r="P58" s="12">
        <v>0.44002331256128102</v>
      </c>
      <c r="Q58" s="12">
        <v>0.38159686384395203</v>
      </c>
      <c r="R58" s="12">
        <v>0.38727897376907</v>
      </c>
      <c r="T58" s="12">
        <v>2.7825992745460102</v>
      </c>
      <c r="U58" s="12">
        <v>2.5300108896328402</v>
      </c>
      <c r="V58" s="12">
        <v>2.2995664588592399</v>
      </c>
      <c r="W58" s="12">
        <v>3.22283120755672</v>
      </c>
      <c r="X58" s="12">
        <v>2.1393511306656601</v>
      </c>
      <c r="Y58" s="12">
        <v>2.04554395036355</v>
      </c>
      <c r="Z58" s="12">
        <v>2.0347195076474001</v>
      </c>
      <c r="AA58" s="12">
        <v>1.71098629534771</v>
      </c>
    </row>
    <row r="59" spans="1:27" x14ac:dyDescent="0.2">
      <c r="A59" t="s">
        <v>606</v>
      </c>
      <c r="B59" t="s">
        <v>606</v>
      </c>
      <c r="E59" s="13">
        <f>VLOOKUP(B59,ref2_mutant__defect_counts!$A:$I,9,FALSE)</f>
        <v>33</v>
      </c>
      <c r="F59" s="12">
        <f t="shared" si="0"/>
        <v>0.75227659257635204</v>
      </c>
      <c r="G59" s="12">
        <f t="shared" si="1"/>
        <v>0.60824517560402591</v>
      </c>
      <c r="H59" s="12">
        <f t="shared" si="2"/>
        <v>5.3659979165403202</v>
      </c>
      <c r="I59" s="12">
        <f t="shared" si="3"/>
        <v>2.7313777402618062</v>
      </c>
      <c r="K59" s="12">
        <v>0.50653240961371104</v>
      </c>
      <c r="L59" s="12">
        <v>0.75227659257635204</v>
      </c>
      <c r="M59" s="12">
        <v>0.67653277092714803</v>
      </c>
      <c r="N59" s="12">
        <v>0.53454953410363204</v>
      </c>
      <c r="O59" s="12">
        <v>0.59633792068953595</v>
      </c>
      <c r="P59" s="12">
        <v>0.64629177356911804</v>
      </c>
      <c r="Q59" s="12">
        <v>0.58996125349750606</v>
      </c>
      <c r="R59" s="12">
        <v>0.56347914985520398</v>
      </c>
      <c r="T59" s="12">
        <v>1.3550472709352099</v>
      </c>
      <c r="U59" s="12">
        <v>2.1824652268751299</v>
      </c>
      <c r="V59" s="12">
        <v>5.3659979165403202</v>
      </c>
      <c r="W59" s="12">
        <v>1.7335204385417899</v>
      </c>
      <c r="X59" s="12">
        <v>2.3972792615329999</v>
      </c>
      <c r="Y59" s="12">
        <v>4.6092008089167198</v>
      </c>
      <c r="Z59" s="12">
        <v>2.0017390753050899</v>
      </c>
      <c r="AA59" s="12">
        <v>2.2057719234471902</v>
      </c>
    </row>
    <row r="60" spans="1:27" x14ac:dyDescent="0.2">
      <c r="A60" t="s">
        <v>1406</v>
      </c>
      <c r="B60" t="s">
        <v>1406</v>
      </c>
      <c r="E60" s="13">
        <f>VLOOKUP(B60,ref2_mutant__defect_counts!$A:$I,9,FALSE)</f>
        <v>33</v>
      </c>
      <c r="F60" s="12">
        <f t="shared" si="0"/>
        <v>0.74327429753787799</v>
      </c>
      <c r="G60" s="12">
        <f t="shared" si="1"/>
        <v>0.6468243809354588</v>
      </c>
      <c r="H60" s="12">
        <f t="shared" si="2"/>
        <v>3.0087527361703099</v>
      </c>
      <c r="I60" s="12">
        <f t="shared" si="3"/>
        <v>1.6364522407897308</v>
      </c>
      <c r="K60" s="12">
        <v>0.74327429753787799</v>
      </c>
      <c r="L60" s="12" t="s">
        <v>16</v>
      </c>
      <c r="M60" s="12" t="s">
        <v>16</v>
      </c>
      <c r="N60" s="12">
        <v>0.62321583673098802</v>
      </c>
      <c r="O60" s="12">
        <v>0.55521516826178796</v>
      </c>
      <c r="P60" s="12" t="s">
        <v>16</v>
      </c>
      <c r="Q60" s="12">
        <v>0.70224931981909799</v>
      </c>
      <c r="R60" s="12">
        <v>0.61016728232754203</v>
      </c>
      <c r="T60" s="12">
        <v>1.7166969738025</v>
      </c>
      <c r="U60" s="12">
        <v>1.8161530940923201</v>
      </c>
      <c r="V60" s="12" t="s">
        <v>16</v>
      </c>
      <c r="W60" s="12">
        <v>1.01591009598643</v>
      </c>
      <c r="X60" s="12">
        <v>0.75440121310478503</v>
      </c>
      <c r="Y60" s="12" t="s">
        <v>16</v>
      </c>
      <c r="Z60" s="12">
        <v>3.0087527361703099</v>
      </c>
      <c r="AA60" s="12">
        <v>1.50679933158204</v>
      </c>
    </row>
    <row r="61" spans="1:27" x14ac:dyDescent="0.2">
      <c r="A61" t="s">
        <v>1405</v>
      </c>
      <c r="B61" t="s">
        <v>1405</v>
      </c>
      <c r="E61" s="13">
        <f>VLOOKUP(B61,ref2_mutant__defect_counts!$A:$I,9,FALSE)</f>
        <v>33</v>
      </c>
      <c r="F61" s="12">
        <f t="shared" si="0"/>
        <v>0.75935101004972005</v>
      </c>
      <c r="G61" s="12">
        <f t="shared" si="1"/>
        <v>0.68025880837001829</v>
      </c>
      <c r="H61" s="12">
        <f t="shared" si="2"/>
        <v>3.0281505132152802</v>
      </c>
      <c r="I61" s="12">
        <f t="shared" si="3"/>
        <v>2.3270327500354417</v>
      </c>
      <c r="K61" s="12">
        <v>0.69895716765679705</v>
      </c>
      <c r="L61" s="12">
        <v>0.73188301779618903</v>
      </c>
      <c r="M61" s="12" t="s">
        <v>16</v>
      </c>
      <c r="N61" s="12">
        <v>0.60071605434959896</v>
      </c>
      <c r="O61" s="12">
        <v>0.62102097137966406</v>
      </c>
      <c r="P61" s="12" t="s">
        <v>16</v>
      </c>
      <c r="Q61" s="12">
        <v>0.75935101004972005</v>
      </c>
      <c r="R61" s="12">
        <v>0.66962462898814001</v>
      </c>
      <c r="T61" s="12">
        <v>2.34925659140626</v>
      </c>
      <c r="U61" s="12">
        <v>2.4746534994403899</v>
      </c>
      <c r="V61" s="12" t="s">
        <v>16</v>
      </c>
      <c r="W61" s="12">
        <v>1.31357331415683</v>
      </c>
      <c r="X61" s="12">
        <v>1.8494010099998099</v>
      </c>
      <c r="Y61" s="12" t="s">
        <v>16</v>
      </c>
      <c r="Z61" s="12">
        <v>2.94716157199408</v>
      </c>
      <c r="AA61" s="12">
        <v>3.0281505132152802</v>
      </c>
    </row>
    <row r="62" spans="1:27" x14ac:dyDescent="0.2">
      <c r="A62" t="s">
        <v>620</v>
      </c>
      <c r="B62" t="s">
        <v>620</v>
      </c>
      <c r="E62" s="13">
        <f>VLOOKUP(B62,ref2_mutant__defect_counts!$A:$I,9,FALSE)</f>
        <v>33</v>
      </c>
      <c r="F62" s="12">
        <f t="shared" si="0"/>
        <v>0.64855884238804595</v>
      </c>
      <c r="G62" s="12">
        <f t="shared" si="1"/>
        <v>0.50805552389991404</v>
      </c>
      <c r="H62" s="12">
        <f t="shared" si="2"/>
        <v>4.4199932415352796</v>
      </c>
      <c r="I62" s="12">
        <f t="shared" si="3"/>
        <v>2.3373590645833771</v>
      </c>
      <c r="K62" s="12">
        <v>0.39612947623852901</v>
      </c>
      <c r="L62" s="12">
        <v>0.52473104628445799</v>
      </c>
      <c r="M62" s="12">
        <v>0.59536744968616695</v>
      </c>
      <c r="N62" s="12">
        <v>0.50169661193308501</v>
      </c>
      <c r="O62" s="12">
        <v>0.51400983931334698</v>
      </c>
      <c r="P62" s="12">
        <v>0.64855884238804595</v>
      </c>
      <c r="Q62" s="12">
        <v>0.51135977504528396</v>
      </c>
      <c r="R62" s="12">
        <v>0.37259115031039602</v>
      </c>
      <c r="T62" s="12">
        <v>1.32282039995102</v>
      </c>
      <c r="U62" s="12">
        <v>1.28372562835954</v>
      </c>
      <c r="V62" s="12">
        <v>4.4199932415352796</v>
      </c>
      <c r="W62" s="12">
        <v>2.4532417946087102</v>
      </c>
      <c r="X62" s="12">
        <v>2.0119915639325301</v>
      </c>
      <c r="Y62" s="12">
        <v>3.2984956691221101</v>
      </c>
      <c r="Z62" s="12">
        <v>2.5342460375444902</v>
      </c>
      <c r="AA62" s="12">
        <v>1.3743581816133399</v>
      </c>
    </row>
    <row r="63" spans="1:27" x14ac:dyDescent="0.2">
      <c r="A63" t="s">
        <v>1404</v>
      </c>
      <c r="B63" t="s">
        <v>1404</v>
      </c>
      <c r="E63" s="13">
        <f>VLOOKUP(B63,ref2_mutant__defect_counts!$A:$I,9,FALSE)</f>
        <v>33</v>
      </c>
      <c r="F63" s="12">
        <f t="shared" si="0"/>
        <v>1.0123420379735</v>
      </c>
      <c r="G63" s="12">
        <f t="shared" si="1"/>
        <v>0.67897987684591499</v>
      </c>
      <c r="H63" s="12">
        <f t="shared" si="2"/>
        <v>2.0450009127786801</v>
      </c>
      <c r="I63" s="12">
        <f t="shared" si="3"/>
        <v>1.7826706582431333</v>
      </c>
      <c r="K63" s="12">
        <v>0.73369738009166996</v>
      </c>
      <c r="L63" s="12">
        <v>1.0123420379735</v>
      </c>
      <c r="M63" s="12" t="s">
        <v>16</v>
      </c>
      <c r="N63" s="12">
        <v>0.50127214467544701</v>
      </c>
      <c r="O63" s="12">
        <v>0.64116899520519999</v>
      </c>
      <c r="P63" s="12" t="s">
        <v>16</v>
      </c>
      <c r="Q63" s="12">
        <v>0.55346252991131395</v>
      </c>
      <c r="R63" s="12">
        <v>0.63193617321835904</v>
      </c>
      <c r="T63" s="12">
        <v>1.88726880575551</v>
      </c>
      <c r="U63" s="12">
        <v>2.0450009127786801</v>
      </c>
      <c r="V63" s="12" t="s">
        <v>16</v>
      </c>
      <c r="W63" s="12">
        <v>1.5495794758531101</v>
      </c>
      <c r="X63" s="12">
        <v>1.2710686674277401</v>
      </c>
      <c r="Y63" s="12" t="s">
        <v>16</v>
      </c>
      <c r="Z63" s="12">
        <v>1.95386041244594</v>
      </c>
      <c r="AA63" s="12">
        <v>1.98924567519782</v>
      </c>
    </row>
    <row r="64" spans="1:27" x14ac:dyDescent="0.2">
      <c r="A64" t="s">
        <v>1403</v>
      </c>
      <c r="B64" t="s">
        <v>1403</v>
      </c>
      <c r="E64" s="13">
        <f>VLOOKUP(B64,ref2_mutant__defect_counts!$A:$I,9,FALSE)</f>
        <v>33</v>
      </c>
      <c r="F64" s="12">
        <f t="shared" si="0"/>
        <v>0.77464337791239501</v>
      </c>
      <c r="G64" s="12">
        <f t="shared" si="1"/>
        <v>0.6230040397229758</v>
      </c>
      <c r="H64" s="12">
        <f t="shared" si="2"/>
        <v>2.4921565721278398</v>
      </c>
      <c r="I64" s="12">
        <f t="shared" si="3"/>
        <v>1.8002048270490365</v>
      </c>
      <c r="K64" s="12">
        <v>0.72616889314758704</v>
      </c>
      <c r="L64" s="12">
        <v>0.77464337791239501</v>
      </c>
      <c r="M64" s="12" t="s">
        <v>16</v>
      </c>
      <c r="N64" s="12">
        <v>0.46886915285720099</v>
      </c>
      <c r="O64" s="12">
        <v>0.54992220572563699</v>
      </c>
      <c r="P64" s="12" t="s">
        <v>16</v>
      </c>
      <c r="Q64" s="12">
        <v>0.61990281506374001</v>
      </c>
      <c r="R64" s="12">
        <v>0.59851779363129398</v>
      </c>
      <c r="T64" s="12">
        <v>2.4921565721278398</v>
      </c>
      <c r="U64" s="12">
        <v>1.7798268434868301</v>
      </c>
      <c r="V64" s="12" t="s">
        <v>16</v>
      </c>
      <c r="W64" s="12">
        <v>1.3033330063213899</v>
      </c>
      <c r="X64" s="12">
        <v>1.28626953827728</v>
      </c>
      <c r="Y64" s="12" t="s">
        <v>16</v>
      </c>
      <c r="Z64" s="12">
        <v>1.93997183058338</v>
      </c>
      <c r="AA64" s="12">
        <v>1.9996711714975</v>
      </c>
    </row>
    <row r="65" spans="1:27" x14ac:dyDescent="0.2">
      <c r="A65" t="s">
        <v>412</v>
      </c>
      <c r="B65" t="s">
        <v>412</v>
      </c>
      <c r="E65" s="13">
        <f>VLOOKUP(B65,ref2_mutant__defect_counts!$A:$I,9,FALSE)</f>
        <v>33</v>
      </c>
      <c r="F65" s="12">
        <f t="shared" si="0"/>
        <v>0.25639808612273202</v>
      </c>
      <c r="G65" s="12">
        <f t="shared" si="1"/>
        <v>0.19166970813299564</v>
      </c>
      <c r="H65" s="12">
        <f t="shared" si="2"/>
        <v>5.2749268468741004</v>
      </c>
      <c r="I65" s="12">
        <f t="shared" si="3"/>
        <v>3.2385663748331939</v>
      </c>
      <c r="K65" s="12">
        <v>0.23908562334515601</v>
      </c>
      <c r="L65" s="12">
        <v>0.15227902182297301</v>
      </c>
      <c r="M65" s="12">
        <v>0.25639808612273202</v>
      </c>
      <c r="N65" s="12">
        <v>0.14628216402663599</v>
      </c>
      <c r="O65" s="12">
        <v>0.19321628188780701</v>
      </c>
      <c r="P65" s="12">
        <v>0.222063398868972</v>
      </c>
      <c r="Q65" s="12">
        <v>0.162894561130106</v>
      </c>
      <c r="R65" s="12">
        <v>0.16113852785958299</v>
      </c>
      <c r="T65" s="12">
        <v>4.2878644418482796</v>
      </c>
      <c r="U65" s="12">
        <v>1.60432765853269</v>
      </c>
      <c r="V65" s="12">
        <v>3.58588394801078</v>
      </c>
      <c r="W65" s="12">
        <v>2.5125304763795202</v>
      </c>
      <c r="X65" s="12">
        <v>5.2749268468741004</v>
      </c>
      <c r="Y65" s="12">
        <v>5.03802320735854</v>
      </c>
      <c r="Z65" s="12">
        <v>2.21242774607876</v>
      </c>
      <c r="AA65" s="12">
        <v>1.39254667358288</v>
      </c>
    </row>
    <row r="66" spans="1:27" x14ac:dyDescent="0.2">
      <c r="A66" t="s">
        <v>651</v>
      </c>
      <c r="B66" t="s">
        <v>651</v>
      </c>
      <c r="E66" s="13">
        <f>VLOOKUP(B66,ref2_mutant__defect_counts!$A:$I,9,FALSE)</f>
        <v>33</v>
      </c>
      <c r="F66" s="12">
        <f t="shared" si="0"/>
        <v>0.30304228782804699</v>
      </c>
      <c r="G66" s="12">
        <f t="shared" si="1"/>
        <v>0.23375995507522462</v>
      </c>
      <c r="H66" s="12">
        <f t="shared" si="2"/>
        <v>5.1029628406873604</v>
      </c>
      <c r="I66" s="12">
        <f t="shared" si="3"/>
        <v>3.1069413378661062</v>
      </c>
      <c r="K66" s="12">
        <v>0.30304228782804699</v>
      </c>
      <c r="L66" s="12">
        <v>0.17241909981801801</v>
      </c>
      <c r="M66" s="12">
        <v>0.25754324542868701</v>
      </c>
      <c r="N66" s="12">
        <v>0.21218243106342799</v>
      </c>
      <c r="O66" s="12">
        <v>0.26556317926887002</v>
      </c>
      <c r="P66" s="12">
        <v>0.20981116931084601</v>
      </c>
      <c r="Q66" s="12">
        <v>0.22552967378613401</v>
      </c>
      <c r="R66" s="12">
        <v>0.223988554097767</v>
      </c>
      <c r="T66" s="12">
        <v>4.0767661305005403</v>
      </c>
      <c r="U66" s="12">
        <v>1.52132945762755</v>
      </c>
      <c r="V66" s="12">
        <v>2.7871721034284</v>
      </c>
      <c r="W66" s="12">
        <v>2.6528737317726798</v>
      </c>
      <c r="X66" s="12">
        <v>4.7185152039352403</v>
      </c>
      <c r="Y66" s="12">
        <v>5.1029628406873604</v>
      </c>
      <c r="Z66" s="12">
        <v>2.0770753614702899</v>
      </c>
      <c r="AA66" s="12">
        <v>1.9188358735067901</v>
      </c>
    </row>
    <row r="67" spans="1:27" x14ac:dyDescent="0.2">
      <c r="A67" t="s">
        <v>165</v>
      </c>
      <c r="B67" t="s">
        <v>165</v>
      </c>
      <c r="E67" s="13">
        <f>VLOOKUP(B67,ref2_mutant__defect_counts!$A:$I,9,FALSE)</f>
        <v>1386</v>
      </c>
      <c r="F67" s="12">
        <f t="shared" ref="F67:F130" si="4">MAX(K67:R67)</f>
        <v>0.50290739200475498</v>
      </c>
      <c r="G67" s="12">
        <f t="shared" ref="G67:G130" si="5">AVERAGE(K67:R67)</f>
        <v>0.36920265473888447</v>
      </c>
      <c r="H67" s="12">
        <f t="shared" ref="H67:H130" si="6">MAX(T67:AA67)</f>
        <v>4.4003014761288197</v>
      </c>
      <c r="I67" s="12">
        <f t="shared" ref="I67:I130" si="7">AVERAGE(T67:AA67)</f>
        <v>3.306993644408319</v>
      </c>
      <c r="K67" s="12">
        <v>0.48374762414956801</v>
      </c>
      <c r="L67" s="12">
        <v>0.40826171513638698</v>
      </c>
      <c r="M67" s="12">
        <v>0.34890777070652401</v>
      </c>
      <c r="N67" s="12">
        <v>0.50290739200475498</v>
      </c>
      <c r="O67" s="12">
        <v>0.28629746219739399</v>
      </c>
      <c r="P67" s="12">
        <v>0.29016584419875002</v>
      </c>
      <c r="Q67" s="12">
        <v>0.320568214724196</v>
      </c>
      <c r="R67" s="12">
        <v>0.312765214793502</v>
      </c>
      <c r="T67" s="12">
        <v>3.1693682556788501</v>
      </c>
      <c r="U67" s="12">
        <v>3.31017647640095</v>
      </c>
      <c r="V67" s="12">
        <v>3.7776316209952499</v>
      </c>
      <c r="W67" s="12">
        <v>4.4003014761288197</v>
      </c>
      <c r="X67" s="12">
        <v>3.4609545856774102</v>
      </c>
      <c r="Y67" s="12">
        <v>3.3254317028782001</v>
      </c>
      <c r="Z67" s="12">
        <v>2.95472296220969</v>
      </c>
      <c r="AA67" s="12">
        <v>2.0573620752973798</v>
      </c>
    </row>
    <row r="68" spans="1:27" x14ac:dyDescent="0.2">
      <c r="A68" t="s">
        <v>506</v>
      </c>
      <c r="B68" t="s">
        <v>506</v>
      </c>
      <c r="E68" s="13">
        <f>VLOOKUP(B68,ref2_mutant__defect_counts!$A:$I,9,FALSE)</f>
        <v>1386</v>
      </c>
      <c r="F68" s="12">
        <f t="shared" si="4"/>
        <v>0.60512209105705395</v>
      </c>
      <c r="G68" s="12">
        <f t="shared" si="5"/>
        <v>0.47200691742573941</v>
      </c>
      <c r="H68" s="12">
        <f t="shared" si="6"/>
        <v>3.18285027596212</v>
      </c>
      <c r="I68" s="12">
        <f t="shared" si="7"/>
        <v>2.0523140591834061</v>
      </c>
      <c r="K68" s="12">
        <v>0.50860384559316896</v>
      </c>
      <c r="L68" s="12">
        <v>0.537578420382539</v>
      </c>
      <c r="M68" s="12">
        <v>0.41436920300559998</v>
      </c>
      <c r="N68" s="12">
        <v>0.60512209105705395</v>
      </c>
      <c r="O68" s="12">
        <v>0.383400623343161</v>
      </c>
      <c r="P68" s="12">
        <v>0.40421940190794597</v>
      </c>
      <c r="Q68" s="12">
        <v>0.48960447821988401</v>
      </c>
      <c r="R68" s="12">
        <v>0.433157275896562</v>
      </c>
      <c r="T68" s="12">
        <v>1.6009278318625899</v>
      </c>
      <c r="U68" s="12">
        <v>1.85515489123969</v>
      </c>
      <c r="V68" s="12">
        <v>2.3635943439193401</v>
      </c>
      <c r="W68" s="12">
        <v>3.18285027596212</v>
      </c>
      <c r="X68" s="12">
        <v>2.21157267155847</v>
      </c>
      <c r="Y68" s="12">
        <v>2.1357781426631299</v>
      </c>
      <c r="Z68" s="12">
        <v>1.79054807775025</v>
      </c>
      <c r="AA68" s="12">
        <v>1.27808623851166</v>
      </c>
    </row>
    <row r="69" spans="1:27" x14ac:dyDescent="0.2">
      <c r="A69" t="s">
        <v>241</v>
      </c>
      <c r="B69" t="s">
        <v>241</v>
      </c>
      <c r="E69" s="13">
        <f>VLOOKUP(B69,ref2_mutant__defect_counts!$A:$I,9,FALSE)</f>
        <v>1386</v>
      </c>
      <c r="F69" s="12">
        <f t="shared" si="4"/>
        <v>0.81725833376322699</v>
      </c>
      <c r="G69" s="12">
        <f t="shared" si="5"/>
        <v>0.62803632573611723</v>
      </c>
      <c r="H69" s="12">
        <f t="shared" si="6"/>
        <v>2.6774884021923802</v>
      </c>
      <c r="I69" s="12">
        <f t="shared" si="7"/>
        <v>1.9243707057146111</v>
      </c>
      <c r="K69" s="12">
        <v>0.78058437812549297</v>
      </c>
      <c r="L69" s="12">
        <v>0.608239338457497</v>
      </c>
      <c r="M69" s="12">
        <v>0.54737106093666299</v>
      </c>
      <c r="N69" s="12">
        <v>0.81725833376322699</v>
      </c>
      <c r="O69" s="12">
        <v>0.56060858688066695</v>
      </c>
      <c r="P69" s="12">
        <v>0.51134936923489804</v>
      </c>
      <c r="Q69" s="12">
        <v>0.69885323407245004</v>
      </c>
      <c r="R69" s="12">
        <v>0.50002630441804297</v>
      </c>
      <c r="T69" s="12">
        <v>1.8813804616690899</v>
      </c>
      <c r="U69" s="12">
        <v>1.50979655587853</v>
      </c>
      <c r="V69" s="12">
        <v>2.6774884021923802</v>
      </c>
      <c r="W69" s="12">
        <v>2.4394862245040501</v>
      </c>
      <c r="X69" s="12">
        <v>1.88433456736009</v>
      </c>
      <c r="Y69" s="12">
        <v>1.54487126986864</v>
      </c>
      <c r="Z69" s="12">
        <v>2.1480037530000802</v>
      </c>
      <c r="AA69" s="12">
        <v>1.3096044112440299</v>
      </c>
    </row>
    <row r="70" spans="1:27" x14ac:dyDescent="0.2">
      <c r="A70" t="s">
        <v>1402</v>
      </c>
      <c r="B70" t="s">
        <v>1402</v>
      </c>
      <c r="E70" s="13">
        <f>VLOOKUP(B70,ref2_mutant__defect_counts!$A:$I,9,FALSE)</f>
        <v>1386</v>
      </c>
      <c r="F70" s="12">
        <f t="shared" si="4"/>
        <v>0.94498903546420299</v>
      </c>
      <c r="G70" s="12">
        <f t="shared" si="5"/>
        <v>0.79542505616737702</v>
      </c>
      <c r="H70" s="12">
        <f t="shared" si="6"/>
        <v>3.8723881117239798</v>
      </c>
      <c r="I70" s="12">
        <f t="shared" si="7"/>
        <v>2.4642509534904926</v>
      </c>
      <c r="K70" s="12">
        <v>0.82284885339701297</v>
      </c>
      <c r="L70" s="12" t="s">
        <v>16</v>
      </c>
      <c r="M70" s="12" t="s">
        <v>16</v>
      </c>
      <c r="N70" s="12" t="s">
        <v>16</v>
      </c>
      <c r="O70" s="12">
        <v>0.64319027358841296</v>
      </c>
      <c r="P70" s="12" t="s">
        <v>16</v>
      </c>
      <c r="Q70" s="12">
        <v>0.77067206221987905</v>
      </c>
      <c r="R70" s="12">
        <v>0.94498903546420299</v>
      </c>
      <c r="T70" s="12">
        <v>1.4598177275675901</v>
      </c>
      <c r="U70" s="12" t="s">
        <v>16</v>
      </c>
      <c r="V70" s="12" t="s">
        <v>16</v>
      </c>
      <c r="W70" s="12" t="s">
        <v>16</v>
      </c>
      <c r="X70" s="12">
        <v>2.84436996097766</v>
      </c>
      <c r="Y70" s="12" t="s">
        <v>16</v>
      </c>
      <c r="Z70" s="12">
        <v>1.6804280136927401</v>
      </c>
      <c r="AA70" s="12">
        <v>3.8723881117239798</v>
      </c>
    </row>
    <row r="71" spans="1:27" x14ac:dyDescent="0.2">
      <c r="A71" t="s">
        <v>1401</v>
      </c>
      <c r="B71" t="s">
        <v>1401</v>
      </c>
      <c r="E71" s="13">
        <f>VLOOKUP(B71,ref2_mutant__defect_counts!$A:$I,9,FALSE)</f>
        <v>1386</v>
      </c>
      <c r="F71" s="12">
        <f t="shared" si="4"/>
        <v>0.92632952925024903</v>
      </c>
      <c r="G71" s="12">
        <f t="shared" si="5"/>
        <v>0.78432461758271876</v>
      </c>
      <c r="H71" s="12">
        <f t="shared" si="6"/>
        <v>3.0553935391862401</v>
      </c>
      <c r="I71" s="12">
        <f t="shared" si="7"/>
        <v>2.1240022068831301</v>
      </c>
      <c r="K71" s="12">
        <v>0.859388949458469</v>
      </c>
      <c r="L71" s="12" t="s">
        <v>16</v>
      </c>
      <c r="M71" s="12" t="s">
        <v>16</v>
      </c>
      <c r="N71" s="12" t="s">
        <v>16</v>
      </c>
      <c r="O71" s="12">
        <v>0.56171004904886102</v>
      </c>
      <c r="P71" s="12" t="s">
        <v>16</v>
      </c>
      <c r="Q71" s="12">
        <v>0.78986994257329601</v>
      </c>
      <c r="R71" s="12">
        <v>0.92632952925024903</v>
      </c>
      <c r="T71" s="12">
        <v>0.93279890758810102</v>
      </c>
      <c r="U71" s="12" t="s">
        <v>16</v>
      </c>
      <c r="V71" s="12" t="s">
        <v>16</v>
      </c>
      <c r="W71" s="12" t="s">
        <v>16</v>
      </c>
      <c r="X71" s="12">
        <v>2.5256829303279198</v>
      </c>
      <c r="Y71" s="12" t="s">
        <v>16</v>
      </c>
      <c r="Z71" s="12">
        <v>1.9821334504302599</v>
      </c>
      <c r="AA71" s="12">
        <v>3.0553935391862401</v>
      </c>
    </row>
    <row r="72" spans="1:27" x14ac:dyDescent="0.2">
      <c r="A72" t="s">
        <v>324</v>
      </c>
      <c r="B72" t="s">
        <v>324</v>
      </c>
      <c r="E72" s="13">
        <f>VLOOKUP(B72,ref2_mutant__defect_counts!$A:$I,9,FALSE)</f>
        <v>1386</v>
      </c>
      <c r="F72" s="12">
        <f t="shared" si="4"/>
        <v>0.59983531839920601</v>
      </c>
      <c r="G72" s="12">
        <f t="shared" si="5"/>
        <v>0.53378763470314938</v>
      </c>
      <c r="H72" s="12">
        <f t="shared" si="6"/>
        <v>2.26642597199189</v>
      </c>
      <c r="I72" s="12">
        <f t="shared" si="7"/>
        <v>2.0156390446249475</v>
      </c>
      <c r="K72" s="12">
        <v>0.52296349276949505</v>
      </c>
      <c r="L72" s="12">
        <v>0.54225228234762302</v>
      </c>
      <c r="M72" s="12">
        <v>0.47008489084220501</v>
      </c>
      <c r="N72" s="12">
        <v>0.59193798494446304</v>
      </c>
      <c r="O72" s="12">
        <v>0.50159511819007596</v>
      </c>
      <c r="P72" s="12">
        <v>0.59983531839920601</v>
      </c>
      <c r="Q72" s="12">
        <v>0.49683992284337403</v>
      </c>
      <c r="R72" s="12">
        <v>0.54479206728875296</v>
      </c>
      <c r="T72" s="12">
        <v>1.7654691886285201</v>
      </c>
      <c r="U72" s="12">
        <v>1.7552119544621001</v>
      </c>
      <c r="V72" s="12">
        <v>1.96427227795987</v>
      </c>
      <c r="W72" s="12">
        <v>2.26642597199189</v>
      </c>
      <c r="X72" s="12">
        <v>2.0385057505447701</v>
      </c>
      <c r="Y72" s="12">
        <v>1.93458931394986</v>
      </c>
      <c r="Z72" s="12">
        <v>2.2003188631126398</v>
      </c>
      <c r="AA72" s="12">
        <v>2.2003190363499301</v>
      </c>
    </row>
    <row r="73" spans="1:27" x14ac:dyDescent="0.2">
      <c r="A73" t="s">
        <v>1400</v>
      </c>
      <c r="B73" t="s">
        <v>1400</v>
      </c>
      <c r="E73" s="13">
        <f>VLOOKUP(B73,ref2_mutant__defect_counts!$A:$I,9,FALSE)</f>
        <v>1386</v>
      </c>
      <c r="F73" s="12">
        <f t="shared" si="4"/>
        <v>0.72327067344402396</v>
      </c>
      <c r="G73" s="12">
        <f t="shared" si="5"/>
        <v>0.64173634888672804</v>
      </c>
      <c r="H73" s="12">
        <f t="shared" si="6"/>
        <v>2.7461096730966399</v>
      </c>
      <c r="I73" s="12">
        <f t="shared" si="7"/>
        <v>1.6532616669278453</v>
      </c>
      <c r="K73" s="12">
        <v>0.64973104143666405</v>
      </c>
      <c r="L73" s="12">
        <v>0.65733166286077904</v>
      </c>
      <c r="M73" s="12" t="s">
        <v>16</v>
      </c>
      <c r="N73" s="12">
        <v>0.63789668141452904</v>
      </c>
      <c r="O73" s="12">
        <v>0.54740275910535097</v>
      </c>
      <c r="P73" s="12" t="s">
        <v>16</v>
      </c>
      <c r="Q73" s="12">
        <v>0.63478527505902105</v>
      </c>
      <c r="R73" s="12">
        <v>0.72327067344402396</v>
      </c>
      <c r="T73" s="12">
        <v>2.3443188347486301</v>
      </c>
      <c r="U73" s="12">
        <v>0.85037765746495297</v>
      </c>
      <c r="V73" s="12" t="s">
        <v>16</v>
      </c>
      <c r="W73" s="12">
        <v>1.36015641119352</v>
      </c>
      <c r="X73" s="12">
        <v>1.46336865254619</v>
      </c>
      <c r="Y73" s="12" t="s">
        <v>16</v>
      </c>
      <c r="Z73" s="12">
        <v>1.15523877251714</v>
      </c>
      <c r="AA73" s="12">
        <v>2.7461096730966399</v>
      </c>
    </row>
    <row r="74" spans="1:27" x14ac:dyDescent="0.2">
      <c r="A74" t="s">
        <v>1399</v>
      </c>
      <c r="B74" t="s">
        <v>1399</v>
      </c>
      <c r="E74" s="13">
        <f>VLOOKUP(B74,ref2_mutant__defect_counts!$A:$I,9,FALSE)</f>
        <v>1386</v>
      </c>
      <c r="F74" s="12">
        <f t="shared" si="4"/>
        <v>0.65520695309336796</v>
      </c>
      <c r="G74" s="12">
        <f t="shared" si="5"/>
        <v>0.55159567019400979</v>
      </c>
      <c r="H74" s="12">
        <f t="shared" si="6"/>
        <v>2.6451388612065099</v>
      </c>
      <c r="I74" s="12">
        <f t="shared" si="7"/>
        <v>1.6592326460119649</v>
      </c>
      <c r="K74" s="12">
        <v>0.60489190299439399</v>
      </c>
      <c r="L74" s="12">
        <v>0.45821370996699701</v>
      </c>
      <c r="M74" s="12" t="s">
        <v>16</v>
      </c>
      <c r="N74" s="12">
        <v>0.65520695309336796</v>
      </c>
      <c r="O74" s="12">
        <v>0.46714144885162001</v>
      </c>
      <c r="P74" s="12" t="s">
        <v>16</v>
      </c>
      <c r="Q74" s="12">
        <v>0.51484358488759296</v>
      </c>
      <c r="R74" s="12">
        <v>0.60927642137008697</v>
      </c>
      <c r="T74" s="12">
        <v>2.6451388612065099</v>
      </c>
      <c r="U74" s="12">
        <v>0.92812172768668</v>
      </c>
      <c r="V74" s="12" t="s">
        <v>16</v>
      </c>
      <c r="W74" s="12">
        <v>1.64343450677176</v>
      </c>
      <c r="X74" s="12">
        <v>1.8121806237613001</v>
      </c>
      <c r="Y74" s="12" t="s">
        <v>16</v>
      </c>
      <c r="Z74" s="12">
        <v>0.73571308797228896</v>
      </c>
      <c r="AA74" s="12">
        <v>2.1908070686732501</v>
      </c>
    </row>
    <row r="75" spans="1:27" x14ac:dyDescent="0.2">
      <c r="A75" t="s">
        <v>451</v>
      </c>
      <c r="B75" t="s">
        <v>451</v>
      </c>
      <c r="E75" s="13">
        <f>VLOOKUP(B75,ref2_mutant__defect_counts!$A:$I,9,FALSE)</f>
        <v>1386</v>
      </c>
      <c r="F75" s="12">
        <f t="shared" si="4"/>
        <v>0.70688991393432699</v>
      </c>
      <c r="G75" s="12">
        <f t="shared" si="5"/>
        <v>0.52859319975766306</v>
      </c>
      <c r="H75" s="12">
        <f t="shared" si="6"/>
        <v>3.7928431142508301</v>
      </c>
      <c r="I75" s="12">
        <f t="shared" si="7"/>
        <v>2.442888782036845</v>
      </c>
      <c r="K75" s="12">
        <v>0.51471516954444196</v>
      </c>
      <c r="L75" s="12">
        <v>0.70688991393432699</v>
      </c>
      <c r="M75" s="12">
        <v>0.49696098865099297</v>
      </c>
      <c r="N75" s="12">
        <v>0.60152314192515399</v>
      </c>
      <c r="O75" s="12">
        <v>0.46825269488073201</v>
      </c>
      <c r="P75" s="12">
        <v>0.424763364172214</v>
      </c>
      <c r="Q75" s="12">
        <v>0.52496393288975596</v>
      </c>
      <c r="R75" s="12">
        <v>0.49067639206368602</v>
      </c>
      <c r="T75" s="12">
        <v>2.2358870797600399</v>
      </c>
      <c r="U75" s="12">
        <v>3.39485317949323</v>
      </c>
      <c r="V75" s="12">
        <v>1.27900751583892</v>
      </c>
      <c r="W75" s="12">
        <v>3.7928431142508301</v>
      </c>
      <c r="X75" s="12">
        <v>2.2378784976194099</v>
      </c>
      <c r="Y75" s="12">
        <v>1.9596591151513101</v>
      </c>
      <c r="Z75" s="12">
        <v>2.620784280679</v>
      </c>
      <c r="AA75" s="12">
        <v>2.0221974735020201</v>
      </c>
    </row>
    <row r="76" spans="1:27" x14ac:dyDescent="0.2">
      <c r="A76" t="s">
        <v>259</v>
      </c>
      <c r="B76" t="s">
        <v>259</v>
      </c>
      <c r="E76" s="13">
        <f>VLOOKUP(B76,ref2_mutant__defect_counts!$A:$I,9,FALSE)</f>
        <v>1386</v>
      </c>
      <c r="F76" s="12">
        <f t="shared" si="4"/>
        <v>0.77722385508014102</v>
      </c>
      <c r="G76" s="12">
        <f t="shared" si="5"/>
        <v>0.60521986183877363</v>
      </c>
      <c r="H76" s="12">
        <f t="shared" si="6"/>
        <v>2.4339610128533198</v>
      </c>
      <c r="I76" s="12">
        <f t="shared" si="7"/>
        <v>1.87200889758416</v>
      </c>
      <c r="K76" s="12">
        <v>0.63576996158033905</v>
      </c>
      <c r="L76" s="12">
        <v>0.73153845052444699</v>
      </c>
      <c r="M76" s="12">
        <v>0.47802804351022699</v>
      </c>
      <c r="N76" s="12">
        <v>0.54872981178654501</v>
      </c>
      <c r="O76" s="12">
        <v>0.53003318007466005</v>
      </c>
      <c r="P76" s="12">
        <v>0.59966347685593602</v>
      </c>
      <c r="Q76" s="12">
        <v>0.77722385508014102</v>
      </c>
      <c r="R76" s="12">
        <v>0.54077211529789404</v>
      </c>
      <c r="T76" s="12">
        <v>1.5484494428017599</v>
      </c>
      <c r="U76" s="12">
        <v>1.82322760501977</v>
      </c>
      <c r="V76" s="12">
        <v>2.38078288086894</v>
      </c>
      <c r="W76" s="12">
        <v>1.9555393439793201</v>
      </c>
      <c r="X76" s="12">
        <v>1.5398587919897</v>
      </c>
      <c r="Y76" s="12">
        <v>1.8783339219183299</v>
      </c>
      <c r="Z76" s="12">
        <v>2.4339610128533198</v>
      </c>
      <c r="AA76" s="12">
        <v>1.41591818124214</v>
      </c>
    </row>
    <row r="77" spans="1:27" x14ac:dyDescent="0.2">
      <c r="A77" t="s">
        <v>1398</v>
      </c>
      <c r="B77" t="s">
        <v>1398</v>
      </c>
      <c r="E77" s="13">
        <f>VLOOKUP(B77,ref2_mutant__defect_counts!$A:$I,9,FALSE)</f>
        <v>1386</v>
      </c>
      <c r="F77" s="12">
        <f t="shared" si="4"/>
        <v>0.74944568149839197</v>
      </c>
      <c r="G77" s="12">
        <f t="shared" si="5"/>
        <v>0.67018293833353448</v>
      </c>
      <c r="H77" s="12">
        <f t="shared" si="6"/>
        <v>2.2675428941158899</v>
      </c>
      <c r="I77" s="12">
        <f t="shared" si="7"/>
        <v>1.4719368652428897</v>
      </c>
      <c r="K77" s="12">
        <v>0.73513414521669795</v>
      </c>
      <c r="L77" s="12" t="s">
        <v>16</v>
      </c>
      <c r="M77" s="12" t="s">
        <v>16</v>
      </c>
      <c r="N77" s="12">
        <v>0.62665709315902196</v>
      </c>
      <c r="O77" s="12">
        <v>0.56949483346002605</v>
      </c>
      <c r="P77" s="12" t="s">
        <v>16</v>
      </c>
      <c r="Q77" s="12" t="s">
        <v>16</v>
      </c>
      <c r="R77" s="12">
        <v>0.74944568149839197</v>
      </c>
      <c r="T77" s="12">
        <v>1.04929878395342</v>
      </c>
      <c r="U77" s="12">
        <v>0.81808673979312796</v>
      </c>
      <c r="V77" s="12" t="s">
        <v>16</v>
      </c>
      <c r="W77" s="12">
        <v>1.60434690369276</v>
      </c>
      <c r="X77" s="12">
        <v>1.6204090046592501</v>
      </c>
      <c r="Y77" s="12" t="s">
        <v>16</v>
      </c>
      <c r="Z77" s="12" t="s">
        <v>16</v>
      </c>
      <c r="AA77" s="12">
        <v>2.2675428941158899</v>
      </c>
    </row>
    <row r="78" spans="1:27" x14ac:dyDescent="0.2">
      <c r="A78" t="s">
        <v>1397</v>
      </c>
      <c r="B78" t="s">
        <v>1397</v>
      </c>
      <c r="E78" s="13">
        <f>VLOOKUP(B78,ref2_mutant__defect_counts!$A:$I,9,FALSE)</f>
        <v>1386</v>
      </c>
      <c r="F78" s="12">
        <f t="shared" si="4"/>
        <v>0.80473450640900401</v>
      </c>
      <c r="G78" s="12">
        <f t="shared" si="5"/>
        <v>0.67139541274361059</v>
      </c>
      <c r="H78" s="12">
        <f t="shared" si="6"/>
        <v>2.1279162278534201</v>
      </c>
      <c r="I78" s="12">
        <f t="shared" si="7"/>
        <v>1.7324311761651281</v>
      </c>
      <c r="K78" s="12">
        <v>0.68020355941511601</v>
      </c>
      <c r="L78" s="12" t="s">
        <v>16</v>
      </c>
      <c r="M78" s="12" t="s">
        <v>16</v>
      </c>
      <c r="N78" s="12">
        <v>0.80473450640900401</v>
      </c>
      <c r="O78" s="12">
        <v>0.51479642799186498</v>
      </c>
      <c r="P78" s="12" t="s">
        <v>16</v>
      </c>
      <c r="Q78" s="12" t="s">
        <v>16</v>
      </c>
      <c r="R78" s="12">
        <v>0.68584715715845701</v>
      </c>
      <c r="T78" s="12">
        <v>1.7356814675144101</v>
      </c>
      <c r="U78" s="12">
        <v>1.5974451110515699</v>
      </c>
      <c r="V78" s="12" t="s">
        <v>16</v>
      </c>
      <c r="W78" s="12">
        <v>1.9712198666482399</v>
      </c>
      <c r="X78" s="12">
        <v>1.229893207758</v>
      </c>
      <c r="Y78" s="12" t="s">
        <v>16</v>
      </c>
      <c r="Z78" s="12" t="s">
        <v>16</v>
      </c>
      <c r="AA78" s="12">
        <v>2.1279162278534201</v>
      </c>
    </row>
    <row r="79" spans="1:27" x14ac:dyDescent="0.2">
      <c r="A79" t="s">
        <v>262</v>
      </c>
      <c r="B79" t="s">
        <v>262</v>
      </c>
      <c r="E79" s="13">
        <f>VLOOKUP(B79,ref2_mutant__defect_counts!$A:$I,9,FALSE)</f>
        <v>1386</v>
      </c>
      <c r="F79" s="12">
        <f t="shared" si="4"/>
        <v>0.81500906936929596</v>
      </c>
      <c r="G79" s="12">
        <f t="shared" si="5"/>
        <v>0.56124229081039989</v>
      </c>
      <c r="H79" s="12">
        <f t="shared" si="6"/>
        <v>3.54804304607736</v>
      </c>
      <c r="I79" s="12">
        <f t="shared" si="7"/>
        <v>1.9060925154535089</v>
      </c>
      <c r="K79" s="12">
        <v>0.487636719978918</v>
      </c>
      <c r="L79" s="12">
        <v>0.58744427443000602</v>
      </c>
      <c r="M79" s="12">
        <v>0.53544688884355796</v>
      </c>
      <c r="N79" s="12">
        <v>0.57566692555382604</v>
      </c>
      <c r="O79" s="12">
        <v>0.51888606649470304</v>
      </c>
      <c r="P79" s="12">
        <v>0.53871630201571596</v>
      </c>
      <c r="Q79" s="12">
        <v>0.81500906936929596</v>
      </c>
      <c r="R79" s="12">
        <v>0.43113207979717599</v>
      </c>
      <c r="T79" s="12">
        <v>1.23554879376372</v>
      </c>
      <c r="U79" s="12">
        <v>1.54125803237723</v>
      </c>
      <c r="V79" s="12">
        <v>1.3923224934003</v>
      </c>
      <c r="W79" s="12">
        <v>2.5786096423153899</v>
      </c>
      <c r="X79" s="12">
        <v>1.96238408435079</v>
      </c>
      <c r="Y79" s="12">
        <v>1.8977669002212101</v>
      </c>
      <c r="Z79" s="12">
        <v>3.54804304607736</v>
      </c>
      <c r="AA79" s="12">
        <v>1.09280713112207</v>
      </c>
    </row>
    <row r="80" spans="1:27" x14ac:dyDescent="0.2">
      <c r="A80" t="s">
        <v>1396</v>
      </c>
      <c r="B80" t="s">
        <v>1396</v>
      </c>
      <c r="E80" s="13">
        <f>VLOOKUP(B80,ref2_mutant__defect_counts!$A:$I,9,FALSE)</f>
        <v>1386</v>
      </c>
      <c r="F80" s="12">
        <f t="shared" si="4"/>
        <v>0.84611622436219802</v>
      </c>
      <c r="G80" s="12">
        <f t="shared" si="5"/>
        <v>0.67951523610944164</v>
      </c>
      <c r="H80" s="12">
        <f t="shared" si="6"/>
        <v>2.3915214810418801</v>
      </c>
      <c r="I80" s="12">
        <f t="shared" si="7"/>
        <v>1.7449500613296975</v>
      </c>
      <c r="K80" s="12">
        <v>0.78062615415178405</v>
      </c>
      <c r="L80" s="12">
        <v>0.84611622436219802</v>
      </c>
      <c r="M80" s="12" t="s">
        <v>16</v>
      </c>
      <c r="N80" s="12">
        <v>0.66586510178913705</v>
      </c>
      <c r="O80" s="12">
        <v>0.55630266275342799</v>
      </c>
      <c r="P80" s="12" t="s">
        <v>16</v>
      </c>
      <c r="Q80" s="12" t="s">
        <v>16</v>
      </c>
      <c r="R80" s="12">
        <v>0.54866603749066101</v>
      </c>
      <c r="T80" s="12">
        <v>2.3915214810418801</v>
      </c>
      <c r="U80" s="12">
        <v>1.9087343872026099</v>
      </c>
      <c r="V80" s="12" t="s">
        <v>16</v>
      </c>
      <c r="W80" s="12">
        <v>1.8980466578217401</v>
      </c>
      <c r="X80" s="12">
        <v>1.6333403065644401</v>
      </c>
      <c r="Y80" s="12" t="s">
        <v>16</v>
      </c>
      <c r="Z80" s="12" t="s">
        <v>16</v>
      </c>
      <c r="AA80" s="12">
        <v>0.89310747401781898</v>
      </c>
    </row>
    <row r="81" spans="1:27" x14ac:dyDescent="0.2">
      <c r="A81" t="s">
        <v>1395</v>
      </c>
      <c r="B81" t="s">
        <v>1395</v>
      </c>
      <c r="E81" s="13">
        <f>VLOOKUP(B81,ref2_mutant__defect_counts!$A:$I,9,FALSE)</f>
        <v>1386</v>
      </c>
      <c r="F81" s="12">
        <f t="shared" si="4"/>
        <v>0.70361058949834498</v>
      </c>
      <c r="G81" s="12">
        <f t="shared" si="5"/>
        <v>0.65418720764046312</v>
      </c>
      <c r="H81" s="12">
        <f t="shared" si="6"/>
        <v>2.9765575233778199</v>
      </c>
      <c r="I81" s="12">
        <f t="shared" si="7"/>
        <v>1.9222277629339399</v>
      </c>
      <c r="K81" s="12">
        <v>0.70361058949834498</v>
      </c>
      <c r="L81" s="12">
        <v>0.66724749380944703</v>
      </c>
      <c r="M81" s="12" t="s">
        <v>16</v>
      </c>
      <c r="N81" s="12">
        <v>0.63362945542525095</v>
      </c>
      <c r="O81" s="12">
        <v>0.61424219554886195</v>
      </c>
      <c r="P81" s="12" t="s">
        <v>16</v>
      </c>
      <c r="Q81" s="12" t="s">
        <v>16</v>
      </c>
      <c r="R81" s="12">
        <v>0.65220630392041101</v>
      </c>
      <c r="T81" s="12">
        <v>2.9765575233778199</v>
      </c>
      <c r="U81" s="12">
        <v>1.0471457219895799</v>
      </c>
      <c r="V81" s="12" t="s">
        <v>16</v>
      </c>
      <c r="W81" s="12">
        <v>1.7823235024553301</v>
      </c>
      <c r="X81" s="12">
        <v>1.5608097697650201</v>
      </c>
      <c r="Y81" s="12" t="s">
        <v>16</v>
      </c>
      <c r="Z81" s="12" t="s">
        <v>16</v>
      </c>
      <c r="AA81" s="12">
        <v>2.2443022970819499</v>
      </c>
    </row>
    <row r="82" spans="1:27" x14ac:dyDescent="0.2">
      <c r="A82" t="s">
        <v>72</v>
      </c>
      <c r="B82" t="s">
        <v>72</v>
      </c>
      <c r="E82" s="13">
        <f>VLOOKUP(B82,ref2_mutant__defect_counts!$A:$I,9,FALSE)</f>
        <v>1317</v>
      </c>
      <c r="F82" s="12">
        <f t="shared" si="4"/>
        <v>0.56174653211377701</v>
      </c>
      <c r="G82" s="12">
        <f t="shared" si="5"/>
        <v>0.37774438669419502</v>
      </c>
      <c r="H82" s="12">
        <f t="shared" si="6"/>
        <v>3.5473293325208299</v>
      </c>
      <c r="I82" s="12">
        <f t="shared" si="7"/>
        <v>2.8653965541997612</v>
      </c>
      <c r="K82" s="12">
        <v>0.56174653211377701</v>
      </c>
      <c r="L82" s="12">
        <v>0.42229277410094901</v>
      </c>
      <c r="M82" s="12">
        <v>0.40411144152203898</v>
      </c>
      <c r="N82" s="12">
        <v>0.44929901643471698</v>
      </c>
      <c r="O82" s="12">
        <v>0.33503499612849003</v>
      </c>
      <c r="P82" s="12">
        <v>0.23571689008341501</v>
      </c>
      <c r="Q82" s="12">
        <v>0.26682265954629703</v>
      </c>
      <c r="R82" s="12">
        <v>0.34693078362387603</v>
      </c>
      <c r="T82" s="12">
        <v>2.8982472742437402</v>
      </c>
      <c r="U82" s="12">
        <v>2.2779048298226101</v>
      </c>
      <c r="V82" s="12">
        <v>3.3721906951335301</v>
      </c>
      <c r="W82" s="12">
        <v>3.2144291025415299</v>
      </c>
      <c r="X82" s="12">
        <v>3.42079467952771</v>
      </c>
      <c r="Y82" s="12">
        <v>3.5473293325208299</v>
      </c>
      <c r="Z82" s="12">
        <v>2.1172708367394302</v>
      </c>
      <c r="AA82" s="12">
        <v>2.07500568306871</v>
      </c>
    </row>
    <row r="83" spans="1:27" x14ac:dyDescent="0.2">
      <c r="A83" t="s">
        <v>571</v>
      </c>
      <c r="B83" t="s">
        <v>571</v>
      </c>
      <c r="E83" s="13">
        <f>VLOOKUP(B83,ref2_mutant__defect_counts!$A:$I,9,FALSE)</f>
        <v>1317</v>
      </c>
      <c r="F83" s="12">
        <f t="shared" si="4"/>
        <v>0.55875068385712801</v>
      </c>
      <c r="G83" s="12">
        <f t="shared" si="5"/>
        <v>0.49076590269401815</v>
      </c>
      <c r="H83" s="12">
        <f t="shared" si="6"/>
        <v>3.7095441967134701</v>
      </c>
      <c r="I83" s="12">
        <f t="shared" si="7"/>
        <v>2.7615383641500149</v>
      </c>
      <c r="K83" s="12">
        <v>0.46659613344673101</v>
      </c>
      <c r="L83" s="12">
        <v>0.51407998865070104</v>
      </c>
      <c r="M83" s="12">
        <v>0.54385668747284899</v>
      </c>
      <c r="N83" s="12">
        <v>0.55215842693292205</v>
      </c>
      <c r="O83" s="12">
        <v>0.43452151335779798</v>
      </c>
      <c r="P83" s="12">
        <v>0.41694063332436498</v>
      </c>
      <c r="Q83" s="12">
        <v>0.55875068385712801</v>
      </c>
      <c r="R83" s="12">
        <v>0.43922315450965099</v>
      </c>
      <c r="T83" s="12">
        <v>2.5772242097309999</v>
      </c>
      <c r="U83" s="12">
        <v>2.7022655997660801</v>
      </c>
      <c r="V83" s="12">
        <v>1.90106288181856</v>
      </c>
      <c r="W83" s="12">
        <v>3.7095441967134701</v>
      </c>
      <c r="X83" s="12">
        <v>2.5380980086025802</v>
      </c>
      <c r="Y83" s="12">
        <v>2.9350578871169901</v>
      </c>
      <c r="Z83" s="12">
        <v>3.6484855287901401</v>
      </c>
      <c r="AA83" s="12">
        <v>2.0805686006612998</v>
      </c>
    </row>
    <row r="84" spans="1:27" x14ac:dyDescent="0.2">
      <c r="A84" t="s">
        <v>1394</v>
      </c>
      <c r="B84" t="s">
        <v>1394</v>
      </c>
      <c r="E84" s="13">
        <f>VLOOKUP(B84,ref2_mutant__defect_counts!$A:$I,9,FALSE)</f>
        <v>1317</v>
      </c>
      <c r="F84" s="12">
        <f t="shared" si="4"/>
        <v>0.99629623133108003</v>
      </c>
      <c r="G84" s="12">
        <f t="shared" si="5"/>
        <v>0.65004753224295597</v>
      </c>
      <c r="H84" s="12">
        <f t="shared" si="6"/>
        <v>4.3375006601889599</v>
      </c>
      <c r="I84" s="12">
        <f t="shared" si="7"/>
        <v>2.2784948203942501</v>
      </c>
      <c r="K84" s="12">
        <v>0.51308133757925201</v>
      </c>
      <c r="L84" s="12">
        <v>0.54760146995713099</v>
      </c>
      <c r="M84" s="12">
        <v>0.61837864664094699</v>
      </c>
      <c r="N84" s="12">
        <v>0.99629623133108003</v>
      </c>
      <c r="O84" s="12">
        <v>0.517585488139641</v>
      </c>
      <c r="P84" s="12">
        <v>0.70302241572039403</v>
      </c>
      <c r="Q84" s="12">
        <v>0.70503502261351203</v>
      </c>
      <c r="R84" s="12">
        <v>0.59937964596169002</v>
      </c>
      <c r="T84" s="12">
        <v>1.5493994138901399</v>
      </c>
      <c r="U84" s="12">
        <v>1.61240155459572</v>
      </c>
      <c r="V84" s="12">
        <v>1.78924587025813</v>
      </c>
      <c r="W84" s="12">
        <v>4.3375006601889599</v>
      </c>
      <c r="X84" s="12">
        <v>2.01777962391176</v>
      </c>
      <c r="Y84" s="12">
        <v>2.2575357589231699</v>
      </c>
      <c r="Z84" s="12">
        <v>2.1253917741480999</v>
      </c>
      <c r="AA84" s="12">
        <v>2.5387039072380202</v>
      </c>
    </row>
    <row r="85" spans="1:27" x14ac:dyDescent="0.2">
      <c r="A85" t="s">
        <v>664</v>
      </c>
      <c r="B85" t="s">
        <v>664</v>
      </c>
      <c r="E85" s="13">
        <f>VLOOKUP(B85,ref2_mutant__defect_counts!$A:$I,9,FALSE)</f>
        <v>1317</v>
      </c>
      <c r="F85" s="12">
        <f t="shared" si="4"/>
        <v>0.61230367776912098</v>
      </c>
      <c r="G85" s="12">
        <f t="shared" si="5"/>
        <v>0.51795053140833613</v>
      </c>
      <c r="H85" s="12">
        <f t="shared" si="6"/>
        <v>2.4078464147196801</v>
      </c>
      <c r="I85" s="12">
        <f t="shared" si="7"/>
        <v>1.9107127501982524</v>
      </c>
      <c r="K85" s="12">
        <v>0.48664682516930802</v>
      </c>
      <c r="L85" s="12">
        <v>0.47080022996184101</v>
      </c>
      <c r="M85" s="12">
        <v>0.49972900243805501</v>
      </c>
      <c r="N85" s="12">
        <v>0.61230367776912098</v>
      </c>
      <c r="O85" s="12">
        <v>0.469509861496754</v>
      </c>
      <c r="P85" s="12">
        <v>0.58643738841474002</v>
      </c>
      <c r="Q85" s="12">
        <v>0.484215702561823</v>
      </c>
      <c r="R85" s="12">
        <v>0.53396156345504697</v>
      </c>
      <c r="T85" s="12">
        <v>1.77246764618301</v>
      </c>
      <c r="U85" s="12">
        <v>1.4137606671104901</v>
      </c>
      <c r="V85" s="12">
        <v>2.10144682183777</v>
      </c>
      <c r="W85" s="12">
        <v>2.39588368448078</v>
      </c>
      <c r="X85" s="12">
        <v>2.4078464147196801</v>
      </c>
      <c r="Y85" s="12">
        <v>1.81571115432157</v>
      </c>
      <c r="Z85" s="12">
        <v>2.2257950585548198</v>
      </c>
      <c r="AA85" s="12">
        <v>1.1527905543779</v>
      </c>
    </row>
    <row r="86" spans="1:27" x14ac:dyDescent="0.2">
      <c r="A86" t="s">
        <v>1393</v>
      </c>
      <c r="B86" t="s">
        <v>1393</v>
      </c>
      <c r="E86" s="13">
        <f>VLOOKUP(B86,ref2_mutant__defect_counts!$A:$I,9,FALSE)</f>
        <v>1317</v>
      </c>
      <c r="F86" s="12">
        <f t="shared" si="4"/>
        <v>0.81277807221551501</v>
      </c>
      <c r="G86" s="12">
        <f t="shared" si="5"/>
        <v>0.73062764124605273</v>
      </c>
      <c r="H86" s="12">
        <f t="shared" si="6"/>
        <v>2.3587474788206202</v>
      </c>
      <c r="I86" s="12">
        <f t="shared" si="7"/>
        <v>1.6120875909301164</v>
      </c>
      <c r="K86" s="12">
        <v>0.760592346869439</v>
      </c>
      <c r="L86" s="12">
        <v>0.62938339319847703</v>
      </c>
      <c r="M86" s="12" t="s">
        <v>16</v>
      </c>
      <c r="N86" s="12">
        <v>0.78615303221273802</v>
      </c>
      <c r="O86" s="12">
        <v>0.69853362923356999</v>
      </c>
      <c r="P86" s="12" t="s">
        <v>16</v>
      </c>
      <c r="Q86" s="12">
        <v>0.69632537374657699</v>
      </c>
      <c r="R86" s="12">
        <v>0.81277807221551501</v>
      </c>
      <c r="T86" s="12">
        <v>1.27504632488235</v>
      </c>
      <c r="U86" s="12">
        <v>1.44337721380204</v>
      </c>
      <c r="V86" s="12" t="s">
        <v>16</v>
      </c>
      <c r="W86" s="12">
        <v>2.3587474788206202</v>
      </c>
      <c r="X86" s="12">
        <v>2.0609770572145001</v>
      </c>
      <c r="Y86" s="12" t="s">
        <v>16</v>
      </c>
      <c r="Z86" s="12">
        <v>1.3739587646750699</v>
      </c>
      <c r="AA86" s="12">
        <v>1.16041870618612</v>
      </c>
    </row>
    <row r="87" spans="1:27" x14ac:dyDescent="0.2">
      <c r="A87" t="s">
        <v>1392</v>
      </c>
      <c r="B87" t="s">
        <v>1392</v>
      </c>
      <c r="E87" s="13">
        <f>VLOOKUP(B87,ref2_mutant__defect_counts!$A:$I,9,FALSE)</f>
        <v>1317</v>
      </c>
      <c r="F87" s="12">
        <f t="shared" si="4"/>
        <v>0.86230160581692605</v>
      </c>
      <c r="G87" s="12">
        <f t="shared" si="5"/>
        <v>0.69214979655315023</v>
      </c>
      <c r="H87" s="12">
        <f t="shared" si="6"/>
        <v>2.6528517577322899</v>
      </c>
      <c r="I87" s="12">
        <f t="shared" si="7"/>
        <v>2.0580307516777467</v>
      </c>
      <c r="K87" s="12">
        <v>0.83417198187788399</v>
      </c>
      <c r="L87" s="12">
        <v>0.60950191404445997</v>
      </c>
      <c r="M87" s="12" t="s">
        <v>16</v>
      </c>
      <c r="N87" s="12">
        <v>0.73648349076752795</v>
      </c>
      <c r="O87" s="12">
        <v>0.52705409503854495</v>
      </c>
      <c r="P87" s="12" t="s">
        <v>16</v>
      </c>
      <c r="Q87" s="12">
        <v>0.86230160581692605</v>
      </c>
      <c r="R87" s="12">
        <v>0.58338569177355903</v>
      </c>
      <c r="T87" s="12">
        <v>2.6528517577322899</v>
      </c>
      <c r="U87" s="12">
        <v>2.1228622262301799</v>
      </c>
      <c r="V87" s="12" t="s">
        <v>16</v>
      </c>
      <c r="W87" s="12">
        <v>2.5102277631254402</v>
      </c>
      <c r="X87" s="12">
        <v>1.10783146465539</v>
      </c>
      <c r="Y87" s="12" t="s">
        <v>16</v>
      </c>
      <c r="Z87" s="12">
        <v>2.4038629974569301</v>
      </c>
      <c r="AA87" s="12">
        <v>1.55054830086625</v>
      </c>
    </row>
    <row r="88" spans="1:27" x14ac:dyDescent="0.2">
      <c r="A88" t="s">
        <v>583</v>
      </c>
      <c r="B88" t="s">
        <v>583</v>
      </c>
      <c r="E88" s="13">
        <f>VLOOKUP(B88,ref2_mutant__defect_counts!$A:$I,9,FALSE)</f>
        <v>1317</v>
      </c>
      <c r="F88" s="12">
        <f t="shared" si="4"/>
        <v>0.59753707172096504</v>
      </c>
      <c r="G88" s="12">
        <f t="shared" si="5"/>
        <v>0.51982045495676088</v>
      </c>
      <c r="H88" s="12">
        <f t="shared" si="6"/>
        <v>3.8680226812544398</v>
      </c>
      <c r="I88" s="12">
        <f t="shared" si="7"/>
        <v>2.8498777726736462</v>
      </c>
      <c r="K88" s="12">
        <v>0.59753707172096504</v>
      </c>
      <c r="L88" s="12">
        <v>0.55430492830104106</v>
      </c>
      <c r="M88" s="12">
        <v>0.58683781217710596</v>
      </c>
      <c r="N88" s="12">
        <v>0.55064482433207795</v>
      </c>
      <c r="O88" s="12">
        <v>0.437381955271404</v>
      </c>
      <c r="P88" s="12">
        <v>0.419729470198136</v>
      </c>
      <c r="Q88" s="12">
        <v>0.58152749122789704</v>
      </c>
      <c r="R88" s="12">
        <v>0.43060008642545999</v>
      </c>
      <c r="T88" s="12">
        <v>2.97423559389894</v>
      </c>
      <c r="U88" s="12">
        <v>3.183831033708</v>
      </c>
      <c r="V88" s="12">
        <v>2.5219895348347698</v>
      </c>
      <c r="W88" s="12">
        <v>3.6528369518075099</v>
      </c>
      <c r="X88" s="12">
        <v>2.80019726575697</v>
      </c>
      <c r="Y88" s="12">
        <v>2.2568961272163199</v>
      </c>
      <c r="Z88" s="12">
        <v>3.8680226812544398</v>
      </c>
      <c r="AA88" s="12">
        <v>1.54101299291222</v>
      </c>
    </row>
    <row r="89" spans="1:27" x14ac:dyDescent="0.2">
      <c r="A89" t="s">
        <v>500</v>
      </c>
      <c r="B89" t="s">
        <v>500</v>
      </c>
      <c r="E89" s="13">
        <f>VLOOKUP(B89,ref2_mutant__defect_counts!$A:$I,9,FALSE)</f>
        <v>1317</v>
      </c>
      <c r="F89" s="12">
        <f t="shared" si="4"/>
        <v>0.55841121377756398</v>
      </c>
      <c r="G89" s="12">
        <f t="shared" si="5"/>
        <v>0.47352110729561259</v>
      </c>
      <c r="H89" s="12">
        <f t="shared" si="6"/>
        <v>2.15027029734346</v>
      </c>
      <c r="I89" s="12">
        <f t="shared" si="7"/>
        <v>1.60826584130129</v>
      </c>
      <c r="K89" s="12">
        <v>0.44919357674787702</v>
      </c>
      <c r="L89" s="12">
        <v>0.48180323583110601</v>
      </c>
      <c r="M89" s="12">
        <v>0.52916438177762604</v>
      </c>
      <c r="N89" s="12">
        <v>0.55841121377756398</v>
      </c>
      <c r="O89" s="12">
        <v>0.41666787483279</v>
      </c>
      <c r="P89" s="12">
        <v>0.45906934940710098</v>
      </c>
      <c r="Q89" s="12">
        <v>0.46904244890680202</v>
      </c>
      <c r="R89" s="12">
        <v>0.42481677708403498</v>
      </c>
      <c r="T89" s="12">
        <v>1.2231718575386299</v>
      </c>
      <c r="U89" s="12">
        <v>1.20660122099268</v>
      </c>
      <c r="V89" s="12">
        <v>2.1021923552341799</v>
      </c>
      <c r="W89" s="12">
        <v>2.1097657501567202</v>
      </c>
      <c r="X89" s="12">
        <v>1.6458045391434899</v>
      </c>
      <c r="Y89" s="12">
        <v>1.14252035032204</v>
      </c>
      <c r="Z89" s="12">
        <v>2.15027029734346</v>
      </c>
      <c r="AA89" s="12">
        <v>1.2858003596791201</v>
      </c>
    </row>
    <row r="90" spans="1:27" x14ac:dyDescent="0.2">
      <c r="A90" t="s">
        <v>1391</v>
      </c>
      <c r="B90" t="s">
        <v>1391</v>
      </c>
      <c r="E90" s="13">
        <f>VLOOKUP(B90,ref2_mutant__defect_counts!$A:$I,9,FALSE)</f>
        <v>1317</v>
      </c>
      <c r="F90" s="12">
        <f t="shared" si="4"/>
        <v>0.85992005611403999</v>
      </c>
      <c r="G90" s="12">
        <f t="shared" si="5"/>
        <v>0.72014672571815463</v>
      </c>
      <c r="H90" s="12">
        <f t="shared" si="6"/>
        <v>2.0855716206575901</v>
      </c>
      <c r="I90" s="12">
        <f t="shared" si="7"/>
        <v>1.4782507837507033</v>
      </c>
      <c r="K90" s="12">
        <v>0.85992005611403999</v>
      </c>
      <c r="L90" s="12">
        <v>0.575628016531613</v>
      </c>
      <c r="M90" s="12" t="s">
        <v>16</v>
      </c>
      <c r="N90" s="12">
        <v>0.755155885255679</v>
      </c>
      <c r="O90" s="12">
        <v>0.677175619224059</v>
      </c>
      <c r="P90" s="12" t="s">
        <v>16</v>
      </c>
      <c r="Q90" s="12">
        <v>0.75902763571427401</v>
      </c>
      <c r="R90" s="12">
        <v>0.69397314146926403</v>
      </c>
      <c r="T90" s="12">
        <v>1.2728856907216</v>
      </c>
      <c r="U90" s="12">
        <v>1.0143654247157901</v>
      </c>
      <c r="V90" s="12" t="s">
        <v>16</v>
      </c>
      <c r="W90" s="12">
        <v>1.64183896778394</v>
      </c>
      <c r="X90" s="12">
        <v>1.2748321332275201</v>
      </c>
      <c r="Y90" s="12" t="s">
        <v>16</v>
      </c>
      <c r="Z90" s="12">
        <v>1.58001086539778</v>
      </c>
      <c r="AA90" s="12">
        <v>2.0855716206575901</v>
      </c>
    </row>
    <row r="91" spans="1:27" x14ac:dyDescent="0.2">
      <c r="A91" t="s">
        <v>1390</v>
      </c>
      <c r="B91" t="s">
        <v>1390</v>
      </c>
      <c r="E91" s="13">
        <f>VLOOKUP(B91,ref2_mutant__defect_counts!$A:$I,9,FALSE)</f>
        <v>1317</v>
      </c>
      <c r="F91" s="12">
        <f t="shared" si="4"/>
        <v>0.782334857075482</v>
      </c>
      <c r="G91" s="12">
        <f t="shared" si="5"/>
        <v>0.62048010956235755</v>
      </c>
      <c r="H91" s="12">
        <f t="shared" si="6"/>
        <v>1.9738851448081001</v>
      </c>
      <c r="I91" s="12">
        <f t="shared" si="7"/>
        <v>1.353261976012055</v>
      </c>
      <c r="K91" s="12">
        <v>0.647143162201402</v>
      </c>
      <c r="L91" s="12">
        <v>0.48091653925599698</v>
      </c>
      <c r="M91" s="12" t="s">
        <v>16</v>
      </c>
      <c r="N91" s="12">
        <v>0.782334857075482</v>
      </c>
      <c r="O91" s="12">
        <v>0.55134032331067595</v>
      </c>
      <c r="P91" s="12" t="s">
        <v>16</v>
      </c>
      <c r="Q91" s="12">
        <v>0.662040377729888</v>
      </c>
      <c r="R91" s="12">
        <v>0.59910539780070005</v>
      </c>
      <c r="T91" s="12">
        <v>1.40269431915174</v>
      </c>
      <c r="U91" s="12">
        <v>0.783063659369859</v>
      </c>
      <c r="V91" s="12" t="s">
        <v>16</v>
      </c>
      <c r="W91" s="12">
        <v>1.9738851448081001</v>
      </c>
      <c r="X91" s="12">
        <v>1.31564564812614</v>
      </c>
      <c r="Y91" s="12" t="s">
        <v>16</v>
      </c>
      <c r="Z91" s="12">
        <v>1.32137962958394</v>
      </c>
      <c r="AA91" s="12">
        <v>1.32290345503255</v>
      </c>
    </row>
    <row r="92" spans="1:27" x14ac:dyDescent="0.2">
      <c r="A92" t="s">
        <v>535</v>
      </c>
      <c r="B92" t="s">
        <v>535</v>
      </c>
      <c r="E92" s="13">
        <f>VLOOKUP(B92,ref2_mutant__defect_counts!$A:$I,9,FALSE)</f>
        <v>1985</v>
      </c>
      <c r="F92" s="12">
        <f t="shared" si="4"/>
        <v>0.69710527582454795</v>
      </c>
      <c r="G92" s="12">
        <f t="shared" si="5"/>
        <v>0.51432704746291091</v>
      </c>
      <c r="H92" s="12">
        <f t="shared" si="6"/>
        <v>2.74922945535504</v>
      </c>
      <c r="I92" s="12">
        <f t="shared" si="7"/>
        <v>2.0405067079142762</v>
      </c>
      <c r="K92" s="12">
        <v>0.52832858592060405</v>
      </c>
      <c r="L92" s="12">
        <v>0.47393210678339598</v>
      </c>
      <c r="M92" s="12">
        <v>0.69710527582454795</v>
      </c>
      <c r="N92" s="12">
        <v>0.56764672329751298</v>
      </c>
      <c r="O92" s="12">
        <v>0.40841582714320002</v>
      </c>
      <c r="P92" s="12">
        <v>0.54901433391190302</v>
      </c>
      <c r="Q92" s="12">
        <v>0.47724406515708501</v>
      </c>
      <c r="R92" s="12">
        <v>0.41292946166503802</v>
      </c>
      <c r="T92" s="12">
        <v>1.73400218764754</v>
      </c>
      <c r="U92" s="12">
        <v>2.06418094277835</v>
      </c>
      <c r="V92" s="12">
        <v>2.6555453668356899</v>
      </c>
      <c r="W92" s="12">
        <v>2.74922945535504</v>
      </c>
      <c r="X92" s="12">
        <v>1.4637146089343001</v>
      </c>
      <c r="Y92" s="12">
        <v>1.83759958797946</v>
      </c>
      <c r="Z92" s="12">
        <v>2.3854166318054202</v>
      </c>
      <c r="AA92" s="12">
        <v>1.4343648819784101</v>
      </c>
    </row>
    <row r="93" spans="1:27" x14ac:dyDescent="0.2">
      <c r="A93" t="s">
        <v>1389</v>
      </c>
      <c r="B93" t="s">
        <v>1389</v>
      </c>
      <c r="E93" s="13">
        <f>VLOOKUP(B93,ref2_mutant__defect_counts!$A:$I,9,FALSE)</f>
        <v>1985</v>
      </c>
      <c r="F93" s="12">
        <f t="shared" si="4"/>
        <v>0.74497051089975896</v>
      </c>
      <c r="G93" s="12">
        <f t="shared" si="5"/>
        <v>0.58380495362231033</v>
      </c>
      <c r="H93" s="12">
        <f t="shared" si="6"/>
        <v>2.4509183479825198</v>
      </c>
      <c r="I93" s="12">
        <f t="shared" si="7"/>
        <v>1.6312576599779096</v>
      </c>
      <c r="K93" s="12">
        <v>0.61622102367030496</v>
      </c>
      <c r="L93" s="12">
        <v>0.435883479321034</v>
      </c>
      <c r="M93" s="12" t="s">
        <v>16</v>
      </c>
      <c r="N93" s="12">
        <v>0.66110886651262202</v>
      </c>
      <c r="O93" s="12">
        <v>0.45489290776126701</v>
      </c>
      <c r="P93" s="12" t="s">
        <v>16</v>
      </c>
      <c r="Q93" s="12">
        <v>0.58975293356887504</v>
      </c>
      <c r="R93" s="12">
        <v>0.74497051089975896</v>
      </c>
      <c r="T93" s="12">
        <v>1.83563845172417</v>
      </c>
      <c r="U93" s="12">
        <v>1.57822481274589</v>
      </c>
      <c r="V93" s="12" t="s">
        <v>16</v>
      </c>
      <c r="W93" s="12">
        <v>1.63276978879019</v>
      </c>
      <c r="X93" s="12">
        <v>1.4532843573152501</v>
      </c>
      <c r="Y93" s="12" t="s">
        <v>16</v>
      </c>
      <c r="Z93" s="12">
        <v>0.83671020130943796</v>
      </c>
      <c r="AA93" s="12">
        <v>2.4509183479825198</v>
      </c>
    </row>
    <row r="94" spans="1:27" x14ac:dyDescent="0.2">
      <c r="A94" t="s">
        <v>1388</v>
      </c>
      <c r="B94" t="s">
        <v>1388</v>
      </c>
      <c r="E94" s="13">
        <f>VLOOKUP(B94,ref2_mutant__defect_counts!$A:$I,9,FALSE)</f>
        <v>1985</v>
      </c>
      <c r="F94" s="12">
        <f t="shared" si="4"/>
        <v>0.67413072798152995</v>
      </c>
      <c r="G94" s="12">
        <f t="shared" si="5"/>
        <v>0.59166412728857753</v>
      </c>
      <c r="H94" s="12">
        <f t="shared" si="6"/>
        <v>2.3409382883070999</v>
      </c>
      <c r="I94" s="12">
        <f t="shared" si="7"/>
        <v>1.5823576977917833</v>
      </c>
      <c r="K94" s="12">
        <v>0.67119003767391106</v>
      </c>
      <c r="L94" s="12">
        <v>0.50271186041290705</v>
      </c>
      <c r="M94" s="12" t="s">
        <v>16</v>
      </c>
      <c r="N94" s="12">
        <v>0.62269212994609802</v>
      </c>
      <c r="O94" s="12">
        <v>0.411331641144979</v>
      </c>
      <c r="P94" s="12" t="s">
        <v>16</v>
      </c>
      <c r="Q94" s="12">
        <v>0.66792836657204002</v>
      </c>
      <c r="R94" s="12">
        <v>0.67413072798152995</v>
      </c>
      <c r="T94" s="12">
        <v>2.3409382883070999</v>
      </c>
      <c r="U94" s="12">
        <v>1.6230645812753699</v>
      </c>
      <c r="V94" s="12" t="s">
        <v>16</v>
      </c>
      <c r="W94" s="12">
        <v>1.61522468011486</v>
      </c>
      <c r="X94" s="12">
        <v>1.30342976137847</v>
      </c>
      <c r="Y94" s="12" t="s">
        <v>16</v>
      </c>
      <c r="Z94" s="12">
        <v>1.2216759030622699</v>
      </c>
      <c r="AA94" s="12">
        <v>1.38981297261263</v>
      </c>
    </row>
    <row r="95" spans="1:27" x14ac:dyDescent="0.2">
      <c r="A95" t="s">
        <v>461</v>
      </c>
      <c r="B95" t="s">
        <v>461</v>
      </c>
      <c r="E95" s="13">
        <f>VLOOKUP(B95,ref2_mutant__defect_counts!$A:$I,9,FALSE)</f>
        <v>33</v>
      </c>
      <c r="F95" s="12">
        <f t="shared" si="4"/>
        <v>0.414125356677156</v>
      </c>
      <c r="G95" s="12">
        <f t="shared" si="5"/>
        <v>0.2894590072479844</v>
      </c>
      <c r="H95" s="12">
        <f t="shared" si="6"/>
        <v>3.7893126477104802</v>
      </c>
      <c r="I95" s="12">
        <f t="shared" si="7"/>
        <v>2.4459064371898713</v>
      </c>
      <c r="K95" s="12">
        <v>0.31573732633860102</v>
      </c>
      <c r="L95" s="12">
        <v>0.25031734620402402</v>
      </c>
      <c r="M95" s="12">
        <v>0.414125356677156</v>
      </c>
      <c r="N95" s="12">
        <v>0.236709389173825</v>
      </c>
      <c r="O95" s="12">
        <v>0.275765057512592</v>
      </c>
      <c r="P95" s="12">
        <v>0.23201528349145001</v>
      </c>
      <c r="Q95" s="12">
        <v>0.30282576363348401</v>
      </c>
      <c r="R95" s="12">
        <v>0.28817653495274298</v>
      </c>
      <c r="T95" s="12">
        <v>2.84188883840068</v>
      </c>
      <c r="U95" s="12">
        <v>1.19690708465898</v>
      </c>
      <c r="V95" s="12">
        <v>3.7586532670521899</v>
      </c>
      <c r="W95" s="12">
        <v>1.7702058059391601</v>
      </c>
      <c r="X95" s="12">
        <v>3.5945080935737601</v>
      </c>
      <c r="Y95" s="12">
        <v>3.7893126477104802</v>
      </c>
      <c r="Z95" s="12">
        <v>1.24418626545836</v>
      </c>
      <c r="AA95" s="12">
        <v>1.37158949472536</v>
      </c>
    </row>
    <row r="96" spans="1:27" x14ac:dyDescent="0.2">
      <c r="A96" t="s">
        <v>469</v>
      </c>
      <c r="B96" t="s">
        <v>469</v>
      </c>
      <c r="E96" s="13">
        <f>VLOOKUP(B96,ref2_mutant__defect_counts!$A:$I,9,FALSE)</f>
        <v>33</v>
      </c>
      <c r="F96" s="12">
        <f t="shared" si="4"/>
        <v>0.42493553980709298</v>
      </c>
      <c r="G96" s="12">
        <f t="shared" si="5"/>
        <v>0.36645322611383613</v>
      </c>
      <c r="H96" s="12">
        <f t="shared" si="6"/>
        <v>3.0578957649212701</v>
      </c>
      <c r="I96" s="12">
        <f t="shared" si="7"/>
        <v>2.4208847446169859</v>
      </c>
      <c r="K96" s="12">
        <v>0.38969128037953998</v>
      </c>
      <c r="L96" s="12">
        <v>0.36623023885956102</v>
      </c>
      <c r="M96" s="12">
        <v>0.40185850076830198</v>
      </c>
      <c r="N96" s="12">
        <v>0.37598656843008499</v>
      </c>
      <c r="O96" s="12">
        <v>0.33066692171141898</v>
      </c>
      <c r="P96" s="12">
        <v>0.31143021339432098</v>
      </c>
      <c r="Q96" s="12">
        <v>0.330826545560368</v>
      </c>
      <c r="R96" s="12">
        <v>0.42493553980709298</v>
      </c>
      <c r="T96" s="12">
        <v>2.5765787268523499</v>
      </c>
      <c r="U96" s="12">
        <v>2.4871048131967499</v>
      </c>
      <c r="V96" s="12">
        <v>3.0578957649212701</v>
      </c>
      <c r="W96" s="12">
        <v>2.7652497390252102</v>
      </c>
      <c r="X96" s="12">
        <v>2.49075493105989</v>
      </c>
      <c r="Y96" s="12">
        <v>1.89034865287716</v>
      </c>
      <c r="Z96" s="12">
        <v>1.6836736790061999</v>
      </c>
      <c r="AA96" s="12">
        <v>2.4154716499970599</v>
      </c>
    </row>
    <row r="97" spans="1:27" x14ac:dyDescent="0.2">
      <c r="A97" t="s">
        <v>510</v>
      </c>
      <c r="B97" t="s">
        <v>510</v>
      </c>
      <c r="E97" s="13">
        <f>VLOOKUP(B97,ref2_mutant__defect_counts!$A:$I,9,FALSE)</f>
        <v>33</v>
      </c>
      <c r="F97" s="12">
        <f t="shared" si="4"/>
        <v>0.62895743619028499</v>
      </c>
      <c r="G97" s="12">
        <f t="shared" si="5"/>
        <v>0.53428979366354923</v>
      </c>
      <c r="H97" s="12">
        <f t="shared" si="6"/>
        <v>3.7145831070003998</v>
      </c>
      <c r="I97" s="12">
        <f t="shared" si="7"/>
        <v>2.5678438784051623</v>
      </c>
      <c r="K97" s="12">
        <v>0.496025088861827</v>
      </c>
      <c r="L97" s="12">
        <v>0.57953017040122901</v>
      </c>
      <c r="M97" s="12">
        <v>0.50030088752763202</v>
      </c>
      <c r="N97" s="12">
        <v>0.62895743619028499</v>
      </c>
      <c r="O97" s="12">
        <v>0.44583979210907598</v>
      </c>
      <c r="P97" s="12">
        <v>0.47384214639747801</v>
      </c>
      <c r="Q97" s="12">
        <v>0.56819337149101901</v>
      </c>
      <c r="R97" s="12">
        <v>0.58162945632984797</v>
      </c>
      <c r="T97" s="12">
        <v>3.0574398745165099</v>
      </c>
      <c r="U97" s="12">
        <v>2.5542686227284301</v>
      </c>
      <c r="V97" s="12">
        <v>2.8224770662022398</v>
      </c>
      <c r="W97" s="12">
        <v>3.7145831070003998</v>
      </c>
      <c r="X97" s="12">
        <v>2.7419401498639902</v>
      </c>
      <c r="Y97" s="12">
        <v>1.95455382626111</v>
      </c>
      <c r="Z97" s="12">
        <v>2.32248896405213</v>
      </c>
      <c r="AA97" s="12">
        <v>1.3749994166164901</v>
      </c>
    </row>
    <row r="98" spans="1:27" x14ac:dyDescent="0.2">
      <c r="A98" t="s">
        <v>1387</v>
      </c>
      <c r="B98" t="s">
        <v>1387</v>
      </c>
      <c r="E98" s="13">
        <f>VLOOKUP(B98,ref2_mutant__defect_counts!$A:$I,9,FALSE)</f>
        <v>1201</v>
      </c>
      <c r="F98" s="12">
        <f t="shared" si="4"/>
        <v>0.83546119449753498</v>
      </c>
      <c r="G98" s="12">
        <f t="shared" si="5"/>
        <v>0.69209399012912964</v>
      </c>
      <c r="H98" s="12">
        <f t="shared" si="6"/>
        <v>3.5052459677162</v>
      </c>
      <c r="I98" s="12">
        <f t="shared" si="7"/>
        <v>2.2149434671530717</v>
      </c>
      <c r="K98" s="12">
        <v>0.660859072277173</v>
      </c>
      <c r="L98" s="12">
        <v>0.77551278332054296</v>
      </c>
      <c r="M98" s="12">
        <v>0.69024507539376201</v>
      </c>
      <c r="N98" s="12">
        <v>0.70526818332179897</v>
      </c>
      <c r="O98" s="12">
        <v>0.83546119449753498</v>
      </c>
      <c r="P98" s="12">
        <v>0.58466083162235005</v>
      </c>
      <c r="Q98" s="12">
        <v>0.64680459296034698</v>
      </c>
      <c r="R98" s="12">
        <v>0.63794018763952798</v>
      </c>
      <c r="T98" s="12">
        <v>1.8791632696457401</v>
      </c>
      <c r="U98" s="12">
        <v>2.42031797007271</v>
      </c>
      <c r="V98" s="12">
        <v>3.5052459677162</v>
      </c>
      <c r="W98" s="12">
        <v>2.3148140794944698</v>
      </c>
      <c r="X98" s="12">
        <v>2.4303206715779999</v>
      </c>
      <c r="Y98" s="12">
        <v>1.4809492718761501</v>
      </c>
      <c r="Z98" s="12">
        <v>2.1691203581162801</v>
      </c>
      <c r="AA98" s="12">
        <v>1.5196161487250199</v>
      </c>
    </row>
    <row r="99" spans="1:27" x14ac:dyDescent="0.2">
      <c r="A99" t="s">
        <v>243</v>
      </c>
      <c r="B99" t="s">
        <v>243</v>
      </c>
      <c r="E99" s="13">
        <f>VLOOKUP(B99,ref2_mutant__defect_counts!$A:$I,9,FALSE)</f>
        <v>6995</v>
      </c>
      <c r="F99" s="12">
        <f t="shared" si="4"/>
        <v>0.73377472285702305</v>
      </c>
      <c r="G99" s="12">
        <f t="shared" si="5"/>
        <v>0.63561456688733087</v>
      </c>
      <c r="H99" s="12">
        <f t="shared" si="6"/>
        <v>2.8722443295837299</v>
      </c>
      <c r="I99" s="12">
        <f t="shared" si="7"/>
        <v>1.8889956432921764</v>
      </c>
      <c r="K99" s="12">
        <v>0.728025751498107</v>
      </c>
      <c r="L99" s="12">
        <v>0.60706760434430895</v>
      </c>
      <c r="M99" s="12">
        <v>0.541488298839502</v>
      </c>
      <c r="N99" s="12">
        <v>0.67322621687201001</v>
      </c>
      <c r="O99" s="12">
        <v>0.73377472285702305</v>
      </c>
      <c r="P99" s="12">
        <v>0.608862706636766</v>
      </c>
      <c r="Q99" s="12">
        <v>0.64986992623117001</v>
      </c>
      <c r="R99" s="12">
        <v>0.54260130781976001</v>
      </c>
      <c r="T99" s="12">
        <v>1.77786113362702</v>
      </c>
      <c r="U99" s="12">
        <v>1.78995918772485</v>
      </c>
      <c r="V99" s="12">
        <v>2.8722443295837299</v>
      </c>
      <c r="W99" s="12">
        <v>1.6589484053141399</v>
      </c>
      <c r="X99" s="12">
        <v>1.6195987150742499</v>
      </c>
      <c r="Y99" s="12">
        <v>1.39215206341111</v>
      </c>
      <c r="Z99" s="12">
        <v>2.21145197146839</v>
      </c>
      <c r="AA99" s="12">
        <v>1.78974934013392</v>
      </c>
    </row>
    <row r="100" spans="1:27" x14ac:dyDescent="0.2">
      <c r="A100" t="s">
        <v>1386</v>
      </c>
      <c r="B100" t="s">
        <v>1386</v>
      </c>
      <c r="E100" s="13">
        <f>VLOOKUP(B100,ref2_mutant__defect_counts!$A:$I,9,FALSE)</f>
        <v>6995</v>
      </c>
      <c r="F100" s="12">
        <f t="shared" si="4"/>
        <v>1.2624750082055001</v>
      </c>
      <c r="G100" s="12">
        <f t="shared" si="5"/>
        <v>0.83252184176580668</v>
      </c>
      <c r="H100" s="12">
        <f t="shared" si="6"/>
        <v>4.3042576995343902</v>
      </c>
      <c r="I100" s="12">
        <f t="shared" si="7"/>
        <v>3.1352609157360805</v>
      </c>
      <c r="K100" s="12">
        <v>1.2624750082055001</v>
      </c>
      <c r="L100" s="12" t="s">
        <v>16</v>
      </c>
      <c r="M100" s="12" t="s">
        <v>16</v>
      </c>
      <c r="N100" s="12">
        <v>0.684894142698108</v>
      </c>
      <c r="O100" s="12" t="s">
        <v>16</v>
      </c>
      <c r="P100" s="12" t="s">
        <v>16</v>
      </c>
      <c r="Q100" s="12">
        <v>0.66999932658021799</v>
      </c>
      <c r="R100" s="12">
        <v>0.71271888957940099</v>
      </c>
      <c r="T100" s="12">
        <v>4.3042576995343902</v>
      </c>
      <c r="U100" s="12" t="s">
        <v>16</v>
      </c>
      <c r="V100" s="12" t="s">
        <v>16</v>
      </c>
      <c r="W100" s="12">
        <v>1.78045290798662</v>
      </c>
      <c r="X100" s="12" t="s">
        <v>16</v>
      </c>
      <c r="Y100" s="12" t="s">
        <v>16</v>
      </c>
      <c r="Z100" s="12">
        <v>4.0641544783071799</v>
      </c>
      <c r="AA100" s="12">
        <v>2.3921785771161299</v>
      </c>
    </row>
    <row r="101" spans="1:27" x14ac:dyDescent="0.2">
      <c r="A101" t="s">
        <v>1385</v>
      </c>
      <c r="B101" t="s">
        <v>1385</v>
      </c>
      <c r="E101" s="13">
        <f>VLOOKUP(B101,ref2_mutant__defect_counts!$A:$I,9,FALSE)</f>
        <v>6995</v>
      </c>
      <c r="F101" s="12">
        <f t="shared" si="4"/>
        <v>1.07736905178147</v>
      </c>
      <c r="G101" s="12">
        <f t="shared" si="5"/>
        <v>0.86149278907635474</v>
      </c>
      <c r="H101" s="12">
        <f t="shared" si="6"/>
        <v>3.1846136780746201</v>
      </c>
      <c r="I101" s="12">
        <f t="shared" si="7"/>
        <v>2.7526264450550451</v>
      </c>
      <c r="K101" s="12">
        <v>0.70098347695874097</v>
      </c>
      <c r="L101" s="12" t="s">
        <v>16</v>
      </c>
      <c r="M101" s="12" t="s">
        <v>16</v>
      </c>
      <c r="N101" s="12">
        <v>1.07736905178147</v>
      </c>
      <c r="O101" s="12" t="s">
        <v>16</v>
      </c>
      <c r="P101" s="12" t="s">
        <v>16</v>
      </c>
      <c r="Q101" s="12">
        <v>0.83453951210322597</v>
      </c>
      <c r="R101" s="12">
        <v>0.83307911546198199</v>
      </c>
      <c r="T101" s="12">
        <v>2.6124303776543099</v>
      </c>
      <c r="U101" s="12" t="s">
        <v>16</v>
      </c>
      <c r="V101" s="12" t="s">
        <v>16</v>
      </c>
      <c r="W101" s="12">
        <v>3.0338231580978201</v>
      </c>
      <c r="X101" s="12" t="s">
        <v>16</v>
      </c>
      <c r="Y101" s="12" t="s">
        <v>16</v>
      </c>
      <c r="Z101" s="12">
        <v>3.1846136780746201</v>
      </c>
      <c r="AA101" s="12">
        <v>2.1796385663934301</v>
      </c>
    </row>
    <row r="102" spans="1:27" x14ac:dyDescent="0.2">
      <c r="A102" t="s">
        <v>551</v>
      </c>
      <c r="B102" t="s">
        <v>551</v>
      </c>
      <c r="E102" s="13">
        <f>VLOOKUP(B102,ref2_mutant__defect_counts!$A:$I,9,FALSE)</f>
        <v>33</v>
      </c>
      <c r="F102" s="12">
        <f t="shared" si="4"/>
        <v>0.55978963058772002</v>
      </c>
      <c r="G102" s="12">
        <f t="shared" si="5"/>
        <v>0.45569491413942165</v>
      </c>
      <c r="H102" s="12">
        <f t="shared" si="6"/>
        <v>3.35789096518522</v>
      </c>
      <c r="I102" s="12">
        <f t="shared" si="7"/>
        <v>2.6131113097650709</v>
      </c>
      <c r="K102" s="12">
        <v>0.44643174098897598</v>
      </c>
      <c r="L102" s="12">
        <v>0.47627820450119002</v>
      </c>
      <c r="M102" s="12">
        <v>0.431054019146978</v>
      </c>
      <c r="N102" s="12">
        <v>0.55978963058772002</v>
      </c>
      <c r="O102" s="12">
        <v>0.41956765088598902</v>
      </c>
      <c r="P102" s="12">
        <v>0.38997178137220301</v>
      </c>
      <c r="Q102" s="12">
        <v>0.52963272642361703</v>
      </c>
      <c r="R102" s="12">
        <v>0.3928335592087</v>
      </c>
      <c r="T102" s="12">
        <v>2.2524653983248899</v>
      </c>
      <c r="U102" s="12">
        <v>2.7311886996082402</v>
      </c>
      <c r="V102" s="12">
        <v>3.2508004424434702</v>
      </c>
      <c r="W102" s="12">
        <v>3.35789096518522</v>
      </c>
      <c r="X102" s="12">
        <v>2.5683023979062201</v>
      </c>
      <c r="Y102" s="12">
        <v>1.85376867678211</v>
      </c>
      <c r="Z102" s="12">
        <v>2.8265826656336199</v>
      </c>
      <c r="AA102" s="12">
        <v>2.0638912322367999</v>
      </c>
    </row>
    <row r="103" spans="1:27" x14ac:dyDescent="0.2">
      <c r="A103" t="s">
        <v>430</v>
      </c>
      <c r="B103" t="s">
        <v>430</v>
      </c>
      <c r="E103" s="13">
        <f>VLOOKUP(B103,ref2_mutant__defect_counts!$A:$I,9,FALSE)</f>
        <v>33</v>
      </c>
      <c r="F103" s="12">
        <f t="shared" si="4"/>
        <v>0.81781441244439801</v>
      </c>
      <c r="G103" s="12">
        <f t="shared" si="5"/>
        <v>0.63135297039004434</v>
      </c>
      <c r="H103" s="12">
        <f t="shared" si="6"/>
        <v>4.6011215889213304</v>
      </c>
      <c r="I103" s="12">
        <f t="shared" si="7"/>
        <v>2.398937169062644</v>
      </c>
      <c r="K103" s="12">
        <v>0.75309320629425902</v>
      </c>
      <c r="L103" s="12">
        <v>0.81781441244439801</v>
      </c>
      <c r="M103" s="12">
        <v>0.63682331785385904</v>
      </c>
      <c r="N103" s="12">
        <v>0.63968944397896399</v>
      </c>
      <c r="O103" s="12">
        <v>0.60542004447770004</v>
      </c>
      <c r="P103" s="12">
        <v>0.51666804213806095</v>
      </c>
      <c r="Q103" s="12">
        <v>0.598086204525488</v>
      </c>
      <c r="R103" s="12">
        <v>0.48322909140762499</v>
      </c>
      <c r="T103" s="12">
        <v>2.05167955434107</v>
      </c>
      <c r="U103" s="12">
        <v>3.6133867834413498</v>
      </c>
      <c r="V103" s="12">
        <v>4.6011215889213304</v>
      </c>
      <c r="W103" s="12">
        <v>1.63820574797348</v>
      </c>
      <c r="X103" s="12">
        <v>1.0656639656772999</v>
      </c>
      <c r="Y103" s="12">
        <v>2.5070615628466202</v>
      </c>
      <c r="Z103" s="12">
        <v>2.3262960181286698</v>
      </c>
      <c r="AA103" s="12">
        <v>1.3880821311713301</v>
      </c>
    </row>
    <row r="104" spans="1:27" x14ac:dyDescent="0.2">
      <c r="A104" t="s">
        <v>1384</v>
      </c>
      <c r="B104" t="s">
        <v>1384</v>
      </c>
      <c r="E104" s="13">
        <f>VLOOKUP(B104,ref2_mutant__defect_counts!$A:$I,9,FALSE)</f>
        <v>33</v>
      </c>
      <c r="F104" s="12">
        <f t="shared" si="4"/>
        <v>0.85804242743987702</v>
      </c>
      <c r="G104" s="12">
        <f t="shared" si="5"/>
        <v>0.67484501062645263</v>
      </c>
      <c r="H104" s="12">
        <f t="shared" si="6"/>
        <v>3.0794329239621301</v>
      </c>
      <c r="I104" s="12">
        <f t="shared" si="7"/>
        <v>1.8753429311088401</v>
      </c>
      <c r="K104" s="12">
        <v>0.59077199574123695</v>
      </c>
      <c r="L104" s="12" t="s">
        <v>16</v>
      </c>
      <c r="M104" s="12" t="s">
        <v>16</v>
      </c>
      <c r="N104" s="12">
        <v>0.61519668855131504</v>
      </c>
      <c r="O104" s="12">
        <v>0.60885157550731805</v>
      </c>
      <c r="P104" s="12" t="s">
        <v>16</v>
      </c>
      <c r="Q104" s="12">
        <v>0.70136236589251599</v>
      </c>
      <c r="R104" s="12">
        <v>0.85804242743987702</v>
      </c>
      <c r="T104" s="12">
        <v>0.92910144133593997</v>
      </c>
      <c r="U104" s="12" t="s">
        <v>16</v>
      </c>
      <c r="V104" s="12" t="s">
        <v>16</v>
      </c>
      <c r="W104" s="12">
        <v>1.4165346063818101</v>
      </c>
      <c r="X104" s="12">
        <v>1.46081239825654</v>
      </c>
      <c r="Y104" s="12" t="s">
        <v>16</v>
      </c>
      <c r="Z104" s="12">
        <v>3.0794329239621301</v>
      </c>
      <c r="AA104" s="12">
        <v>2.4908332856077799</v>
      </c>
    </row>
    <row r="105" spans="1:27" x14ac:dyDescent="0.2">
      <c r="A105" t="s">
        <v>1383</v>
      </c>
      <c r="B105" t="s">
        <v>1383</v>
      </c>
      <c r="E105" s="13">
        <f>VLOOKUP(B105,ref2_mutant__defect_counts!$A:$I,9,FALSE)</f>
        <v>33</v>
      </c>
      <c r="F105" s="12">
        <f t="shared" si="4"/>
        <v>0.77397182881862603</v>
      </c>
      <c r="G105" s="12">
        <f t="shared" si="5"/>
        <v>0.68896444381931921</v>
      </c>
      <c r="H105" s="12">
        <f t="shared" si="6"/>
        <v>1.47560824408863</v>
      </c>
      <c r="I105" s="12">
        <f t="shared" si="7"/>
        <v>1.2728804288756839</v>
      </c>
      <c r="K105" s="12">
        <v>0.70106082013076998</v>
      </c>
      <c r="L105" s="12" t="s">
        <v>16</v>
      </c>
      <c r="M105" s="12" t="s">
        <v>16</v>
      </c>
      <c r="N105" s="12">
        <v>0.77397182881862603</v>
      </c>
      <c r="O105" s="12">
        <v>0.61528541004895698</v>
      </c>
      <c r="P105" s="12" t="s">
        <v>16</v>
      </c>
      <c r="Q105" s="12">
        <v>0.630918055541701</v>
      </c>
      <c r="R105" s="12">
        <v>0.72358610455654204</v>
      </c>
      <c r="T105" s="12">
        <v>1.2299650317139701</v>
      </c>
      <c r="U105" s="12" t="s">
        <v>16</v>
      </c>
      <c r="V105" s="12" t="s">
        <v>16</v>
      </c>
      <c r="W105" s="12">
        <v>1.29618268398717</v>
      </c>
      <c r="X105" s="12">
        <v>1.0173357465033199</v>
      </c>
      <c r="Y105" s="12" t="s">
        <v>16</v>
      </c>
      <c r="Z105" s="12">
        <v>1.47560824408863</v>
      </c>
      <c r="AA105" s="12">
        <v>1.34531043808533</v>
      </c>
    </row>
    <row r="106" spans="1:27" x14ac:dyDescent="0.2">
      <c r="A106" t="s">
        <v>327</v>
      </c>
      <c r="B106" t="s">
        <v>327</v>
      </c>
      <c r="E106" s="13">
        <f>VLOOKUP(B106,ref2_mutant__defect_counts!$A:$I,9,FALSE)</f>
        <v>33</v>
      </c>
      <c r="F106" s="12">
        <f t="shared" si="4"/>
        <v>0.74821928698068396</v>
      </c>
      <c r="G106" s="12">
        <f t="shared" si="5"/>
        <v>0.53832138129255402</v>
      </c>
      <c r="H106" s="12">
        <f t="shared" si="6"/>
        <v>5.9236936802128799</v>
      </c>
      <c r="I106" s="12">
        <f t="shared" si="7"/>
        <v>2.589631931421426</v>
      </c>
      <c r="K106" s="12">
        <v>0.42574952958435203</v>
      </c>
      <c r="L106" s="12">
        <v>0.59522911158437397</v>
      </c>
      <c r="M106" s="12">
        <v>0.74821928698068396</v>
      </c>
      <c r="N106" s="12">
        <v>0.458877533504014</v>
      </c>
      <c r="O106" s="12">
        <v>0.50932504346399898</v>
      </c>
      <c r="P106" s="12">
        <v>0.67244552037921101</v>
      </c>
      <c r="Q106" s="12">
        <v>0.47044543135637901</v>
      </c>
      <c r="R106" s="12">
        <v>0.42627959348741901</v>
      </c>
      <c r="T106" s="12">
        <v>2.16666433183874</v>
      </c>
      <c r="U106" s="12">
        <v>2.0995136150645601</v>
      </c>
      <c r="V106" s="12">
        <v>5.9236936802128799</v>
      </c>
      <c r="W106" s="12">
        <v>1.6932891578162299</v>
      </c>
      <c r="X106" s="12">
        <v>1.7251737979541699</v>
      </c>
      <c r="Y106" s="12">
        <v>3.9963866367056702</v>
      </c>
      <c r="Z106" s="12">
        <v>1.8642825874076701</v>
      </c>
      <c r="AA106" s="12">
        <v>1.24805164437149</v>
      </c>
    </row>
    <row r="107" spans="1:27" x14ac:dyDescent="0.2">
      <c r="A107" t="s">
        <v>1382</v>
      </c>
      <c r="B107" t="s">
        <v>1382</v>
      </c>
      <c r="E107" s="13">
        <f>VLOOKUP(B107,ref2_mutant__defect_counts!$A:$I,9,FALSE)</f>
        <v>33</v>
      </c>
      <c r="F107" s="12">
        <f t="shared" si="4"/>
        <v>0.73325534933141201</v>
      </c>
      <c r="G107" s="12">
        <f t="shared" si="5"/>
        <v>0.61284428669718105</v>
      </c>
      <c r="H107" s="12">
        <f t="shared" si="6"/>
        <v>2.6081321537092901</v>
      </c>
      <c r="I107" s="12">
        <f t="shared" si="7"/>
        <v>2.1340878511212931</v>
      </c>
      <c r="K107" s="12">
        <v>0.70790988899211804</v>
      </c>
      <c r="L107" s="12">
        <v>0.73325534933141201</v>
      </c>
      <c r="M107" s="12" t="s">
        <v>16</v>
      </c>
      <c r="N107" s="12">
        <v>0.45143373592888902</v>
      </c>
      <c r="O107" s="12">
        <v>0.62767369132341599</v>
      </c>
      <c r="P107" s="12" t="s">
        <v>16</v>
      </c>
      <c r="Q107" s="12">
        <v>0.599473107771059</v>
      </c>
      <c r="R107" s="12">
        <v>0.55731994683619202</v>
      </c>
      <c r="T107" s="12">
        <v>1.96928625013763</v>
      </c>
      <c r="U107" s="12">
        <v>2.6081321537092901</v>
      </c>
      <c r="V107" s="12" t="s">
        <v>16</v>
      </c>
      <c r="W107" s="12">
        <v>1.74654360251033</v>
      </c>
      <c r="X107" s="12">
        <v>2.1790557563125099</v>
      </c>
      <c r="Y107" s="12" t="s">
        <v>16</v>
      </c>
      <c r="Z107" s="12">
        <v>2.3303774421407302</v>
      </c>
      <c r="AA107" s="12">
        <v>1.9711319019172699</v>
      </c>
    </row>
    <row r="108" spans="1:27" x14ac:dyDescent="0.2">
      <c r="A108" t="s">
        <v>1381</v>
      </c>
      <c r="B108" t="s">
        <v>1381</v>
      </c>
      <c r="E108" s="13">
        <f>VLOOKUP(B108,ref2_mutant__defect_counts!$A:$I,9,FALSE)</f>
        <v>33</v>
      </c>
      <c r="F108" s="12">
        <f t="shared" si="4"/>
        <v>0.72540343396307305</v>
      </c>
      <c r="G108" s="12">
        <f t="shared" si="5"/>
        <v>0.60127815528710127</v>
      </c>
      <c r="H108" s="12">
        <f t="shared" si="6"/>
        <v>1.8702616584830001</v>
      </c>
      <c r="I108" s="12">
        <f t="shared" si="7"/>
        <v>1.657930328248115</v>
      </c>
      <c r="K108" s="12">
        <v>0.67895157245300397</v>
      </c>
      <c r="L108" s="12">
        <v>0.72540343396307305</v>
      </c>
      <c r="M108" s="12" t="s">
        <v>16</v>
      </c>
      <c r="N108" s="12">
        <v>0.44837946727824202</v>
      </c>
      <c r="O108" s="12">
        <v>0.54082509253084499</v>
      </c>
      <c r="P108" s="12" t="s">
        <v>16</v>
      </c>
      <c r="Q108" s="12">
        <v>0.63051851716624996</v>
      </c>
      <c r="R108" s="12">
        <v>0.58359084833119401</v>
      </c>
      <c r="T108" s="12">
        <v>1.3332725496904001</v>
      </c>
      <c r="U108" s="12">
        <v>1.4488286194516</v>
      </c>
      <c r="V108" s="12" t="s">
        <v>16</v>
      </c>
      <c r="W108" s="12">
        <v>1.8702616584830001</v>
      </c>
      <c r="X108" s="12">
        <v>1.68473157751917</v>
      </c>
      <c r="Y108" s="12" t="s">
        <v>16</v>
      </c>
      <c r="Z108" s="12">
        <v>1.8157305778113899</v>
      </c>
      <c r="AA108" s="12">
        <v>1.7947569865331301</v>
      </c>
    </row>
    <row r="109" spans="1:27" x14ac:dyDescent="0.2">
      <c r="A109" t="s">
        <v>378</v>
      </c>
      <c r="B109" t="s">
        <v>378</v>
      </c>
      <c r="E109" s="13">
        <f>VLOOKUP(B109,ref2_mutant__defect_counts!$A:$I,9,FALSE)</f>
        <v>33</v>
      </c>
      <c r="F109" s="12">
        <f t="shared" si="4"/>
        <v>0.47147806840182599</v>
      </c>
      <c r="G109" s="12">
        <f t="shared" si="5"/>
        <v>0.38634765696620627</v>
      </c>
      <c r="H109" s="12">
        <f t="shared" si="6"/>
        <v>3.74069591839159</v>
      </c>
      <c r="I109" s="12">
        <f t="shared" si="7"/>
        <v>2.1910499762504774</v>
      </c>
      <c r="K109" s="12">
        <v>0.33872129473454998</v>
      </c>
      <c r="L109" s="12">
        <v>0.40556210663404102</v>
      </c>
      <c r="M109" s="12">
        <v>0.395045661456568</v>
      </c>
      <c r="N109" s="12">
        <v>0.47147806840182599</v>
      </c>
      <c r="O109" s="12">
        <v>0.38136820090397799</v>
      </c>
      <c r="P109" s="12">
        <v>0.32798785220681398</v>
      </c>
      <c r="Q109" s="12">
        <v>0.39768031243004298</v>
      </c>
      <c r="R109" s="12">
        <v>0.37293775896183001</v>
      </c>
      <c r="T109" s="12">
        <v>2.0505975190366899</v>
      </c>
      <c r="U109" s="12">
        <v>1.85144753629284</v>
      </c>
      <c r="V109" s="12">
        <v>2.3098941998804099</v>
      </c>
      <c r="W109" s="12">
        <v>3.74069591839159</v>
      </c>
      <c r="X109" s="12">
        <v>2.74849497755035</v>
      </c>
      <c r="Y109" s="12">
        <v>1.25196729475359</v>
      </c>
      <c r="Z109" s="12">
        <v>1.70361822627377</v>
      </c>
      <c r="AA109" s="12">
        <v>1.8716841378245801</v>
      </c>
    </row>
    <row r="110" spans="1:27" x14ac:dyDescent="0.2">
      <c r="A110" t="s">
        <v>810</v>
      </c>
      <c r="B110" t="s">
        <v>810</v>
      </c>
      <c r="E110" s="13">
        <f>VLOOKUP(B110,ref2_mutant__defect_counts!$A:$I,9,FALSE)</f>
        <v>33</v>
      </c>
      <c r="F110" s="12">
        <f t="shared" si="4"/>
        <v>0.47568182411987497</v>
      </c>
      <c r="G110" s="12">
        <f t="shared" si="5"/>
        <v>0.41372509120443762</v>
      </c>
      <c r="H110" s="12">
        <f t="shared" si="6"/>
        <v>3.1299814752177602</v>
      </c>
      <c r="I110" s="12">
        <f t="shared" si="7"/>
        <v>2.1095878234726988</v>
      </c>
      <c r="K110" s="12">
        <v>0.45761181001871898</v>
      </c>
      <c r="L110" s="12">
        <v>0.42995059157745402</v>
      </c>
      <c r="M110" s="12">
        <v>0.47568182411987497</v>
      </c>
      <c r="N110" s="12">
        <v>0.40371572976665299</v>
      </c>
      <c r="O110" s="12">
        <v>0.45915311898806599</v>
      </c>
      <c r="P110" s="12">
        <v>0.35773756124431999</v>
      </c>
      <c r="Q110" s="12">
        <v>0.37152181213263502</v>
      </c>
      <c r="R110" s="12">
        <v>0.35442828178777902</v>
      </c>
      <c r="T110" s="12">
        <v>2.3635932050563699</v>
      </c>
      <c r="U110" s="12">
        <v>1.86504815909979</v>
      </c>
      <c r="V110" s="12">
        <v>3.1299814752177602</v>
      </c>
      <c r="W110" s="12">
        <v>2.4182044218615899</v>
      </c>
      <c r="X110" s="12">
        <v>2.1414458507796899</v>
      </c>
      <c r="Y110" s="12">
        <v>1.7392011815535999</v>
      </c>
      <c r="Z110" s="12">
        <v>1.76699455876078</v>
      </c>
      <c r="AA110" s="12">
        <v>1.4522337354520101</v>
      </c>
    </row>
    <row r="111" spans="1:27" x14ac:dyDescent="0.2">
      <c r="A111" t="s">
        <v>703</v>
      </c>
      <c r="B111" t="s">
        <v>703</v>
      </c>
      <c r="E111" s="13">
        <f>VLOOKUP(B111,ref2_mutant__defect_counts!$A:$I,9,FALSE)</f>
        <v>33</v>
      </c>
      <c r="F111" s="12">
        <f t="shared" si="4"/>
        <v>0.80628029731588802</v>
      </c>
      <c r="G111" s="12">
        <f t="shared" si="5"/>
        <v>0.63330612539852504</v>
      </c>
      <c r="H111" s="12">
        <f t="shared" si="6"/>
        <v>2.97781483560281</v>
      </c>
      <c r="I111" s="12">
        <f t="shared" si="7"/>
        <v>1.9178479308865248</v>
      </c>
      <c r="K111" s="12">
        <v>0.60637069111140496</v>
      </c>
      <c r="L111" s="12">
        <v>0.80628029731588802</v>
      </c>
      <c r="M111" s="12">
        <v>0.58193085849605797</v>
      </c>
      <c r="N111" s="12">
        <v>0.72914610716064199</v>
      </c>
      <c r="O111" s="12">
        <v>0.51859637336507103</v>
      </c>
      <c r="P111" s="12">
        <v>0.63059479796137496</v>
      </c>
      <c r="Q111" s="12">
        <v>0.62994198619261299</v>
      </c>
      <c r="R111" s="12">
        <v>0.56358789158514799</v>
      </c>
      <c r="T111" s="12">
        <v>1.3902202017741601</v>
      </c>
      <c r="U111" s="12">
        <v>1.46886859368628</v>
      </c>
      <c r="V111" s="12">
        <v>2.97781483560281</v>
      </c>
      <c r="W111" s="12">
        <v>2.1285096890934501</v>
      </c>
      <c r="X111" s="12">
        <v>2.15466740717003</v>
      </c>
      <c r="Y111" s="12">
        <v>1.6843496335531201</v>
      </c>
      <c r="Z111" s="12">
        <v>1.5513340163652201</v>
      </c>
      <c r="AA111" s="12">
        <v>1.9870190698471299</v>
      </c>
    </row>
    <row r="112" spans="1:27" x14ac:dyDescent="0.2">
      <c r="A112" t="s">
        <v>1380</v>
      </c>
      <c r="B112" t="s">
        <v>1380</v>
      </c>
      <c r="E112" s="13">
        <f>VLOOKUP(B112,ref2_mutant__defect_counts!$A:$I,9,FALSE)</f>
        <v>33</v>
      </c>
      <c r="F112" s="12">
        <f t="shared" si="4"/>
        <v>0.92957213910646797</v>
      </c>
      <c r="G112" s="12">
        <f t="shared" si="5"/>
        <v>0.75043586387190031</v>
      </c>
      <c r="H112" s="12">
        <f t="shared" si="6"/>
        <v>2.6240165313488601</v>
      </c>
      <c r="I112" s="12">
        <f t="shared" si="7"/>
        <v>1.991782740526423</v>
      </c>
      <c r="K112" s="12">
        <v>0.75645372598689697</v>
      </c>
      <c r="L112" s="12">
        <v>0.77752160314213703</v>
      </c>
      <c r="M112" s="12" t="s">
        <v>16</v>
      </c>
      <c r="N112" s="12">
        <v>0.59899031318135498</v>
      </c>
      <c r="O112" s="12">
        <v>0.92957213910646797</v>
      </c>
      <c r="P112" s="12" t="s">
        <v>16</v>
      </c>
      <c r="Q112" s="12">
        <v>0.77861380846557404</v>
      </c>
      <c r="R112" s="12">
        <v>0.66146359334897098</v>
      </c>
      <c r="T112" s="12">
        <v>0.88386666841786699</v>
      </c>
      <c r="U112" s="12">
        <v>2.6034637490327102</v>
      </c>
      <c r="V112" s="12" t="s">
        <v>16</v>
      </c>
      <c r="W112" s="12">
        <v>1.69595812211528</v>
      </c>
      <c r="X112" s="12">
        <v>2.3875628152379602</v>
      </c>
      <c r="Y112" s="12" t="s">
        <v>16</v>
      </c>
      <c r="Z112" s="12">
        <v>2.6240165313488601</v>
      </c>
      <c r="AA112" s="12">
        <v>1.75582855700586</v>
      </c>
    </row>
    <row r="113" spans="1:27" x14ac:dyDescent="0.2">
      <c r="A113" t="s">
        <v>1379</v>
      </c>
      <c r="B113" t="s">
        <v>1379</v>
      </c>
      <c r="E113" s="13">
        <f>VLOOKUP(B113,ref2_mutant__defect_counts!$A:$I,9,FALSE)</f>
        <v>33</v>
      </c>
      <c r="F113" s="12">
        <f t="shared" si="4"/>
        <v>0.81472109145022198</v>
      </c>
      <c r="G113" s="12">
        <f t="shared" si="5"/>
        <v>0.63661416517878588</v>
      </c>
      <c r="H113" s="12">
        <f t="shared" si="6"/>
        <v>2.8360597099096898</v>
      </c>
      <c r="I113" s="12">
        <f t="shared" si="7"/>
        <v>1.8118328202542398</v>
      </c>
      <c r="K113" s="12">
        <v>0.81472109145022198</v>
      </c>
      <c r="L113" s="12">
        <v>0.69238234030760804</v>
      </c>
      <c r="M113" s="12" t="s">
        <v>16</v>
      </c>
      <c r="N113" s="12">
        <v>0.56551093621941495</v>
      </c>
      <c r="O113" s="12">
        <v>0.51360090666648905</v>
      </c>
      <c r="P113" s="12" t="s">
        <v>16</v>
      </c>
      <c r="Q113" s="12">
        <v>0.60185086878836402</v>
      </c>
      <c r="R113" s="12">
        <v>0.63161884764061704</v>
      </c>
      <c r="T113" s="12">
        <v>1.6223207180388199</v>
      </c>
      <c r="U113" s="12">
        <v>2.8360597099096898</v>
      </c>
      <c r="V113" s="12" t="s">
        <v>16</v>
      </c>
      <c r="W113" s="12">
        <v>1.8097010743272099</v>
      </c>
      <c r="X113" s="12">
        <v>1.35730776627768</v>
      </c>
      <c r="Y113" s="12" t="s">
        <v>16</v>
      </c>
      <c r="Z113" s="12">
        <v>1.72891857810979</v>
      </c>
      <c r="AA113" s="12">
        <v>1.5166890748622499</v>
      </c>
    </row>
    <row r="114" spans="1:27" x14ac:dyDescent="0.2">
      <c r="A114" t="s">
        <v>704</v>
      </c>
      <c r="B114" t="s">
        <v>704</v>
      </c>
      <c r="E114" s="13">
        <f>VLOOKUP(B114,ref2_mutant__defect_counts!$A:$I,9,FALSE)</f>
        <v>33</v>
      </c>
      <c r="F114" s="12">
        <f t="shared" si="4"/>
        <v>0.78254621418845205</v>
      </c>
      <c r="G114" s="12">
        <f t="shared" si="5"/>
        <v>0.57262927652066353</v>
      </c>
      <c r="H114" s="12">
        <f t="shared" si="6"/>
        <v>2.6973304629723298</v>
      </c>
      <c r="I114" s="12">
        <f t="shared" si="7"/>
        <v>1.7382199228931123</v>
      </c>
      <c r="K114" s="12">
        <v>0.48913179885829899</v>
      </c>
      <c r="L114" s="12">
        <v>0.56136682933092197</v>
      </c>
      <c r="M114" s="12">
        <v>0.78254621418845205</v>
      </c>
      <c r="N114" s="12">
        <v>0.58587207742303105</v>
      </c>
      <c r="O114" s="12">
        <v>0.57513231084949001</v>
      </c>
      <c r="P114" s="12">
        <v>0.59908217955551801</v>
      </c>
      <c r="Q114" s="12">
        <v>0.56002909475465801</v>
      </c>
      <c r="R114" s="12">
        <v>0.427873707204938</v>
      </c>
      <c r="T114" s="12">
        <v>1.53360372943692</v>
      </c>
      <c r="U114" s="12">
        <v>1.2028381136533901</v>
      </c>
      <c r="V114" s="12">
        <v>2.6973304629723298</v>
      </c>
      <c r="W114" s="12">
        <v>2.0183910412970199</v>
      </c>
      <c r="X114" s="12">
        <v>1.7343250057403099</v>
      </c>
      <c r="Y114" s="12">
        <v>1.4975694843538001</v>
      </c>
      <c r="Z114" s="12">
        <v>1.8108176902695099</v>
      </c>
      <c r="AA114" s="12">
        <v>1.4108838554216201</v>
      </c>
    </row>
    <row r="115" spans="1:27" x14ac:dyDescent="0.2">
      <c r="A115" t="s">
        <v>1378</v>
      </c>
      <c r="B115" t="s">
        <v>1378</v>
      </c>
      <c r="E115" s="13">
        <f>VLOOKUP(B115,ref2_mutant__defect_counts!$A:$I,9,FALSE)</f>
        <v>33</v>
      </c>
      <c r="F115" s="12">
        <f t="shared" si="4"/>
        <v>0.78952631324719902</v>
      </c>
      <c r="G115" s="12">
        <f t="shared" si="5"/>
        <v>0.6409369117023368</v>
      </c>
      <c r="H115" s="12">
        <f t="shared" si="6"/>
        <v>1.8490323541460001</v>
      </c>
      <c r="I115" s="12">
        <f t="shared" si="7"/>
        <v>1.5294360387156249</v>
      </c>
      <c r="K115" s="12">
        <v>0.78952631324719902</v>
      </c>
      <c r="L115" s="12">
        <v>0.72536091821196103</v>
      </c>
      <c r="M115" s="12" t="s">
        <v>16</v>
      </c>
      <c r="N115" s="12">
        <v>0.597540848911287</v>
      </c>
      <c r="O115" s="12">
        <v>0.515336227630671</v>
      </c>
      <c r="P115" s="12" t="s">
        <v>16</v>
      </c>
      <c r="Q115" s="12">
        <v>0.62656527668603301</v>
      </c>
      <c r="R115" s="12">
        <v>0.59129188552686995</v>
      </c>
      <c r="T115" s="12">
        <v>1.6080203073586501</v>
      </c>
      <c r="U115" s="12">
        <v>1.8490323541460001</v>
      </c>
      <c r="V115" s="12" t="s">
        <v>16</v>
      </c>
      <c r="W115" s="12">
        <v>1.8425550103458599</v>
      </c>
      <c r="X115" s="12">
        <v>1.3813721529820999</v>
      </c>
      <c r="Y115" s="12" t="s">
        <v>16</v>
      </c>
      <c r="Z115" s="12">
        <v>1.1649853365887499</v>
      </c>
      <c r="AA115" s="12">
        <v>1.33065107087239</v>
      </c>
    </row>
    <row r="116" spans="1:27" x14ac:dyDescent="0.2">
      <c r="A116" t="s">
        <v>1377</v>
      </c>
      <c r="B116" t="s">
        <v>1377</v>
      </c>
      <c r="E116" s="13">
        <f>VLOOKUP(B116,ref2_mutant__defect_counts!$A:$I,9,FALSE)</f>
        <v>33</v>
      </c>
      <c r="F116" s="12">
        <f t="shared" si="4"/>
        <v>0.70065587894967996</v>
      </c>
      <c r="G116" s="12">
        <f t="shared" si="5"/>
        <v>0.64513273618845812</v>
      </c>
      <c r="H116" s="12">
        <f t="shared" si="6"/>
        <v>2.6056707083542099</v>
      </c>
      <c r="I116" s="12">
        <f t="shared" si="7"/>
        <v>2.0122357133659197</v>
      </c>
      <c r="K116" s="12">
        <v>0.70065587894967996</v>
      </c>
      <c r="L116" s="12">
        <v>0.60463506677688905</v>
      </c>
      <c r="M116" s="12" t="s">
        <v>16</v>
      </c>
      <c r="N116" s="12">
        <v>0.61591177830231103</v>
      </c>
      <c r="O116" s="12">
        <v>0.59377728182192302</v>
      </c>
      <c r="P116" s="12" t="s">
        <v>16</v>
      </c>
      <c r="Q116" s="12">
        <v>0.68596859600681903</v>
      </c>
      <c r="R116" s="12">
        <v>0.66984781527312698</v>
      </c>
      <c r="T116" s="12">
        <v>2.59720746690896</v>
      </c>
      <c r="U116" s="12">
        <v>1.72924750299983</v>
      </c>
      <c r="V116" s="12" t="s">
        <v>16</v>
      </c>
      <c r="W116" s="12">
        <v>2.6056707083542099</v>
      </c>
      <c r="X116" s="12">
        <v>2.0244996018703598</v>
      </c>
      <c r="Y116" s="12" t="s">
        <v>16</v>
      </c>
      <c r="Z116" s="12">
        <v>1.4214025833905</v>
      </c>
      <c r="AA116" s="12">
        <v>1.6953864166716599</v>
      </c>
    </row>
    <row r="117" spans="1:27" x14ac:dyDescent="0.2">
      <c r="A117" t="s">
        <v>507</v>
      </c>
      <c r="B117" t="s">
        <v>507</v>
      </c>
      <c r="E117" s="13">
        <f>VLOOKUP(B117,ref2_mutant__defect_counts!$A:$I,9,FALSE)</f>
        <v>33</v>
      </c>
      <c r="F117" s="12">
        <f t="shared" si="4"/>
        <v>0.46440561078958098</v>
      </c>
      <c r="G117" s="12">
        <f t="shared" si="5"/>
        <v>0.42240941918621738</v>
      </c>
      <c r="H117" s="12">
        <f t="shared" si="6"/>
        <v>2.9748235742410398</v>
      </c>
      <c r="I117" s="12">
        <f t="shared" si="7"/>
        <v>2.0680118144586577</v>
      </c>
      <c r="K117" s="12">
        <v>0.42687820202197602</v>
      </c>
      <c r="L117" s="12">
        <v>0.394039551028534</v>
      </c>
      <c r="M117" s="12">
        <v>0.43624915402612702</v>
      </c>
      <c r="N117" s="12">
        <v>0.46440561078958098</v>
      </c>
      <c r="O117" s="12">
        <v>0.41955489657143202</v>
      </c>
      <c r="P117" s="12">
        <v>0.43537286369753803</v>
      </c>
      <c r="Q117" s="12">
        <v>0.38503888490455301</v>
      </c>
      <c r="R117" s="12">
        <v>0.41773619044999799</v>
      </c>
      <c r="T117" s="12">
        <v>1.9679402418454801</v>
      </c>
      <c r="U117" s="12">
        <v>1.42649006815098</v>
      </c>
      <c r="V117" s="12">
        <v>1.98978926360793</v>
      </c>
      <c r="W117" s="12">
        <v>2.9748235742410398</v>
      </c>
      <c r="X117" s="12">
        <v>2.75518958226706</v>
      </c>
      <c r="Y117" s="12">
        <v>1.5556892509531901</v>
      </c>
      <c r="Z117" s="12">
        <v>1.89733670016955</v>
      </c>
      <c r="AA117" s="12">
        <v>1.97683583443403</v>
      </c>
    </row>
    <row r="118" spans="1:27" x14ac:dyDescent="0.2">
      <c r="A118" t="s">
        <v>747</v>
      </c>
      <c r="B118" t="s">
        <v>747</v>
      </c>
      <c r="E118" s="13">
        <f>VLOOKUP(B118,ref2_mutant__defect_counts!$A:$I,9,FALSE)</f>
        <v>1133</v>
      </c>
      <c r="F118" s="12">
        <f t="shared" si="4"/>
        <v>0.58330017046027205</v>
      </c>
      <c r="G118" s="12">
        <f t="shared" si="5"/>
        <v>0.49708691842638109</v>
      </c>
      <c r="H118" s="12">
        <f t="shared" si="6"/>
        <v>2.47452951552442</v>
      </c>
      <c r="I118" s="12">
        <f t="shared" si="7"/>
        <v>1.7143593872000626</v>
      </c>
      <c r="K118" s="12">
        <v>0.46973412649572399</v>
      </c>
      <c r="L118" s="12">
        <v>0.50623068870321297</v>
      </c>
      <c r="M118" s="12">
        <v>0.58330017046027205</v>
      </c>
      <c r="N118" s="12">
        <v>0.51404383875968096</v>
      </c>
      <c r="O118" s="12">
        <v>0.47317293510554198</v>
      </c>
      <c r="P118" s="12">
        <v>0.54931247523158699</v>
      </c>
      <c r="Q118" s="12">
        <v>0.47683804143515401</v>
      </c>
      <c r="R118" s="12">
        <v>0.404063071219876</v>
      </c>
      <c r="T118" s="12">
        <v>1.4477960477985901</v>
      </c>
      <c r="U118" s="12">
        <v>1.6300490600623201</v>
      </c>
      <c r="V118" s="12">
        <v>2.47452951552442</v>
      </c>
      <c r="W118" s="12">
        <v>1.8168086597492099</v>
      </c>
      <c r="X118" s="12">
        <v>1.7891941910201199</v>
      </c>
      <c r="Y118" s="12">
        <v>1.38067244102527</v>
      </c>
      <c r="Z118" s="12">
        <v>2.1139344188865401</v>
      </c>
      <c r="AA118" s="12">
        <v>1.06189076353403</v>
      </c>
    </row>
    <row r="119" spans="1:27" x14ac:dyDescent="0.2">
      <c r="A119" t="s">
        <v>1376</v>
      </c>
      <c r="B119" t="s">
        <v>1376</v>
      </c>
      <c r="E119" s="13">
        <f>VLOOKUP(B119,ref2_mutant__defect_counts!$A:$I,9,FALSE)</f>
        <v>1133</v>
      </c>
      <c r="F119" s="12">
        <f t="shared" si="4"/>
        <v>0.72643945016599598</v>
      </c>
      <c r="G119" s="12">
        <f t="shared" si="5"/>
        <v>0.57689051604319375</v>
      </c>
      <c r="H119" s="12">
        <f t="shared" si="6"/>
        <v>2.00028598596105</v>
      </c>
      <c r="I119" s="12">
        <f t="shared" si="7"/>
        <v>1.5276400835768367</v>
      </c>
      <c r="K119" s="12">
        <v>0.52636608018998599</v>
      </c>
      <c r="L119" s="12">
        <v>0.72643945016599598</v>
      </c>
      <c r="M119" s="12" t="s">
        <v>16</v>
      </c>
      <c r="N119" s="12">
        <v>0.54424854561172697</v>
      </c>
      <c r="O119" s="12">
        <v>0.51954259969090599</v>
      </c>
      <c r="P119" s="12" t="s">
        <v>16</v>
      </c>
      <c r="Q119" s="12">
        <v>0.50972560850738102</v>
      </c>
      <c r="R119" s="12">
        <v>0.63502081209316696</v>
      </c>
      <c r="T119" s="12">
        <v>1.1553905866390799</v>
      </c>
      <c r="U119" s="12">
        <v>2.00028598596105</v>
      </c>
      <c r="V119" s="12" t="s">
        <v>16</v>
      </c>
      <c r="W119" s="12">
        <v>1.46893702601508</v>
      </c>
      <c r="X119" s="12">
        <v>1.2750405871519599</v>
      </c>
      <c r="Y119" s="12" t="s">
        <v>16</v>
      </c>
      <c r="Z119" s="12">
        <v>1.52661667754088</v>
      </c>
      <c r="AA119" s="12">
        <v>1.7395696381529699</v>
      </c>
    </row>
    <row r="120" spans="1:27" x14ac:dyDescent="0.2">
      <c r="A120" t="s">
        <v>1375</v>
      </c>
      <c r="B120" t="s">
        <v>1375</v>
      </c>
      <c r="E120" s="13">
        <f>VLOOKUP(B120,ref2_mutant__defect_counts!$A:$I,9,FALSE)</f>
        <v>1133</v>
      </c>
      <c r="F120" s="12">
        <f t="shared" si="4"/>
        <v>0.76102353685382396</v>
      </c>
      <c r="G120" s="12">
        <f t="shared" si="5"/>
        <v>0.59770718524362576</v>
      </c>
      <c r="H120" s="12">
        <f t="shared" si="6"/>
        <v>2.0162749249376799</v>
      </c>
      <c r="I120" s="12">
        <f t="shared" si="7"/>
        <v>1.510502930119815</v>
      </c>
      <c r="K120" s="12">
        <v>0.68036465179232197</v>
      </c>
      <c r="L120" s="12">
        <v>0.76102353685382396</v>
      </c>
      <c r="M120" s="12" t="s">
        <v>16</v>
      </c>
      <c r="N120" s="12">
        <v>0.54210459373770903</v>
      </c>
      <c r="O120" s="12">
        <v>0.48889269889533998</v>
      </c>
      <c r="P120" s="12" t="s">
        <v>16</v>
      </c>
      <c r="Q120" s="12">
        <v>0.59529973277447801</v>
      </c>
      <c r="R120" s="12">
        <v>0.518557897408081</v>
      </c>
      <c r="T120" s="12">
        <v>1.7038406985746399</v>
      </c>
      <c r="U120" s="12">
        <v>2.0162749249376799</v>
      </c>
      <c r="V120" s="12" t="s">
        <v>16</v>
      </c>
      <c r="W120" s="12">
        <v>1.17408588629291</v>
      </c>
      <c r="X120" s="12">
        <v>1.41946408276089</v>
      </c>
      <c r="Y120" s="12" t="s">
        <v>16</v>
      </c>
      <c r="Z120" s="12">
        <v>1.3307870799524</v>
      </c>
      <c r="AA120" s="12">
        <v>1.41856490820037</v>
      </c>
    </row>
    <row r="121" spans="1:27" x14ac:dyDescent="0.2">
      <c r="A121" t="s">
        <v>813</v>
      </c>
      <c r="B121" t="s">
        <v>813</v>
      </c>
      <c r="E121" s="13">
        <f>VLOOKUP(B121,ref2_mutant__defect_counts!$A:$I,9,FALSE)</f>
        <v>1540</v>
      </c>
      <c r="F121" s="12">
        <f t="shared" si="4"/>
        <v>0.65463132170558602</v>
      </c>
      <c r="G121" s="12">
        <f t="shared" si="5"/>
        <v>0.485943666458799</v>
      </c>
      <c r="H121" s="12">
        <f t="shared" si="6"/>
        <v>2.4469098590475502</v>
      </c>
      <c r="I121" s="12">
        <f t="shared" si="7"/>
        <v>1.9813874617833287</v>
      </c>
      <c r="K121" s="12">
        <v>0.46494504821921601</v>
      </c>
      <c r="L121" s="12">
        <v>0.46712505689262701</v>
      </c>
      <c r="M121" s="12">
        <v>0.65463132170558602</v>
      </c>
      <c r="N121" s="12">
        <v>0.40028691044722498</v>
      </c>
      <c r="O121" s="12">
        <v>0.45067203074349899</v>
      </c>
      <c r="P121" s="12">
        <v>0.56020169642689199</v>
      </c>
      <c r="Q121" s="12">
        <v>0.44124359864335799</v>
      </c>
      <c r="R121" s="12">
        <v>0.44844366859198898</v>
      </c>
      <c r="T121" s="12">
        <v>2.1261405517405101</v>
      </c>
      <c r="U121" s="12">
        <v>1.5533766616228399</v>
      </c>
      <c r="V121" s="12">
        <v>2.4469098590475502</v>
      </c>
      <c r="W121" s="12">
        <v>2.4313467181345101</v>
      </c>
      <c r="X121" s="12">
        <v>1.94723144637504</v>
      </c>
      <c r="Y121" s="12">
        <v>2.1171613827281699</v>
      </c>
      <c r="Z121" s="12">
        <v>1.7566823201097801</v>
      </c>
      <c r="AA121" s="12">
        <v>1.47225075450823</v>
      </c>
    </row>
    <row r="122" spans="1:27" x14ac:dyDescent="0.2">
      <c r="A122" t="s">
        <v>1374</v>
      </c>
      <c r="B122" t="s">
        <v>1374</v>
      </c>
      <c r="E122" s="13">
        <f>VLOOKUP(B122,ref2_mutant__defect_counts!$A:$I,9,FALSE)</f>
        <v>1540</v>
      </c>
      <c r="F122" s="12">
        <f t="shared" si="4"/>
        <v>0.86455809920645299</v>
      </c>
      <c r="G122" s="12">
        <f t="shared" si="5"/>
        <v>0.62966833638251407</v>
      </c>
      <c r="H122" s="12">
        <f t="shared" si="6"/>
        <v>2.2672150642995801</v>
      </c>
      <c r="I122" s="12">
        <f t="shared" si="7"/>
        <v>1.7706014557104328</v>
      </c>
      <c r="K122" s="12">
        <v>0.66630592128305099</v>
      </c>
      <c r="L122" s="12">
        <v>0.86455809920645299</v>
      </c>
      <c r="M122" s="12" t="s">
        <v>16</v>
      </c>
      <c r="N122" s="12">
        <v>0.52904119082270595</v>
      </c>
      <c r="O122" s="12">
        <v>0.54056729076024401</v>
      </c>
      <c r="P122" s="12" t="s">
        <v>16</v>
      </c>
      <c r="Q122" s="12">
        <v>0.56383210788233695</v>
      </c>
      <c r="R122" s="12">
        <v>0.61370540834029297</v>
      </c>
      <c r="T122" s="12">
        <v>1.8511987044959499</v>
      </c>
      <c r="U122" s="12">
        <v>2.2290786054537599</v>
      </c>
      <c r="V122" s="12" t="s">
        <v>16</v>
      </c>
      <c r="W122" s="12">
        <v>1.42511423453873</v>
      </c>
      <c r="X122" s="12">
        <v>0.96711754073863598</v>
      </c>
      <c r="Y122" s="12" t="s">
        <v>16</v>
      </c>
      <c r="Z122" s="12">
        <v>1.88388458473594</v>
      </c>
      <c r="AA122" s="12">
        <v>2.2672150642995801</v>
      </c>
    </row>
    <row r="123" spans="1:27" x14ac:dyDescent="0.2">
      <c r="A123" t="s">
        <v>1373</v>
      </c>
      <c r="B123" t="s">
        <v>1373</v>
      </c>
      <c r="E123" s="13">
        <f>VLOOKUP(B123,ref2_mutant__defect_counts!$A:$I,9,FALSE)</f>
        <v>1540</v>
      </c>
      <c r="F123" s="12">
        <f t="shared" si="4"/>
        <v>0.62258931683311203</v>
      </c>
      <c r="G123" s="12">
        <f t="shared" si="5"/>
        <v>0.54413947291923437</v>
      </c>
      <c r="H123" s="12">
        <f t="shared" si="6"/>
        <v>2.2719601651869001</v>
      </c>
      <c r="I123" s="12">
        <f t="shared" si="7"/>
        <v>1.5097324546087385</v>
      </c>
      <c r="K123" s="12">
        <v>0.53083050711302604</v>
      </c>
      <c r="L123" s="12">
        <v>0.62258931683311203</v>
      </c>
      <c r="M123" s="12" t="s">
        <v>16</v>
      </c>
      <c r="N123" s="12">
        <v>0.58521648125101999</v>
      </c>
      <c r="O123" s="12">
        <v>0.46277064771496401</v>
      </c>
      <c r="P123" s="12" t="s">
        <v>16</v>
      </c>
      <c r="Q123" s="12">
        <v>0.54189368827662898</v>
      </c>
      <c r="R123" s="12">
        <v>0.52153619632665504</v>
      </c>
      <c r="T123" s="12">
        <v>1.38215682706696</v>
      </c>
      <c r="U123" s="12">
        <v>2.2719601651869001</v>
      </c>
      <c r="V123" s="12" t="s">
        <v>16</v>
      </c>
      <c r="W123" s="12">
        <v>1.3681152354572801</v>
      </c>
      <c r="X123" s="12">
        <v>1.16895309495558</v>
      </c>
      <c r="Y123" s="12" t="s">
        <v>16</v>
      </c>
      <c r="Z123" s="12">
        <v>1.2191585331770001</v>
      </c>
      <c r="AA123" s="12">
        <v>1.6480508718087099</v>
      </c>
    </row>
    <row r="124" spans="1:27" x14ac:dyDescent="0.2">
      <c r="A124" t="s">
        <v>489</v>
      </c>
      <c r="B124" t="s">
        <v>489</v>
      </c>
      <c r="E124" s="13">
        <f>VLOOKUP(B124,ref2_mutant__defect_counts!$A:$I,9,FALSE)</f>
        <v>33</v>
      </c>
      <c r="F124" s="12">
        <f t="shared" si="4"/>
        <v>0.16586812456984101</v>
      </c>
      <c r="G124" s="12">
        <f t="shared" si="5"/>
        <v>0.12703059810511247</v>
      </c>
      <c r="H124" s="12">
        <f t="shared" si="6"/>
        <v>5.4322493620124801</v>
      </c>
      <c r="I124" s="12">
        <f t="shared" si="7"/>
        <v>3.5637249124505166</v>
      </c>
      <c r="K124" s="12">
        <v>0.151682075128246</v>
      </c>
      <c r="L124" s="12">
        <v>0.108692817478697</v>
      </c>
      <c r="M124" s="12">
        <v>0.16586812456984101</v>
      </c>
      <c r="N124" s="12">
        <v>8.1378489404526702E-2</v>
      </c>
      <c r="O124" s="12">
        <v>0.118830322157983</v>
      </c>
      <c r="P124" s="12">
        <v>0.134596281517708</v>
      </c>
      <c r="Q124" s="12">
        <v>0.130143420140377</v>
      </c>
      <c r="R124" s="12">
        <v>0.125053254443521</v>
      </c>
      <c r="T124" s="12">
        <v>4.1905431703758902</v>
      </c>
      <c r="U124" s="12">
        <v>2.5484784653341999</v>
      </c>
      <c r="V124" s="12">
        <v>3.9608896702476599</v>
      </c>
      <c r="W124" s="12">
        <v>2.6842561373034801</v>
      </c>
      <c r="X124" s="12">
        <v>4.4239704836293097</v>
      </c>
      <c r="Y124" s="12">
        <v>5.4322493620124801</v>
      </c>
      <c r="Z124" s="12">
        <v>4.1496265530068701</v>
      </c>
      <c r="AA124" s="12">
        <v>1.1197854576942401</v>
      </c>
    </row>
    <row r="125" spans="1:27" x14ac:dyDescent="0.2">
      <c r="A125" t="s">
        <v>713</v>
      </c>
      <c r="B125" t="s">
        <v>713</v>
      </c>
      <c r="E125" s="13">
        <f>VLOOKUP(B125,ref2_mutant__defect_counts!$A:$I,9,FALSE)</f>
        <v>33</v>
      </c>
      <c r="F125" s="12">
        <f t="shared" si="4"/>
        <v>0.23679419188935799</v>
      </c>
      <c r="G125" s="12">
        <f t="shared" si="5"/>
        <v>0.18075052310460801</v>
      </c>
      <c r="H125" s="12">
        <f t="shared" si="6"/>
        <v>5.20620843569478</v>
      </c>
      <c r="I125" s="12">
        <f t="shared" si="7"/>
        <v>3.3566286420983547</v>
      </c>
      <c r="K125" s="12">
        <v>0.228747027042775</v>
      </c>
      <c r="L125" s="12">
        <v>0.16433879724370301</v>
      </c>
      <c r="M125" s="12">
        <v>0.23679419188935799</v>
      </c>
      <c r="N125" s="12">
        <v>0.14599421648469699</v>
      </c>
      <c r="O125" s="12">
        <v>0.128909496230729</v>
      </c>
      <c r="P125" s="12">
        <v>0.166241600117914</v>
      </c>
      <c r="Q125" s="12">
        <v>0.20131032502186499</v>
      </c>
      <c r="R125" s="12">
        <v>0.17366853080582301</v>
      </c>
      <c r="T125" s="12">
        <v>4.7287134150869203</v>
      </c>
      <c r="U125" s="12">
        <v>3.84420888513805</v>
      </c>
      <c r="V125" s="12">
        <v>1.7313344258954799</v>
      </c>
      <c r="W125" s="12">
        <v>3.7889919966585901</v>
      </c>
      <c r="X125" s="12">
        <v>4.1732387334131698</v>
      </c>
      <c r="Y125" s="12">
        <v>5.20620843569478</v>
      </c>
      <c r="Z125" s="12">
        <v>1.59551249220603</v>
      </c>
      <c r="AA125" s="12">
        <v>1.78482075269382</v>
      </c>
    </row>
    <row r="126" spans="1:27" x14ac:dyDescent="0.2">
      <c r="A126" t="s">
        <v>769</v>
      </c>
      <c r="B126" t="s">
        <v>769</v>
      </c>
      <c r="E126" s="13">
        <f>VLOOKUP(B126,ref2_mutant__defect_counts!$A:$I,9,FALSE)</f>
        <v>33</v>
      </c>
      <c r="F126" s="12">
        <f t="shared" si="4"/>
        <v>0.27366971456528399</v>
      </c>
      <c r="G126" s="12">
        <f t="shared" si="5"/>
        <v>0.21880258720920365</v>
      </c>
      <c r="H126" s="12">
        <f t="shared" si="6"/>
        <v>4.4832023244869497</v>
      </c>
      <c r="I126" s="12">
        <f t="shared" si="7"/>
        <v>2.9462500507702116</v>
      </c>
      <c r="K126" s="12">
        <v>0.266314236606985</v>
      </c>
      <c r="L126" s="12">
        <v>0.15159611962171601</v>
      </c>
      <c r="M126" s="12">
        <v>0.27366971456528399</v>
      </c>
      <c r="N126" s="12">
        <v>0.23171152225891101</v>
      </c>
      <c r="O126" s="12">
        <v>0.25261762875062199</v>
      </c>
      <c r="P126" s="12">
        <v>0.172268234196464</v>
      </c>
      <c r="Q126" s="12">
        <v>0.17316841382950501</v>
      </c>
      <c r="R126" s="12">
        <v>0.22907482784414199</v>
      </c>
      <c r="T126" s="12">
        <v>2.51386003164765</v>
      </c>
      <c r="U126" s="12">
        <v>3.3396398577134598</v>
      </c>
      <c r="V126" s="12">
        <v>3.23760480052586</v>
      </c>
      <c r="W126" s="12">
        <v>4.4832023244869497</v>
      </c>
      <c r="X126" s="12">
        <v>2.6332979764011801</v>
      </c>
      <c r="Y126" s="12">
        <v>4.1503096942019102</v>
      </c>
      <c r="Z126" s="12">
        <v>1.58861040581965</v>
      </c>
      <c r="AA126" s="12">
        <v>1.6234753153650301</v>
      </c>
    </row>
    <row r="127" spans="1:27" x14ac:dyDescent="0.2">
      <c r="A127" t="s">
        <v>75</v>
      </c>
      <c r="B127" t="s">
        <v>75</v>
      </c>
      <c r="E127" s="13">
        <f>VLOOKUP(B127,ref2_mutant__defect_counts!$A:$I,9,FALSE)</f>
        <v>3195</v>
      </c>
      <c r="F127" s="12">
        <f t="shared" si="4"/>
        <v>0.4611764870881</v>
      </c>
      <c r="G127" s="12">
        <f t="shared" si="5"/>
        <v>0.356745823453681</v>
      </c>
      <c r="H127" s="12">
        <f t="shared" si="6"/>
        <v>5.0156320581182001</v>
      </c>
      <c r="I127" s="12">
        <f t="shared" si="7"/>
        <v>3.7786320441744978</v>
      </c>
      <c r="K127" s="12">
        <v>0.41875517325683198</v>
      </c>
      <c r="L127" s="12">
        <v>0.38173316624977799</v>
      </c>
      <c r="M127" s="12">
        <v>0.33222721224072599</v>
      </c>
      <c r="N127" s="12">
        <v>0.4611764870881</v>
      </c>
      <c r="O127" s="12">
        <v>0.35588840091816898</v>
      </c>
      <c r="P127" s="12">
        <v>0.26299692238865902</v>
      </c>
      <c r="Q127" s="12">
        <v>0.29829894414455199</v>
      </c>
      <c r="R127" s="12">
        <v>0.342890281342632</v>
      </c>
      <c r="T127" s="12">
        <v>3.6849910831005199</v>
      </c>
      <c r="U127" s="12">
        <v>5.0156320581182001</v>
      </c>
      <c r="V127" s="12">
        <v>4.9065728453711399</v>
      </c>
      <c r="W127" s="12">
        <v>4.9837051645579704</v>
      </c>
      <c r="X127" s="12">
        <v>3.3653661687442602</v>
      </c>
      <c r="Y127" s="12">
        <v>3.1483716324575601</v>
      </c>
      <c r="Z127" s="12">
        <v>2.24849098192117</v>
      </c>
      <c r="AA127" s="12">
        <v>2.8759264191251601</v>
      </c>
    </row>
    <row r="128" spans="1:27" x14ac:dyDescent="0.2">
      <c r="A128" t="s">
        <v>18</v>
      </c>
      <c r="B128" t="s">
        <v>18</v>
      </c>
      <c r="E128" s="13">
        <f>VLOOKUP(B128,ref2_mutant__defect_counts!$A:$I,9,FALSE)</f>
        <v>3195</v>
      </c>
      <c r="F128" s="12">
        <f t="shared" si="4"/>
        <v>0.70700699432771297</v>
      </c>
      <c r="G128" s="12">
        <f t="shared" si="5"/>
        <v>0.5853638212524106</v>
      </c>
      <c r="H128" s="12">
        <f t="shared" si="6"/>
        <v>5.3156639852227396</v>
      </c>
      <c r="I128" s="12">
        <f t="shared" si="7"/>
        <v>3.4845403718955348</v>
      </c>
      <c r="K128" s="12">
        <v>0.68749038713397703</v>
      </c>
      <c r="L128" s="12">
        <v>0.70700699432771297</v>
      </c>
      <c r="M128" s="12">
        <v>0.54810148836640404</v>
      </c>
      <c r="N128" s="12">
        <v>0.59455876999380197</v>
      </c>
      <c r="O128" s="12">
        <v>0.60165622197873103</v>
      </c>
      <c r="P128" s="12">
        <v>0.57322693619437703</v>
      </c>
      <c r="Q128" s="12">
        <v>0.53053690126837505</v>
      </c>
      <c r="R128" s="12">
        <v>0.44033287075590499</v>
      </c>
      <c r="T128" s="12">
        <v>3.6384182677862702</v>
      </c>
      <c r="U128" s="12">
        <v>5.0398461335425102</v>
      </c>
      <c r="V128" s="12">
        <v>3.2730757135106199</v>
      </c>
      <c r="W128" s="12">
        <v>3.3171951217743998</v>
      </c>
      <c r="X128" s="12">
        <v>5.3156639852227396</v>
      </c>
      <c r="Y128" s="12">
        <v>2.7362262921148401</v>
      </c>
      <c r="Z128" s="12">
        <v>2.1913236840936801</v>
      </c>
      <c r="AA128" s="12">
        <v>2.3645737771192201</v>
      </c>
    </row>
    <row r="129" spans="1:27" x14ac:dyDescent="0.2">
      <c r="A129" t="s">
        <v>317</v>
      </c>
      <c r="B129" t="s">
        <v>317</v>
      </c>
      <c r="E129" s="13">
        <f>VLOOKUP(B129,ref2_mutant__defect_counts!$A:$I,9,FALSE)</f>
        <v>10066</v>
      </c>
      <c r="F129" s="12">
        <f t="shared" si="4"/>
        <v>0.87820255429794902</v>
      </c>
      <c r="G129" s="12">
        <f t="shared" si="5"/>
        <v>0.71581800196976908</v>
      </c>
      <c r="H129" s="12">
        <f t="shared" si="6"/>
        <v>3.8715014563150598</v>
      </c>
      <c r="I129" s="12">
        <f t="shared" si="7"/>
        <v>2.4668237277013128</v>
      </c>
      <c r="K129" s="12">
        <v>0.83513215906618499</v>
      </c>
      <c r="L129" s="12">
        <v>0.775220080499189</v>
      </c>
      <c r="M129" s="12">
        <v>0.57494448099130302</v>
      </c>
      <c r="N129" s="12">
        <v>0.65848789804256602</v>
      </c>
      <c r="O129" s="12">
        <v>0.64510691217713101</v>
      </c>
      <c r="P129" s="12">
        <v>0.87820255429794902</v>
      </c>
      <c r="Q129" s="12">
        <v>0.71661942594470396</v>
      </c>
      <c r="R129" s="12">
        <v>0.64283050473912495</v>
      </c>
      <c r="T129" s="12">
        <v>3.8715014563150598</v>
      </c>
      <c r="U129" s="12">
        <v>2.7718761388301401</v>
      </c>
      <c r="V129" s="12">
        <v>1.8862886468875999</v>
      </c>
      <c r="W129" s="12">
        <v>2.3468312459818201</v>
      </c>
      <c r="X129" s="12">
        <v>2.1179144226256201</v>
      </c>
      <c r="Y129" s="12">
        <v>1.7040780501946799</v>
      </c>
      <c r="Z129" s="12">
        <v>2.4356823318654701</v>
      </c>
      <c r="AA129" s="12">
        <v>2.6004175289101101</v>
      </c>
    </row>
    <row r="130" spans="1:27" x14ac:dyDescent="0.2">
      <c r="A130" t="s">
        <v>1372</v>
      </c>
      <c r="B130" t="s">
        <v>1372</v>
      </c>
      <c r="E130" s="13">
        <f>VLOOKUP(B130,ref2_mutant__defect_counts!$A:$I,9,FALSE)</f>
        <v>10066</v>
      </c>
      <c r="F130" s="12">
        <f t="shared" si="4"/>
        <v>0.84851619226095998</v>
      </c>
      <c r="G130" s="12">
        <f t="shared" si="5"/>
        <v>0.69343976748767844</v>
      </c>
      <c r="H130" s="12">
        <f t="shared" si="6"/>
        <v>2.2197768950581298</v>
      </c>
      <c r="I130" s="12">
        <f t="shared" si="7"/>
        <v>1.7967951246362479</v>
      </c>
      <c r="K130" s="12">
        <v>0.84851619226095998</v>
      </c>
      <c r="L130" s="12" t="s">
        <v>16</v>
      </c>
      <c r="M130" s="12" t="s">
        <v>16</v>
      </c>
      <c r="N130" s="12">
        <v>0.51969487154767602</v>
      </c>
      <c r="O130" s="12">
        <v>0.61525601920470196</v>
      </c>
      <c r="P130" s="12" t="s">
        <v>16</v>
      </c>
      <c r="Q130" s="12">
        <v>0.67665825698832005</v>
      </c>
      <c r="R130" s="12">
        <v>0.80707349743673396</v>
      </c>
      <c r="T130" s="12">
        <v>2.2197768950581298</v>
      </c>
      <c r="U130" s="12" t="s">
        <v>16</v>
      </c>
      <c r="V130" s="12" t="s">
        <v>16</v>
      </c>
      <c r="W130" s="12">
        <v>1.9729785819792101</v>
      </c>
      <c r="X130" s="12">
        <v>0.79983995811955899</v>
      </c>
      <c r="Y130" s="12" t="s">
        <v>16</v>
      </c>
      <c r="Z130" s="12">
        <v>2.1211158219478001</v>
      </c>
      <c r="AA130" s="12">
        <v>1.8702643660765399</v>
      </c>
    </row>
    <row r="131" spans="1:27" x14ac:dyDescent="0.2">
      <c r="A131" t="s">
        <v>1371</v>
      </c>
      <c r="B131" t="s">
        <v>1371</v>
      </c>
      <c r="E131" s="13">
        <f>VLOOKUP(B131,ref2_mutant__defect_counts!$A:$I,9,FALSE)</f>
        <v>10066</v>
      </c>
      <c r="F131" s="12">
        <f t="shared" ref="F131:F194" si="8">MAX(K131:R131)</f>
        <v>0.90708034415868699</v>
      </c>
      <c r="G131" s="12">
        <f t="shared" ref="G131:G194" si="9">AVERAGE(K131:R131)</f>
        <v>0.77369091237266341</v>
      </c>
      <c r="H131" s="12">
        <f t="shared" ref="H131:H194" si="10">MAX(T131:AA131)</f>
        <v>2.9704824514074399</v>
      </c>
      <c r="I131" s="12">
        <f t="shared" ref="I131:I194" si="11">AVERAGE(T131:AA131)</f>
        <v>1.8817946040985958</v>
      </c>
      <c r="K131" s="12">
        <v>0.90708034415868699</v>
      </c>
      <c r="L131" s="12" t="s">
        <v>16</v>
      </c>
      <c r="M131" s="12" t="s">
        <v>16</v>
      </c>
      <c r="N131" s="12">
        <v>0.64633938667395596</v>
      </c>
      <c r="O131" s="12">
        <v>0.75014883372128904</v>
      </c>
      <c r="P131" s="12" t="s">
        <v>16</v>
      </c>
      <c r="Q131" s="12">
        <v>0.754137140270561</v>
      </c>
      <c r="R131" s="12">
        <v>0.81074885703882404</v>
      </c>
      <c r="T131" s="12">
        <v>2.3750629571952002</v>
      </c>
      <c r="U131" s="12" t="s">
        <v>16</v>
      </c>
      <c r="V131" s="12" t="s">
        <v>16</v>
      </c>
      <c r="W131" s="12">
        <v>1.54334735519378</v>
      </c>
      <c r="X131" s="12">
        <v>1.08684313860821</v>
      </c>
      <c r="Y131" s="12" t="s">
        <v>16</v>
      </c>
      <c r="Z131" s="12">
        <v>1.4332371180883501</v>
      </c>
      <c r="AA131" s="12">
        <v>2.9704824514074399</v>
      </c>
    </row>
    <row r="132" spans="1:27" x14ac:dyDescent="0.2">
      <c r="A132" t="s">
        <v>779</v>
      </c>
      <c r="B132" t="s">
        <v>779</v>
      </c>
      <c r="E132" s="13">
        <f>VLOOKUP(B132,ref2_mutant__defect_counts!$A:$I,9,FALSE)</f>
        <v>8276</v>
      </c>
      <c r="F132" s="12">
        <f t="shared" si="8"/>
        <v>0.88498008237525705</v>
      </c>
      <c r="G132" s="12">
        <f t="shared" si="9"/>
        <v>0.68222280594170481</v>
      </c>
      <c r="H132" s="12">
        <f t="shared" si="10"/>
        <v>2.8366171112504301</v>
      </c>
      <c r="I132" s="12">
        <f t="shared" si="11"/>
        <v>1.9751565989034363</v>
      </c>
      <c r="K132" s="12">
        <v>0.65829124780303705</v>
      </c>
      <c r="L132" s="12">
        <v>0.60491246042179303</v>
      </c>
      <c r="M132" s="12">
        <v>0.66863837453279495</v>
      </c>
      <c r="N132" s="12">
        <v>0.65296374702398496</v>
      </c>
      <c r="O132" s="12">
        <v>0.62917414940169203</v>
      </c>
      <c r="P132" s="12">
        <v>0.88498008237525705</v>
      </c>
      <c r="Q132" s="12">
        <v>0.65751134399011502</v>
      </c>
      <c r="R132" s="12">
        <v>0.70131104198496397</v>
      </c>
      <c r="T132" s="12">
        <v>2.6816046176446502</v>
      </c>
      <c r="U132" s="12">
        <v>1.6997076461870999</v>
      </c>
      <c r="V132" s="12">
        <v>1.9356362983319599</v>
      </c>
      <c r="W132" s="12">
        <v>1.79026294894995</v>
      </c>
      <c r="X132" s="12">
        <v>1.28721406278409</v>
      </c>
      <c r="Y132" s="12">
        <v>1.57339262976306</v>
      </c>
      <c r="Z132" s="12">
        <v>1.9968174763162501</v>
      </c>
      <c r="AA132" s="12">
        <v>2.8366171112504301</v>
      </c>
    </row>
    <row r="133" spans="1:27" x14ac:dyDescent="0.2">
      <c r="A133" t="s">
        <v>1370</v>
      </c>
      <c r="B133" t="s">
        <v>1370</v>
      </c>
      <c r="E133" s="13">
        <f>VLOOKUP(B133,ref2_mutant__defect_counts!$A:$I,9,FALSE)</f>
        <v>8276</v>
      </c>
      <c r="F133" s="12">
        <f t="shared" si="8"/>
        <v>1.1492939406742499</v>
      </c>
      <c r="G133" s="12">
        <f t="shared" si="9"/>
        <v>0.87579656411023221</v>
      </c>
      <c r="H133" s="12">
        <f t="shared" si="10"/>
        <v>3.52888452547149</v>
      </c>
      <c r="I133" s="12">
        <f t="shared" si="11"/>
        <v>2.4904958006333775</v>
      </c>
      <c r="K133" s="12">
        <v>1.1492939406742499</v>
      </c>
      <c r="L133" s="12" t="s">
        <v>16</v>
      </c>
      <c r="M133" s="12" t="s">
        <v>16</v>
      </c>
      <c r="N133" s="12">
        <v>1.0842495531021401</v>
      </c>
      <c r="O133" s="12">
        <v>0.58401794062757595</v>
      </c>
      <c r="P133" s="12" t="s">
        <v>16</v>
      </c>
      <c r="Q133" s="12">
        <v>0.88319357148034405</v>
      </c>
      <c r="R133" s="12">
        <v>0.678227814666851</v>
      </c>
      <c r="T133" s="12">
        <v>3.41946332473263</v>
      </c>
      <c r="U133" s="12" t="s">
        <v>16</v>
      </c>
      <c r="V133" s="12" t="s">
        <v>16</v>
      </c>
      <c r="W133" s="12">
        <v>3.52888452547149</v>
      </c>
      <c r="X133" s="12">
        <v>0.68845516311388599</v>
      </c>
      <c r="Y133" s="12" t="s">
        <v>16</v>
      </c>
      <c r="Z133" s="12">
        <v>2.3633125449959902</v>
      </c>
      <c r="AA133" s="12">
        <v>2.4523634448528902</v>
      </c>
    </row>
    <row r="134" spans="1:27" x14ac:dyDescent="0.2">
      <c r="A134" t="s">
        <v>1369</v>
      </c>
      <c r="B134" t="s">
        <v>1369</v>
      </c>
      <c r="E134" s="13">
        <f>VLOOKUP(B134,ref2_mutant__defect_counts!$A:$I,9,FALSE)</f>
        <v>8276</v>
      </c>
      <c r="F134" s="12">
        <f t="shared" si="8"/>
        <v>0.99310748745932198</v>
      </c>
      <c r="G134" s="12">
        <f t="shared" si="9"/>
        <v>0.72265505744311298</v>
      </c>
      <c r="H134" s="12">
        <f t="shared" si="10"/>
        <v>2.6613759771595902</v>
      </c>
      <c r="I134" s="12">
        <f t="shared" si="11"/>
        <v>2.1355812735402218</v>
      </c>
      <c r="K134" s="12">
        <v>0.78371541673239098</v>
      </c>
      <c r="L134" s="12" t="s">
        <v>16</v>
      </c>
      <c r="M134" s="12" t="s">
        <v>16</v>
      </c>
      <c r="N134" s="12">
        <v>0.60989895612732103</v>
      </c>
      <c r="O134" s="12">
        <v>0.568650080942257</v>
      </c>
      <c r="P134" s="12" t="s">
        <v>16</v>
      </c>
      <c r="Q134" s="12">
        <v>0.99310748745932198</v>
      </c>
      <c r="R134" s="12">
        <v>0.65790334595427402</v>
      </c>
      <c r="T134" s="12">
        <v>2.6613759771595902</v>
      </c>
      <c r="U134" s="12" t="s">
        <v>16</v>
      </c>
      <c r="V134" s="12" t="s">
        <v>16</v>
      </c>
      <c r="W134" s="12">
        <v>2.2619735437070401</v>
      </c>
      <c r="X134" s="12">
        <v>0.75521149597743897</v>
      </c>
      <c r="Y134" s="12" t="s">
        <v>16</v>
      </c>
      <c r="Z134" s="12">
        <v>2.45729627352853</v>
      </c>
      <c r="AA134" s="12">
        <v>2.5420490773285098</v>
      </c>
    </row>
    <row r="135" spans="1:27" x14ac:dyDescent="0.2">
      <c r="A135" t="s">
        <v>77</v>
      </c>
      <c r="B135" t="s">
        <v>77</v>
      </c>
      <c r="E135" s="13">
        <f>VLOOKUP(B135,ref2_mutant__defect_counts!$A:$I,9,FALSE)</f>
        <v>3195</v>
      </c>
      <c r="F135" s="12">
        <f t="shared" si="8"/>
        <v>0.78823251541043704</v>
      </c>
      <c r="G135" s="12">
        <f t="shared" si="9"/>
        <v>0.63497875987319696</v>
      </c>
      <c r="H135" s="12">
        <f t="shared" si="10"/>
        <v>5.4970395089732396</v>
      </c>
      <c r="I135" s="12">
        <f t="shared" si="11"/>
        <v>3.1730006044648689</v>
      </c>
      <c r="K135" s="12">
        <v>0.64399905007700897</v>
      </c>
      <c r="L135" s="12">
        <v>0.74316345394228001</v>
      </c>
      <c r="M135" s="12">
        <v>0.70005154627664901</v>
      </c>
      <c r="N135" s="12">
        <v>0.78823251541043704</v>
      </c>
      <c r="O135" s="12">
        <v>0.627732107337166</v>
      </c>
      <c r="P135" s="12">
        <v>0.48322762117703699</v>
      </c>
      <c r="Q135" s="12">
        <v>0.568321424951716</v>
      </c>
      <c r="R135" s="12">
        <v>0.52510235981328202</v>
      </c>
      <c r="T135" s="12">
        <v>1.9560973271238999</v>
      </c>
      <c r="U135" s="12">
        <v>5.4970395089732396</v>
      </c>
      <c r="V135" s="12">
        <v>2.8666117469243999</v>
      </c>
      <c r="W135" s="12">
        <v>3.6866192948092702</v>
      </c>
      <c r="X135" s="12">
        <v>3.8443724371597301</v>
      </c>
      <c r="Y135" s="12">
        <v>2.7180761807068801</v>
      </c>
      <c r="Z135" s="12">
        <v>2.5305688562909898</v>
      </c>
      <c r="AA135" s="12">
        <v>2.2846194837305398</v>
      </c>
    </row>
    <row r="136" spans="1:27" x14ac:dyDescent="0.2">
      <c r="A136" t="s">
        <v>615</v>
      </c>
      <c r="B136" t="s">
        <v>615</v>
      </c>
      <c r="E136" s="13">
        <f>VLOOKUP(B136,ref2_mutant__defect_counts!$A:$I,9,FALSE)</f>
        <v>11023</v>
      </c>
      <c r="F136" s="12">
        <f t="shared" si="8"/>
        <v>0.82155801373614401</v>
      </c>
      <c r="G136" s="12">
        <f t="shared" si="9"/>
        <v>0.68908893497754897</v>
      </c>
      <c r="H136" s="12">
        <f t="shared" si="10"/>
        <v>2.6950526515662401</v>
      </c>
      <c r="I136" s="12">
        <f t="shared" si="11"/>
        <v>2.1087512020146089</v>
      </c>
      <c r="K136" s="12">
        <v>0.81777088671786402</v>
      </c>
      <c r="L136" s="12">
        <v>0.81751062460526203</v>
      </c>
      <c r="M136" s="12">
        <v>0.82155801373614401</v>
      </c>
      <c r="N136" s="12">
        <v>0.64037797163638299</v>
      </c>
      <c r="O136" s="12">
        <v>0.57538305709586501</v>
      </c>
      <c r="P136" s="12">
        <v>0.58204872995613299</v>
      </c>
      <c r="Q136" s="12">
        <v>0.65756106009063597</v>
      </c>
      <c r="R136" s="12">
        <v>0.60050113598210497</v>
      </c>
      <c r="T136" s="12">
        <v>2.4757895282368798</v>
      </c>
      <c r="U136" s="12">
        <v>2.3652209785751102</v>
      </c>
      <c r="V136" s="12">
        <v>1.49843028426436</v>
      </c>
      <c r="W136" s="12">
        <v>1.80387426047722</v>
      </c>
      <c r="X136" s="12">
        <v>1.5793400386459</v>
      </c>
      <c r="Y136" s="12">
        <v>2.6950526515662401</v>
      </c>
      <c r="Z136" s="12">
        <v>2.01714681077131</v>
      </c>
      <c r="AA136" s="12">
        <v>2.4351550635798498</v>
      </c>
    </row>
    <row r="137" spans="1:27" x14ac:dyDescent="0.2">
      <c r="A137" t="s">
        <v>1368</v>
      </c>
      <c r="B137" t="s">
        <v>1368</v>
      </c>
      <c r="E137" s="13">
        <f>VLOOKUP(B137,ref2_mutant__defect_counts!$A:$I,9,FALSE)</f>
        <v>11023</v>
      </c>
      <c r="F137" s="12">
        <f t="shared" si="8"/>
        <v>1.13323939365864</v>
      </c>
      <c r="G137" s="12">
        <f t="shared" si="9"/>
        <v>0.85537005899962271</v>
      </c>
      <c r="H137" s="12">
        <f t="shared" si="10"/>
        <v>2.7139118811709402</v>
      </c>
      <c r="I137" s="12">
        <f t="shared" si="11"/>
        <v>1.9454690240698718</v>
      </c>
      <c r="K137" s="12">
        <v>0.93166359045924396</v>
      </c>
      <c r="L137" s="12">
        <v>0.82298520617271198</v>
      </c>
      <c r="M137" s="12" t="s">
        <v>16</v>
      </c>
      <c r="N137" s="12">
        <v>0.777324249194698</v>
      </c>
      <c r="O137" s="12">
        <v>0.56375063281703097</v>
      </c>
      <c r="P137" s="12" t="s">
        <v>16</v>
      </c>
      <c r="Q137" s="12">
        <v>0.90325728169541097</v>
      </c>
      <c r="R137" s="12">
        <v>1.13323939365864</v>
      </c>
      <c r="T137" s="12">
        <v>2.7139118811709402</v>
      </c>
      <c r="U137" s="12">
        <v>1.6559374632811199</v>
      </c>
      <c r="V137" s="12" t="s">
        <v>16</v>
      </c>
      <c r="W137" s="12">
        <v>1.4984210802281801</v>
      </c>
      <c r="X137" s="12">
        <v>2.1099385957950201</v>
      </c>
      <c r="Y137" s="12" t="s">
        <v>16</v>
      </c>
      <c r="Z137" s="12">
        <v>2.3919403530776799</v>
      </c>
      <c r="AA137" s="12">
        <v>1.30266477086629</v>
      </c>
    </row>
    <row r="138" spans="1:27" x14ac:dyDescent="0.2">
      <c r="A138" t="s">
        <v>1367</v>
      </c>
      <c r="B138" t="s">
        <v>1367</v>
      </c>
      <c r="E138" s="13">
        <f>VLOOKUP(B138,ref2_mutant__defect_counts!$A:$I,9,FALSE)</f>
        <v>11023</v>
      </c>
      <c r="F138" s="12">
        <f t="shared" si="8"/>
        <v>1.1946957845023001</v>
      </c>
      <c r="G138" s="12">
        <f t="shared" si="9"/>
        <v>0.83602491748304486</v>
      </c>
      <c r="H138" s="12">
        <f t="shared" si="10"/>
        <v>4.4548309001829702</v>
      </c>
      <c r="I138" s="12">
        <f t="shared" si="11"/>
        <v>2.1252745312046248</v>
      </c>
      <c r="K138" s="12">
        <v>1.1946957845023001</v>
      </c>
      <c r="L138" s="12">
        <v>0.778404255035131</v>
      </c>
      <c r="M138" s="12" t="s">
        <v>16</v>
      </c>
      <c r="N138" s="12">
        <v>0.76995060817192496</v>
      </c>
      <c r="O138" s="12">
        <v>0.65546560918515695</v>
      </c>
      <c r="P138" s="12" t="s">
        <v>16</v>
      </c>
      <c r="Q138" s="12">
        <v>0.73234068850956202</v>
      </c>
      <c r="R138" s="12">
        <v>0.88529255949419505</v>
      </c>
      <c r="T138" s="12">
        <v>4.4548309001829702</v>
      </c>
      <c r="U138" s="12">
        <v>1.62423058808956</v>
      </c>
      <c r="V138" s="12" t="s">
        <v>16</v>
      </c>
      <c r="W138" s="12">
        <v>1.2273837702747401</v>
      </c>
      <c r="X138" s="12">
        <v>2.3825617404400301</v>
      </c>
      <c r="Y138" s="12" t="s">
        <v>16</v>
      </c>
      <c r="Z138" s="12">
        <v>1.0778665292001299</v>
      </c>
      <c r="AA138" s="12">
        <v>1.98477365904032</v>
      </c>
    </row>
    <row r="139" spans="1:27" x14ac:dyDescent="0.2">
      <c r="A139" t="s">
        <v>349</v>
      </c>
      <c r="B139" t="s">
        <v>349</v>
      </c>
      <c r="E139" s="13">
        <f>VLOOKUP(B139,ref2_mutant__defect_counts!$A:$I,9,FALSE)</f>
        <v>8736</v>
      </c>
      <c r="F139" s="12">
        <f t="shared" si="8"/>
        <v>0.86444346254448301</v>
      </c>
      <c r="G139" s="12">
        <f t="shared" si="9"/>
        <v>0.72336982236353375</v>
      </c>
      <c r="H139" s="12">
        <f t="shared" si="10"/>
        <v>2.6659357636345602</v>
      </c>
      <c r="I139" s="12">
        <f t="shared" si="11"/>
        <v>1.9461537682167238</v>
      </c>
      <c r="K139" s="12">
        <v>0.86444346254448301</v>
      </c>
      <c r="L139" s="12">
        <v>0.72394110137957601</v>
      </c>
      <c r="M139" s="12">
        <v>0.85601252089712498</v>
      </c>
      <c r="N139" s="12">
        <v>0.68873608332168701</v>
      </c>
      <c r="O139" s="12">
        <v>0.66431053686946795</v>
      </c>
      <c r="P139" s="12">
        <v>0.68103853606976394</v>
      </c>
      <c r="Q139" s="12">
        <v>0.67804022797283903</v>
      </c>
      <c r="R139" s="12">
        <v>0.63043610985332799</v>
      </c>
      <c r="T139" s="12">
        <v>1.62785221871052</v>
      </c>
      <c r="U139" s="12">
        <v>2.3647199542871302</v>
      </c>
      <c r="V139" s="12">
        <v>2.6659357636345602</v>
      </c>
      <c r="W139" s="12">
        <v>1.5566526419407201</v>
      </c>
      <c r="X139" s="12">
        <v>1.43974984151371</v>
      </c>
      <c r="Y139" s="12">
        <v>2.4781661149901701</v>
      </c>
      <c r="Z139" s="12">
        <v>1.75203221446472</v>
      </c>
      <c r="AA139" s="12">
        <v>1.6841213961922601</v>
      </c>
    </row>
    <row r="140" spans="1:27" x14ac:dyDescent="0.2">
      <c r="A140" t="s">
        <v>1366</v>
      </c>
      <c r="B140" t="s">
        <v>1366</v>
      </c>
      <c r="E140" s="13">
        <f>VLOOKUP(B140,ref2_mutant__defect_counts!$A:$I,9,FALSE)</f>
        <v>8736</v>
      </c>
      <c r="F140" s="12">
        <f t="shared" si="8"/>
        <v>1.0740159216626299</v>
      </c>
      <c r="G140" s="12">
        <f t="shared" si="9"/>
        <v>0.77644210883864673</v>
      </c>
      <c r="H140" s="12">
        <f t="shared" si="10"/>
        <v>3.7552172413363198</v>
      </c>
      <c r="I140" s="12">
        <f t="shared" si="11"/>
        <v>1.9368883124025349</v>
      </c>
      <c r="K140" s="12">
        <v>1.0740159216626299</v>
      </c>
      <c r="L140" s="12">
        <v>0.62558428656320397</v>
      </c>
      <c r="M140" s="12" t="s">
        <v>16</v>
      </c>
      <c r="N140" s="12">
        <v>0.73257700446442398</v>
      </c>
      <c r="O140" s="12">
        <v>0.65419971142472</v>
      </c>
      <c r="P140" s="12" t="s">
        <v>16</v>
      </c>
      <c r="Q140" s="12">
        <v>0.81998480131838303</v>
      </c>
      <c r="R140" s="12">
        <v>0.75229092759851901</v>
      </c>
      <c r="T140" s="12">
        <v>3.7552172413363198</v>
      </c>
      <c r="U140" s="12">
        <v>1.48534955486193</v>
      </c>
      <c r="V140" s="12" t="s">
        <v>16</v>
      </c>
      <c r="W140" s="12">
        <v>1.8824930201068599</v>
      </c>
      <c r="X140" s="12">
        <v>1.70947505504018</v>
      </c>
      <c r="Y140" s="12" t="s">
        <v>16</v>
      </c>
      <c r="Z140" s="12">
        <v>1.60642865054484</v>
      </c>
      <c r="AA140" s="12">
        <v>1.18236635252508</v>
      </c>
    </row>
    <row r="141" spans="1:27" x14ac:dyDescent="0.2">
      <c r="A141" t="s">
        <v>1365</v>
      </c>
      <c r="B141" t="s">
        <v>1365</v>
      </c>
      <c r="E141" s="13">
        <f>VLOOKUP(B141,ref2_mutant__defect_counts!$A:$I,9,FALSE)</f>
        <v>8736</v>
      </c>
      <c r="F141" s="12">
        <f t="shared" si="8"/>
        <v>1.00170430064605</v>
      </c>
      <c r="G141" s="12">
        <f t="shared" si="9"/>
        <v>0.77125171149488514</v>
      </c>
      <c r="H141" s="12">
        <f t="shared" si="10"/>
        <v>2.8497713832096001</v>
      </c>
      <c r="I141" s="12">
        <f t="shared" si="11"/>
        <v>1.7459873942419932</v>
      </c>
      <c r="K141" s="12">
        <v>1.00170430064605</v>
      </c>
      <c r="L141" s="12">
        <v>0.68025895914351697</v>
      </c>
      <c r="M141" s="12" t="s">
        <v>16</v>
      </c>
      <c r="N141" s="12">
        <v>0.852212060887927</v>
      </c>
      <c r="O141" s="12">
        <v>0.67643782317100898</v>
      </c>
      <c r="P141" s="12" t="s">
        <v>16</v>
      </c>
      <c r="Q141" s="12">
        <v>0.69691229110348896</v>
      </c>
      <c r="R141" s="12">
        <v>0.71998483401731905</v>
      </c>
      <c r="T141" s="12">
        <v>2.8497713832096001</v>
      </c>
      <c r="U141" s="12">
        <v>1.4168253612006301</v>
      </c>
      <c r="V141" s="12" t="s">
        <v>16</v>
      </c>
      <c r="W141" s="12">
        <v>2.0223885263472998</v>
      </c>
      <c r="X141" s="12">
        <v>1.6552696039335399</v>
      </c>
      <c r="Y141" s="12" t="s">
        <v>16</v>
      </c>
      <c r="Z141" s="12">
        <v>1.11244064924507</v>
      </c>
      <c r="AA141" s="12">
        <v>1.4192288415158201</v>
      </c>
    </row>
    <row r="142" spans="1:27" x14ac:dyDescent="0.2">
      <c r="A142" t="s">
        <v>480</v>
      </c>
      <c r="B142" t="s">
        <v>480</v>
      </c>
      <c r="E142" s="13">
        <f>VLOOKUP(B142,ref2_mutant__defect_counts!$A:$I,9,FALSE)</f>
        <v>2045</v>
      </c>
      <c r="F142" s="12">
        <f t="shared" si="8"/>
        <v>0.35101099304913302</v>
      </c>
      <c r="G142" s="12">
        <f t="shared" si="9"/>
        <v>0.32267950561253472</v>
      </c>
      <c r="H142" s="12">
        <f t="shared" si="10"/>
        <v>4.2152995571233598</v>
      </c>
      <c r="I142" s="12">
        <f t="shared" si="11"/>
        <v>2.8105959265939591</v>
      </c>
      <c r="K142" s="12">
        <v>0.35101099304913302</v>
      </c>
      <c r="L142" s="12">
        <v>0.32165008480656598</v>
      </c>
      <c r="M142" s="12">
        <v>0.34482290554275702</v>
      </c>
      <c r="N142" s="12">
        <v>0.31971186575496502</v>
      </c>
      <c r="O142" s="12">
        <v>0.33764488223859601</v>
      </c>
      <c r="P142" s="12">
        <v>0.28476578081180698</v>
      </c>
      <c r="Q142" s="12">
        <v>0.29535709903481699</v>
      </c>
      <c r="R142" s="12">
        <v>0.32647243366163697</v>
      </c>
      <c r="T142" s="12">
        <v>2.7403067301236801</v>
      </c>
      <c r="U142" s="12">
        <v>3.1417669897685498</v>
      </c>
      <c r="V142" s="12">
        <v>2.77403923294573</v>
      </c>
      <c r="W142" s="12">
        <v>2.9416615213431401</v>
      </c>
      <c r="X142" s="12">
        <v>2.7480631668246001</v>
      </c>
      <c r="Y142" s="12">
        <v>4.2152995571233598</v>
      </c>
      <c r="Z142" s="12">
        <v>1.74866799482455</v>
      </c>
      <c r="AA142" s="12">
        <v>2.17496221979806</v>
      </c>
    </row>
    <row r="143" spans="1:27" x14ac:dyDescent="0.2">
      <c r="A143" t="s">
        <v>20</v>
      </c>
      <c r="B143" t="s">
        <v>20</v>
      </c>
      <c r="E143" s="13">
        <f>VLOOKUP(B143,ref2_mutant__defect_counts!$A:$I,9,FALSE)</f>
        <v>2045</v>
      </c>
      <c r="F143" s="12">
        <f t="shared" si="8"/>
        <v>0.48856850841148802</v>
      </c>
      <c r="G143" s="12">
        <f t="shared" si="9"/>
        <v>0.40820231977751492</v>
      </c>
      <c r="H143" s="12">
        <f t="shared" si="10"/>
        <v>4.2054416220159796</v>
      </c>
      <c r="I143" s="12">
        <f t="shared" si="11"/>
        <v>2.7335231626235212</v>
      </c>
      <c r="K143" s="12">
        <v>0.47946549484758799</v>
      </c>
      <c r="L143" s="12">
        <v>0.48856850841148802</v>
      </c>
      <c r="M143" s="12">
        <v>0.41249038166601298</v>
      </c>
      <c r="N143" s="12">
        <v>0.36186173981221598</v>
      </c>
      <c r="O143" s="12">
        <v>0.40407090201132301</v>
      </c>
      <c r="P143" s="12">
        <v>0.35267899126158803</v>
      </c>
      <c r="Q143" s="12">
        <v>0.36310637087550401</v>
      </c>
      <c r="R143" s="12">
        <v>0.40337616933439902</v>
      </c>
      <c r="T143" s="12">
        <v>2.6237610203445798</v>
      </c>
      <c r="U143" s="12">
        <v>2.6884311453977401</v>
      </c>
      <c r="V143" s="12">
        <v>2.21757033932048</v>
      </c>
      <c r="W143" s="12">
        <v>1.76101199100193</v>
      </c>
      <c r="X143" s="12">
        <v>2.6715935962714599</v>
      </c>
      <c r="Y143" s="12">
        <v>4.2054416220159796</v>
      </c>
      <c r="Z143" s="12">
        <v>2.3745241398043602</v>
      </c>
      <c r="AA143" s="12">
        <v>3.3258514468316398</v>
      </c>
    </row>
    <row r="144" spans="1:27" x14ac:dyDescent="0.2">
      <c r="A144" t="s">
        <v>645</v>
      </c>
      <c r="B144" t="s">
        <v>645</v>
      </c>
      <c r="E144" s="13">
        <f>VLOOKUP(B144,ref2_mutant__defect_counts!$A:$I,9,FALSE)</f>
        <v>2045</v>
      </c>
      <c r="F144" s="12">
        <f t="shared" si="8"/>
        <v>0.70844938275022795</v>
      </c>
      <c r="G144" s="12">
        <f t="shared" si="9"/>
        <v>0.56835348412991438</v>
      </c>
      <c r="H144" s="12">
        <f t="shared" si="10"/>
        <v>4.1993393687289498</v>
      </c>
      <c r="I144" s="12">
        <f t="shared" si="11"/>
        <v>2.8145035740631688</v>
      </c>
      <c r="K144" s="12">
        <v>0.70844938275022795</v>
      </c>
      <c r="L144" s="12">
        <v>0.59783314185570702</v>
      </c>
      <c r="M144" s="12">
        <v>0.47584601593810499</v>
      </c>
      <c r="N144" s="12">
        <v>0.61518717838640402</v>
      </c>
      <c r="O144" s="12">
        <v>0.50348578989660597</v>
      </c>
      <c r="P144" s="12">
        <v>0.57808049870341205</v>
      </c>
      <c r="Q144" s="12">
        <v>0.52364440120068301</v>
      </c>
      <c r="R144" s="12">
        <v>0.54430146430816995</v>
      </c>
      <c r="T144" s="12">
        <v>4.1993393687289498</v>
      </c>
      <c r="U144" s="12">
        <v>3.28196786084838</v>
      </c>
      <c r="V144" s="12">
        <v>2.6309332565157502</v>
      </c>
      <c r="W144" s="12">
        <v>2.4730863239085301</v>
      </c>
      <c r="X144" s="12">
        <v>2.5984658467588999</v>
      </c>
      <c r="Y144" s="12">
        <v>3.5484231496821499</v>
      </c>
      <c r="Z144" s="12">
        <v>1.81235553779029</v>
      </c>
      <c r="AA144" s="12">
        <v>1.9714572482724</v>
      </c>
    </row>
    <row r="145" spans="1:27" x14ac:dyDescent="0.2">
      <c r="A145" t="s">
        <v>1364</v>
      </c>
      <c r="B145" t="s">
        <v>1364</v>
      </c>
      <c r="E145" s="13">
        <f>VLOOKUP(B145,ref2_mutant__defect_counts!$A:$I,9,FALSE)</f>
        <v>2045</v>
      </c>
      <c r="F145" s="12">
        <f t="shared" si="8"/>
        <v>0.91389345173736802</v>
      </c>
      <c r="G145" s="12">
        <f t="shared" si="9"/>
        <v>0.75939306618679414</v>
      </c>
      <c r="H145" s="12">
        <f t="shared" si="10"/>
        <v>3.0364202628038801</v>
      </c>
      <c r="I145" s="12">
        <f t="shared" si="11"/>
        <v>2.0220110194261975</v>
      </c>
      <c r="K145" s="12">
        <v>0.81209115518029795</v>
      </c>
      <c r="L145" s="12">
        <v>0.83185841284318096</v>
      </c>
      <c r="M145" s="12" t="s">
        <v>16</v>
      </c>
      <c r="N145" s="12">
        <v>0.74365186758024704</v>
      </c>
      <c r="O145" s="12">
        <v>0.62683331447475399</v>
      </c>
      <c r="P145" s="12" t="s">
        <v>16</v>
      </c>
      <c r="Q145" s="12">
        <v>0.62803019530491699</v>
      </c>
      <c r="R145" s="12">
        <v>0.91389345173736802</v>
      </c>
      <c r="T145" s="12">
        <v>2.7431124766516</v>
      </c>
      <c r="U145" s="12">
        <v>3.0364202628038801</v>
      </c>
      <c r="V145" s="12" t="s">
        <v>16</v>
      </c>
      <c r="W145" s="12">
        <v>1.65053906321704</v>
      </c>
      <c r="X145" s="12">
        <v>0.97872963442048999</v>
      </c>
      <c r="Y145" s="12" t="s">
        <v>16</v>
      </c>
      <c r="Z145" s="12">
        <v>0.77592696596004695</v>
      </c>
      <c r="AA145" s="12">
        <v>2.9473377135041301</v>
      </c>
    </row>
    <row r="146" spans="1:27" x14ac:dyDescent="0.2">
      <c r="A146" t="s">
        <v>1363</v>
      </c>
      <c r="B146" t="s">
        <v>1363</v>
      </c>
      <c r="E146" s="13">
        <f>VLOOKUP(B146,ref2_mutant__defect_counts!$A:$I,9,FALSE)</f>
        <v>2045</v>
      </c>
      <c r="F146" s="12">
        <f t="shared" si="8"/>
        <v>0.78501380003199595</v>
      </c>
      <c r="G146" s="12">
        <f t="shared" si="9"/>
        <v>0.66885970331674827</v>
      </c>
      <c r="H146" s="12">
        <f t="shared" si="10"/>
        <v>2.46520914774531</v>
      </c>
      <c r="I146" s="12">
        <f t="shared" si="11"/>
        <v>1.5939212303401649</v>
      </c>
      <c r="K146" s="12">
        <v>0.762470769201675</v>
      </c>
      <c r="L146" s="12">
        <v>0.62075132260501598</v>
      </c>
      <c r="M146" s="12" t="s">
        <v>16</v>
      </c>
      <c r="N146" s="12">
        <v>0.72948527391135098</v>
      </c>
      <c r="O146" s="12">
        <v>0.46837773773642799</v>
      </c>
      <c r="P146" s="12" t="s">
        <v>16</v>
      </c>
      <c r="Q146" s="12">
        <v>0.64705931641402403</v>
      </c>
      <c r="R146" s="12">
        <v>0.78501380003199595</v>
      </c>
      <c r="T146" s="12">
        <v>1.8637785964184601</v>
      </c>
      <c r="U146" s="12">
        <v>2.46520914774531</v>
      </c>
      <c r="V146" s="12" t="s">
        <v>16</v>
      </c>
      <c r="W146" s="12">
        <v>1.07606136168343</v>
      </c>
      <c r="X146" s="12">
        <v>1.29411064584586</v>
      </c>
      <c r="Y146" s="12" t="s">
        <v>16</v>
      </c>
      <c r="Z146" s="12">
        <v>0.96619911472675901</v>
      </c>
      <c r="AA146" s="12">
        <v>1.8981685156211701</v>
      </c>
    </row>
    <row r="147" spans="1:27" x14ac:dyDescent="0.2">
      <c r="A147" t="s">
        <v>537</v>
      </c>
      <c r="B147" t="s">
        <v>537</v>
      </c>
      <c r="E147" s="13">
        <f>VLOOKUP(B147,ref2_mutant__defect_counts!$A:$I,9,FALSE)</f>
        <v>2045</v>
      </c>
      <c r="F147" s="12">
        <f t="shared" si="8"/>
        <v>0.90048218948939796</v>
      </c>
      <c r="G147" s="12">
        <f t="shared" si="9"/>
        <v>0.64928298889676217</v>
      </c>
      <c r="H147" s="12">
        <f t="shared" si="10"/>
        <v>5.5600900378644296</v>
      </c>
      <c r="I147" s="12">
        <f t="shared" si="11"/>
        <v>3.5084430379257663</v>
      </c>
      <c r="K147" s="12">
        <v>0.90048218948939796</v>
      </c>
      <c r="L147" s="12">
        <v>0.86401505316204197</v>
      </c>
      <c r="M147" s="12">
        <v>0.55216334064927197</v>
      </c>
      <c r="N147" s="12">
        <v>0.56359467554437304</v>
      </c>
      <c r="O147" s="12">
        <v>0.46705254254706702</v>
      </c>
      <c r="P147" s="12">
        <v>0.43789686386464299</v>
      </c>
      <c r="Q147" s="12">
        <v>0.77729598192024996</v>
      </c>
      <c r="R147" s="12">
        <v>0.63176326399705296</v>
      </c>
      <c r="T147" s="12">
        <v>5.5600900378644296</v>
      </c>
      <c r="U147" s="12">
        <v>5.4517173163766</v>
      </c>
      <c r="V147" s="12">
        <v>2.3757571596028502</v>
      </c>
      <c r="W147" s="12">
        <v>2.3816798828507002</v>
      </c>
      <c r="X147" s="12">
        <v>2.6374222407522301</v>
      </c>
      <c r="Y147" s="12">
        <v>2.8950697356422199</v>
      </c>
      <c r="Z147" s="12">
        <v>3.7238700079888201</v>
      </c>
      <c r="AA147" s="12">
        <v>3.0419379223282799</v>
      </c>
    </row>
    <row r="148" spans="1:27" x14ac:dyDescent="0.2">
      <c r="A148" t="s">
        <v>1362</v>
      </c>
      <c r="B148" t="s">
        <v>1362</v>
      </c>
      <c r="E148" s="13">
        <f>VLOOKUP(B148,ref2_mutant__defect_counts!$A:$I,9,FALSE)</f>
        <v>2045</v>
      </c>
      <c r="F148" s="12">
        <f t="shared" si="8"/>
        <v>0.85483285802350095</v>
      </c>
      <c r="G148" s="12">
        <f t="shared" si="9"/>
        <v>0.75264409336717775</v>
      </c>
      <c r="H148" s="12">
        <f t="shared" si="10"/>
        <v>3.6499858508773801</v>
      </c>
      <c r="I148" s="12">
        <f t="shared" si="11"/>
        <v>2.4080964482441303</v>
      </c>
      <c r="K148" s="12">
        <v>0.77834156877893901</v>
      </c>
      <c r="L148" s="12">
        <v>0.71525682623167097</v>
      </c>
      <c r="M148" s="12" t="s">
        <v>16</v>
      </c>
      <c r="N148" s="12">
        <v>0.75716753849596996</v>
      </c>
      <c r="O148" s="12">
        <v>0.58181173102470096</v>
      </c>
      <c r="P148" s="12" t="s">
        <v>16</v>
      </c>
      <c r="Q148" s="12">
        <v>0.82845403764828496</v>
      </c>
      <c r="R148" s="12">
        <v>0.85483285802350095</v>
      </c>
      <c r="T148" s="12">
        <v>2.9859984047007901</v>
      </c>
      <c r="U148" s="12">
        <v>3.6499858508773801</v>
      </c>
      <c r="V148" s="12" t="s">
        <v>16</v>
      </c>
      <c r="W148" s="12">
        <v>1.3397218477608099</v>
      </c>
      <c r="X148" s="12">
        <v>1.66022016178258</v>
      </c>
      <c r="Y148" s="12" t="s">
        <v>16</v>
      </c>
      <c r="Z148" s="12">
        <v>2.4779606093823299</v>
      </c>
      <c r="AA148" s="12">
        <v>2.3346918149608902</v>
      </c>
    </row>
    <row r="149" spans="1:27" x14ac:dyDescent="0.2">
      <c r="A149" t="s">
        <v>1361</v>
      </c>
      <c r="B149" t="s">
        <v>1361</v>
      </c>
      <c r="E149" s="13">
        <f>VLOOKUP(B149,ref2_mutant__defect_counts!$A:$I,9,FALSE)</f>
        <v>2045</v>
      </c>
      <c r="F149" s="12">
        <f t="shared" si="8"/>
        <v>1.2462423315858799</v>
      </c>
      <c r="G149" s="12">
        <f t="shared" si="9"/>
        <v>0.83317617708402292</v>
      </c>
      <c r="H149" s="12">
        <f t="shared" si="10"/>
        <v>4.6441181773924098</v>
      </c>
      <c r="I149" s="12">
        <f t="shared" si="11"/>
        <v>2.8725160897649484</v>
      </c>
      <c r="K149" s="12">
        <v>0.951463764281132</v>
      </c>
      <c r="L149" s="12">
        <v>0.79792551859517002</v>
      </c>
      <c r="M149" s="12" t="s">
        <v>16</v>
      </c>
      <c r="N149" s="12">
        <v>0.68567929199802102</v>
      </c>
      <c r="O149" s="12">
        <v>0.56814224881423603</v>
      </c>
      <c r="P149" s="12" t="s">
        <v>16</v>
      </c>
      <c r="Q149" s="12">
        <v>1.2462423315858799</v>
      </c>
      <c r="R149" s="12">
        <v>0.74960390722969805</v>
      </c>
      <c r="T149" s="12">
        <v>3.5028570053759198</v>
      </c>
      <c r="U149" s="12">
        <v>3.4413584691317198</v>
      </c>
      <c r="V149" s="12" t="s">
        <v>16</v>
      </c>
      <c r="W149" s="12">
        <v>2.6286425381771399</v>
      </c>
      <c r="X149" s="12">
        <v>1.03714457358245</v>
      </c>
      <c r="Y149" s="12" t="s">
        <v>16</v>
      </c>
      <c r="Z149" s="12">
        <v>4.6441181773924098</v>
      </c>
      <c r="AA149" s="12">
        <v>1.9809757749300501</v>
      </c>
    </row>
    <row r="150" spans="1:27" x14ac:dyDescent="0.2">
      <c r="A150" t="s">
        <v>782</v>
      </c>
      <c r="B150" t="s">
        <v>782</v>
      </c>
      <c r="E150" s="13">
        <f>VLOOKUP(B150,ref2_mutant__defect_counts!$A:$I,9,FALSE)</f>
        <v>2045</v>
      </c>
      <c r="F150" s="12">
        <f t="shared" si="8"/>
        <v>0.62933416453612001</v>
      </c>
      <c r="G150" s="12">
        <f t="shared" si="9"/>
        <v>0.48688483405009836</v>
      </c>
      <c r="H150" s="12">
        <f t="shared" si="10"/>
        <v>3.2195018259619701</v>
      </c>
      <c r="I150" s="12">
        <f t="shared" si="11"/>
        <v>2.2473356334277863</v>
      </c>
      <c r="K150" s="12">
        <v>0.54534114571630699</v>
      </c>
      <c r="L150" s="12">
        <v>0.62933416453612001</v>
      </c>
      <c r="M150" s="12">
        <v>0.45628163939877903</v>
      </c>
      <c r="N150" s="12">
        <v>0.504624846838992</v>
      </c>
      <c r="O150" s="12">
        <v>0.50180660432758895</v>
      </c>
      <c r="P150" s="12">
        <v>0.36339996567197702</v>
      </c>
      <c r="Q150" s="12">
        <v>0.41283344693931701</v>
      </c>
      <c r="R150" s="12">
        <v>0.48145685897170598</v>
      </c>
      <c r="T150" s="12">
        <v>2.5258950166764498</v>
      </c>
      <c r="U150" s="12">
        <v>1.9118285431444699</v>
      </c>
      <c r="V150" s="12">
        <v>2.46881831361986</v>
      </c>
      <c r="W150" s="12">
        <v>2.1485077951163798</v>
      </c>
      <c r="X150" s="12">
        <v>1.40247844827538</v>
      </c>
      <c r="Y150" s="12">
        <v>2.5966802031387402</v>
      </c>
      <c r="Z150" s="12">
        <v>1.70497492148904</v>
      </c>
      <c r="AA150" s="12">
        <v>3.2195018259619701</v>
      </c>
    </row>
    <row r="151" spans="1:27" x14ac:dyDescent="0.2">
      <c r="A151" t="s">
        <v>719</v>
      </c>
      <c r="B151" t="s">
        <v>719</v>
      </c>
      <c r="E151" s="13">
        <f>VLOOKUP(B151,ref2_mutant__defect_counts!$A:$I,9,FALSE)</f>
        <v>2045</v>
      </c>
      <c r="F151" s="12">
        <f t="shared" si="8"/>
        <v>0.64560037028172101</v>
      </c>
      <c r="G151" s="12">
        <f t="shared" si="9"/>
        <v>0.52448517623671742</v>
      </c>
      <c r="H151" s="12">
        <f t="shared" si="10"/>
        <v>3.7493154121540502</v>
      </c>
      <c r="I151" s="12">
        <f t="shared" si="11"/>
        <v>2.085349361550731</v>
      </c>
      <c r="K151" s="12">
        <v>0.64560037028172101</v>
      </c>
      <c r="L151" s="12">
        <v>0.59511304762735395</v>
      </c>
      <c r="M151" s="12">
        <v>0.41628431488561402</v>
      </c>
      <c r="N151" s="12">
        <v>0.449226052094852</v>
      </c>
      <c r="O151" s="12">
        <v>0.39863823362204998</v>
      </c>
      <c r="P151" s="12">
        <v>0.59283075733909496</v>
      </c>
      <c r="Q151" s="12">
        <v>0.57057624484026603</v>
      </c>
      <c r="R151" s="12">
        <v>0.52761238920278797</v>
      </c>
      <c r="T151" s="12">
        <v>2.5040343546899999</v>
      </c>
      <c r="U151" s="12">
        <v>2.1869772882006</v>
      </c>
      <c r="V151" s="12">
        <v>1.9013140579424599</v>
      </c>
      <c r="W151" s="12">
        <v>1.1851960093549601</v>
      </c>
      <c r="X151" s="12">
        <v>1.6135100270109899</v>
      </c>
      <c r="Y151" s="12">
        <v>3.7493154121540502</v>
      </c>
      <c r="Z151" s="12">
        <v>1.91580091927847</v>
      </c>
      <c r="AA151" s="12">
        <v>1.6266468237743199</v>
      </c>
    </row>
    <row r="152" spans="1:27" x14ac:dyDescent="0.2">
      <c r="A152" t="s">
        <v>1360</v>
      </c>
      <c r="B152" t="s">
        <v>1360</v>
      </c>
      <c r="E152" s="13">
        <f>VLOOKUP(B152,ref2_mutant__defect_counts!$A:$I,9,FALSE)</f>
        <v>2045</v>
      </c>
      <c r="F152" s="12">
        <f t="shared" si="8"/>
        <v>0.77521698477593604</v>
      </c>
      <c r="G152" s="12">
        <f t="shared" si="9"/>
        <v>0.64684648788830501</v>
      </c>
      <c r="H152" s="12">
        <f t="shared" si="10"/>
        <v>2.8193066359347001</v>
      </c>
      <c r="I152" s="12">
        <f t="shared" si="11"/>
        <v>1.6432467813929088</v>
      </c>
      <c r="K152" s="12">
        <v>0.77521698477593604</v>
      </c>
      <c r="L152" s="12">
        <v>0.64759384960657396</v>
      </c>
      <c r="M152" s="12" t="s">
        <v>16</v>
      </c>
      <c r="N152" s="12">
        <v>0.47044425163451298</v>
      </c>
      <c r="O152" s="12">
        <v>0.52255206906120499</v>
      </c>
      <c r="P152" s="12" t="s">
        <v>16</v>
      </c>
      <c r="Q152" s="12">
        <v>0.74956211332721501</v>
      </c>
      <c r="R152" s="12">
        <v>0.71570965892438698</v>
      </c>
      <c r="T152" s="12">
        <v>1.36876876274</v>
      </c>
      <c r="U152" s="12">
        <v>2.8193066359347001</v>
      </c>
      <c r="V152" s="12" t="s">
        <v>16</v>
      </c>
      <c r="W152" s="12">
        <v>1.65260748856295</v>
      </c>
      <c r="X152" s="12">
        <v>0.61694893017371399</v>
      </c>
      <c r="Y152" s="12" t="s">
        <v>16</v>
      </c>
      <c r="Z152" s="12">
        <v>1.5186541377009699</v>
      </c>
      <c r="AA152" s="12">
        <v>1.88319473324512</v>
      </c>
    </row>
    <row r="153" spans="1:27" x14ac:dyDescent="0.2">
      <c r="A153" t="s">
        <v>1359</v>
      </c>
      <c r="B153" t="s">
        <v>1359</v>
      </c>
      <c r="E153" s="13">
        <f>VLOOKUP(B153,ref2_mutant__defect_counts!$A:$I,9,FALSE)</f>
        <v>2045</v>
      </c>
      <c r="F153" s="12">
        <f t="shared" si="8"/>
        <v>0.95451959884277604</v>
      </c>
      <c r="G153" s="12">
        <f t="shared" si="9"/>
        <v>0.70214231238252856</v>
      </c>
      <c r="H153" s="12">
        <f t="shared" si="10"/>
        <v>2.67005120928826</v>
      </c>
      <c r="I153" s="12">
        <f t="shared" si="11"/>
        <v>1.7928512040837854</v>
      </c>
      <c r="K153" s="12">
        <v>0.67115720354203401</v>
      </c>
      <c r="L153" s="12">
        <v>0.63870399588273696</v>
      </c>
      <c r="M153" s="12" t="s">
        <v>16</v>
      </c>
      <c r="N153" s="12">
        <v>0.64666448136946197</v>
      </c>
      <c r="O153" s="12">
        <v>0.62829883585822999</v>
      </c>
      <c r="P153" s="12" t="s">
        <v>16</v>
      </c>
      <c r="Q153" s="12">
        <v>0.95451959884277604</v>
      </c>
      <c r="R153" s="12">
        <v>0.67350975879993202</v>
      </c>
      <c r="T153" s="12">
        <v>1.7469842021305699</v>
      </c>
      <c r="U153" s="12">
        <v>2.67005120928826</v>
      </c>
      <c r="V153" s="12" t="s">
        <v>16</v>
      </c>
      <c r="W153" s="12">
        <v>1.4090225810428101</v>
      </c>
      <c r="X153" s="12">
        <v>0.916019411321632</v>
      </c>
      <c r="Y153" s="12" t="s">
        <v>16</v>
      </c>
      <c r="Z153" s="12">
        <v>2.1222264387197498</v>
      </c>
      <c r="AA153" s="12">
        <v>1.8928033819996899</v>
      </c>
    </row>
    <row r="154" spans="1:27" x14ac:dyDescent="0.2">
      <c r="A154" t="s">
        <v>591</v>
      </c>
      <c r="B154" t="s">
        <v>591</v>
      </c>
      <c r="E154" s="13">
        <f>VLOOKUP(B154,ref2_mutant__defect_counts!$A:$I,9,FALSE)</f>
        <v>2045</v>
      </c>
      <c r="F154" s="12">
        <f t="shared" si="8"/>
        <v>0.77501304431819695</v>
      </c>
      <c r="G154" s="12">
        <f t="shared" si="9"/>
        <v>0.5592400046675654</v>
      </c>
      <c r="H154" s="12">
        <f t="shared" si="10"/>
        <v>3.1672508769113401</v>
      </c>
      <c r="I154" s="12">
        <f t="shared" si="11"/>
        <v>1.9865941021076075</v>
      </c>
      <c r="K154" s="12">
        <v>0.59534032104064405</v>
      </c>
      <c r="L154" s="12">
        <v>0.77501304431819695</v>
      </c>
      <c r="M154" s="12">
        <v>0.45587750183301101</v>
      </c>
      <c r="N154" s="12">
        <v>0.45640961235649602</v>
      </c>
      <c r="O154" s="12">
        <v>0.64826657641862895</v>
      </c>
      <c r="P154" s="12">
        <v>0.49785995648179199</v>
      </c>
      <c r="Q154" s="12">
        <v>0.59124006121789596</v>
      </c>
      <c r="R154" s="12">
        <v>0.45391296367385803</v>
      </c>
      <c r="T154" s="12">
        <v>2.0696638829633498</v>
      </c>
      <c r="U154" s="12">
        <v>1.4641703540886299</v>
      </c>
      <c r="V154" s="12">
        <v>3.1672508769113401</v>
      </c>
      <c r="W154" s="12">
        <v>1.04803204979803</v>
      </c>
      <c r="X154" s="12">
        <v>1.7125413835162699</v>
      </c>
      <c r="Y154" s="12">
        <v>3.0132456974667599</v>
      </c>
      <c r="Z154" s="12">
        <v>1.80097178623618</v>
      </c>
      <c r="AA154" s="12">
        <v>1.6168767858802999</v>
      </c>
    </row>
    <row r="155" spans="1:27" x14ac:dyDescent="0.2">
      <c r="A155" t="s">
        <v>1358</v>
      </c>
      <c r="B155" t="s">
        <v>1358</v>
      </c>
      <c r="E155" s="13">
        <f>VLOOKUP(B155,ref2_mutant__defect_counts!$A:$I,9,FALSE)</f>
        <v>2045</v>
      </c>
      <c r="F155" s="12">
        <f t="shared" si="8"/>
        <v>0.81501227394189901</v>
      </c>
      <c r="G155" s="12">
        <f t="shared" si="9"/>
        <v>0.65524458703511901</v>
      </c>
      <c r="H155" s="12">
        <f t="shared" si="10"/>
        <v>2.5930420713806801</v>
      </c>
      <c r="I155" s="12">
        <f t="shared" si="11"/>
        <v>1.9006689003001804</v>
      </c>
      <c r="K155" s="12">
        <v>0.64749769298356197</v>
      </c>
      <c r="L155" s="12">
        <v>0.81501227394189901</v>
      </c>
      <c r="M155" s="12" t="s">
        <v>16</v>
      </c>
      <c r="N155" s="12">
        <v>0.53621087449633398</v>
      </c>
      <c r="O155" s="12">
        <v>0.48191494846829303</v>
      </c>
      <c r="P155" s="12" t="s">
        <v>16</v>
      </c>
      <c r="Q155" s="12">
        <v>0.75128064863183996</v>
      </c>
      <c r="R155" s="12">
        <v>0.69955108368878605</v>
      </c>
      <c r="T155" s="12">
        <v>2.5177994957924601</v>
      </c>
      <c r="U155" s="12">
        <v>2.5930420713806801</v>
      </c>
      <c r="V155" s="12" t="s">
        <v>16</v>
      </c>
      <c r="W155" s="12">
        <v>0.86385842381532096</v>
      </c>
      <c r="X155" s="12">
        <v>1.63280406183493</v>
      </c>
      <c r="Y155" s="12" t="s">
        <v>16</v>
      </c>
      <c r="Z155" s="12">
        <v>2.0088594411851499</v>
      </c>
      <c r="AA155" s="12">
        <v>1.7876499077925401</v>
      </c>
    </row>
    <row r="156" spans="1:27" x14ac:dyDescent="0.2">
      <c r="A156" t="s">
        <v>1357</v>
      </c>
      <c r="B156" t="s">
        <v>1357</v>
      </c>
      <c r="E156" s="13">
        <f>VLOOKUP(B156,ref2_mutant__defect_counts!$A:$I,9,FALSE)</f>
        <v>2045</v>
      </c>
      <c r="F156" s="12">
        <f t="shared" si="8"/>
        <v>0.86716729102972401</v>
      </c>
      <c r="G156" s="12">
        <f t="shared" si="9"/>
        <v>0.65382104083489778</v>
      </c>
      <c r="H156" s="12">
        <f t="shared" si="10"/>
        <v>2.8855568270855398</v>
      </c>
      <c r="I156" s="12">
        <f t="shared" si="11"/>
        <v>1.7220908325173074</v>
      </c>
      <c r="K156" s="12">
        <v>0.58482620964713705</v>
      </c>
      <c r="L156" s="12">
        <v>0.86716729102972401</v>
      </c>
      <c r="M156" s="12" t="s">
        <v>16</v>
      </c>
      <c r="N156" s="12">
        <v>0.45455085082546098</v>
      </c>
      <c r="O156" s="12">
        <v>0.49434727674670897</v>
      </c>
      <c r="P156" s="12" t="s">
        <v>16</v>
      </c>
      <c r="Q156" s="12">
        <v>0.818735975280237</v>
      </c>
      <c r="R156" s="12">
        <v>0.703298641480118</v>
      </c>
      <c r="T156" s="12">
        <v>1.3118049811394801</v>
      </c>
      <c r="U156" s="12">
        <v>2.8855568270855398</v>
      </c>
      <c r="V156" s="12" t="s">
        <v>16</v>
      </c>
      <c r="W156" s="12">
        <v>1.6019251011804201</v>
      </c>
      <c r="X156" s="12">
        <v>1.7207258878127401</v>
      </c>
      <c r="Y156" s="12" t="s">
        <v>16</v>
      </c>
      <c r="Z156" s="12">
        <v>0.86704681119841598</v>
      </c>
      <c r="AA156" s="12">
        <v>1.9454853866872499</v>
      </c>
    </row>
    <row r="157" spans="1:27" x14ac:dyDescent="0.2">
      <c r="A157" t="s">
        <v>550</v>
      </c>
      <c r="B157" t="s">
        <v>550</v>
      </c>
      <c r="E157" s="13">
        <f>VLOOKUP(B157,ref2_mutant__defect_counts!$A:$I,9,FALSE)</f>
        <v>33</v>
      </c>
      <c r="F157" s="12">
        <f t="shared" si="8"/>
        <v>0.29874946409527903</v>
      </c>
      <c r="G157" s="12">
        <f t="shared" si="9"/>
        <v>0.23114134258255822</v>
      </c>
      <c r="H157" s="12">
        <f t="shared" si="10"/>
        <v>4.2874348616750302</v>
      </c>
      <c r="I157" s="12">
        <f t="shared" si="11"/>
        <v>2.9623231697516927</v>
      </c>
      <c r="K157" s="12">
        <v>0.22179088954846499</v>
      </c>
      <c r="L157" s="12">
        <v>0.210679026993284</v>
      </c>
      <c r="M157" s="12">
        <v>0.23991876570957099</v>
      </c>
      <c r="N157" s="12">
        <v>0.229606998372511</v>
      </c>
      <c r="O157" s="12">
        <v>0.210031827828948</v>
      </c>
      <c r="P157" s="12">
        <v>0.23938199700986099</v>
      </c>
      <c r="Q157" s="12">
        <v>0.19897177110254699</v>
      </c>
      <c r="R157" s="12">
        <v>0.29874946409527903</v>
      </c>
      <c r="T157" s="12">
        <v>4.1238586608749896</v>
      </c>
      <c r="U157" s="12">
        <v>4.2874348616750302</v>
      </c>
      <c r="V157" s="12">
        <v>2.0465903031002002</v>
      </c>
      <c r="W157" s="12">
        <v>3.29016333448764</v>
      </c>
      <c r="X157" s="12">
        <v>2.92753346726772</v>
      </c>
      <c r="Y157" s="12">
        <v>3.14466818006782</v>
      </c>
      <c r="Z157" s="12">
        <v>1.31160629561486</v>
      </c>
      <c r="AA157" s="12">
        <v>2.5667302549252802</v>
      </c>
    </row>
    <row r="158" spans="1:27" x14ac:dyDescent="0.2">
      <c r="A158" t="s">
        <v>354</v>
      </c>
      <c r="B158" t="s">
        <v>354</v>
      </c>
      <c r="E158" s="13">
        <f>VLOOKUP(B158,ref2_mutant__defect_counts!$A:$I,9,FALSE)</f>
        <v>33</v>
      </c>
      <c r="F158" s="12">
        <f t="shared" si="8"/>
        <v>0.42628192427446499</v>
      </c>
      <c r="G158" s="12">
        <f t="shared" si="9"/>
        <v>0.31296621885506182</v>
      </c>
      <c r="H158" s="12">
        <f t="shared" si="10"/>
        <v>5.2016920180750299</v>
      </c>
      <c r="I158" s="12">
        <f t="shared" si="11"/>
        <v>3.5172646658209663</v>
      </c>
      <c r="K158" s="12">
        <v>0.29572216599392698</v>
      </c>
      <c r="L158" s="12">
        <v>0.33367788249618502</v>
      </c>
      <c r="M158" s="12">
        <v>0.33645370317153001</v>
      </c>
      <c r="N158" s="12">
        <v>0.30070480402412703</v>
      </c>
      <c r="O158" s="12">
        <v>0.27277028335313902</v>
      </c>
      <c r="P158" s="12">
        <v>0.24661533850310299</v>
      </c>
      <c r="Q158" s="12">
        <v>0.29150364902401898</v>
      </c>
      <c r="R158" s="12">
        <v>0.42628192427446499</v>
      </c>
      <c r="T158" s="12">
        <v>4.3074679741309101</v>
      </c>
      <c r="U158" s="12">
        <v>5.2016920180750299</v>
      </c>
      <c r="V158" s="12">
        <v>3.2317417593051698</v>
      </c>
      <c r="W158" s="12">
        <v>2.0210386787893202</v>
      </c>
      <c r="X158" s="12">
        <v>3.3593277287825001</v>
      </c>
      <c r="Y158" s="12">
        <v>4.4754054957069602</v>
      </c>
      <c r="Z158" s="12">
        <v>2.69155020185904</v>
      </c>
      <c r="AA158" s="12">
        <v>2.8498934699188001</v>
      </c>
    </row>
    <row r="159" spans="1:27" x14ac:dyDescent="0.2">
      <c r="A159" t="s">
        <v>320</v>
      </c>
      <c r="B159" t="s">
        <v>320</v>
      </c>
      <c r="E159" s="13">
        <f>VLOOKUP(B159,ref2_mutant__defect_counts!$A:$I,9,FALSE)</f>
        <v>33</v>
      </c>
      <c r="F159" s="12">
        <f t="shared" si="8"/>
        <v>0.56813481534691601</v>
      </c>
      <c r="G159" s="12">
        <f t="shared" si="9"/>
        <v>0.46024340366889926</v>
      </c>
      <c r="H159" s="12">
        <f t="shared" si="10"/>
        <v>5.2407035822438104</v>
      </c>
      <c r="I159" s="12">
        <f t="shared" si="11"/>
        <v>3.83777001564984</v>
      </c>
      <c r="K159" s="12">
        <v>0.50231036526138795</v>
      </c>
      <c r="L159" s="12">
        <v>0.56813481534691601</v>
      </c>
      <c r="M159" s="12">
        <v>0.356264196059145</v>
      </c>
      <c r="N159" s="12">
        <v>0.47305598790259401</v>
      </c>
      <c r="O159" s="12">
        <v>0.50933181045096199</v>
      </c>
      <c r="P159" s="12">
        <v>0.36654144610910599</v>
      </c>
      <c r="Q159" s="12">
        <v>0.45845724310749097</v>
      </c>
      <c r="R159" s="12">
        <v>0.44785136511359203</v>
      </c>
      <c r="T159" s="12">
        <v>2.9371840899771402</v>
      </c>
      <c r="U159" s="12">
        <v>4.8391474950843998</v>
      </c>
      <c r="V159" s="12">
        <v>2.4270352941537299</v>
      </c>
      <c r="W159" s="12">
        <v>2.38691786276198</v>
      </c>
      <c r="X159" s="12">
        <v>3.9451828583169499</v>
      </c>
      <c r="Y159" s="12">
        <v>5.2407035822438104</v>
      </c>
      <c r="Z159" s="12">
        <v>4.3118324824238998</v>
      </c>
      <c r="AA159" s="12">
        <v>4.6141564602368099</v>
      </c>
    </row>
    <row r="160" spans="1:27" x14ac:dyDescent="0.2">
      <c r="A160" t="s">
        <v>309</v>
      </c>
      <c r="B160" t="s">
        <v>309</v>
      </c>
      <c r="E160" s="13">
        <f>VLOOKUP(B160,ref2_mutant__defect_counts!$A:$I,9,FALSE)</f>
        <v>33</v>
      </c>
      <c r="F160" s="12">
        <f t="shared" si="8"/>
        <v>0.624225175229282</v>
      </c>
      <c r="G160" s="12">
        <f t="shared" si="9"/>
        <v>0.52977383611614925</v>
      </c>
      <c r="H160" s="12">
        <f t="shared" si="10"/>
        <v>4.0471411997657496</v>
      </c>
      <c r="I160" s="12">
        <f t="shared" si="11"/>
        <v>2.4105082830233409</v>
      </c>
      <c r="K160" s="12">
        <v>0.525481561339328</v>
      </c>
      <c r="L160" s="12">
        <v>0.624225175229282</v>
      </c>
      <c r="M160" s="12">
        <v>0.38795436698519697</v>
      </c>
      <c r="N160" s="12">
        <v>0.52358634383703495</v>
      </c>
      <c r="O160" s="12">
        <v>0.49527670375554</v>
      </c>
      <c r="P160" s="12">
        <v>0.48563126872450801</v>
      </c>
      <c r="Q160" s="12">
        <v>0.60540627036535399</v>
      </c>
      <c r="R160" s="12">
        <v>0.59062899869295005</v>
      </c>
      <c r="T160" s="12">
        <v>1.8692529260360999</v>
      </c>
      <c r="U160" s="12">
        <v>2.5208253849964999</v>
      </c>
      <c r="V160" s="12">
        <v>1.68990931941399</v>
      </c>
      <c r="W160" s="12">
        <v>1.6190714114529099</v>
      </c>
      <c r="X160" s="12">
        <v>1.78281767402455</v>
      </c>
      <c r="Y160" s="12">
        <v>4.0471411997657496</v>
      </c>
      <c r="Z160" s="12">
        <v>2.62797233147622</v>
      </c>
      <c r="AA160" s="12">
        <v>3.1270760170207099</v>
      </c>
    </row>
    <row r="161" spans="1:27" x14ac:dyDescent="0.2">
      <c r="A161" t="s">
        <v>1356</v>
      </c>
      <c r="B161" t="s">
        <v>1356</v>
      </c>
      <c r="E161" s="13">
        <f>VLOOKUP(B161,ref2_mutant__defect_counts!$A:$I,9,FALSE)</f>
        <v>33</v>
      </c>
      <c r="F161" s="12">
        <f t="shared" si="8"/>
        <v>1.20594468803137</v>
      </c>
      <c r="G161" s="12">
        <f t="shared" si="9"/>
        <v>0.735917885155148</v>
      </c>
      <c r="H161" s="12">
        <f t="shared" si="10"/>
        <v>3.2725404897792498</v>
      </c>
      <c r="I161" s="12">
        <f t="shared" si="11"/>
        <v>1.9260537023641915</v>
      </c>
      <c r="K161" s="12">
        <v>0.60696328777717901</v>
      </c>
      <c r="L161" s="12">
        <v>0.64861356900687395</v>
      </c>
      <c r="M161" s="12" t="s">
        <v>16</v>
      </c>
      <c r="N161" s="12">
        <v>0.57627720048660402</v>
      </c>
      <c r="O161" s="12">
        <v>0.67996550550484802</v>
      </c>
      <c r="P161" s="12" t="s">
        <v>16</v>
      </c>
      <c r="Q161" s="12">
        <v>1.20594468803137</v>
      </c>
      <c r="R161" s="12">
        <v>0.69774306012401299</v>
      </c>
      <c r="T161" s="12">
        <v>1.73186001764283</v>
      </c>
      <c r="U161" s="12">
        <v>1.26889414429181</v>
      </c>
      <c r="V161" s="12" t="s">
        <v>16</v>
      </c>
      <c r="W161" s="12">
        <v>1.0254049100007001</v>
      </c>
      <c r="X161" s="12">
        <v>2.20014001859025</v>
      </c>
      <c r="Y161" s="12" t="s">
        <v>16</v>
      </c>
      <c r="Z161" s="12">
        <v>3.2725404897792498</v>
      </c>
      <c r="AA161" s="12">
        <v>2.0574826338803098</v>
      </c>
    </row>
    <row r="162" spans="1:27" x14ac:dyDescent="0.2">
      <c r="A162" t="s">
        <v>1355</v>
      </c>
      <c r="B162" t="s">
        <v>1355</v>
      </c>
      <c r="E162" s="13">
        <f>VLOOKUP(B162,ref2_mutant__defect_counts!$A:$I,9,FALSE)</f>
        <v>33</v>
      </c>
      <c r="F162" s="12">
        <f t="shared" si="8"/>
        <v>0.79842498443300802</v>
      </c>
      <c r="G162" s="12">
        <f t="shared" si="9"/>
        <v>0.65974558096094105</v>
      </c>
      <c r="H162" s="12">
        <f t="shared" si="10"/>
        <v>2.2097196656306299</v>
      </c>
      <c r="I162" s="12">
        <f t="shared" si="11"/>
        <v>1.6149407034540884</v>
      </c>
      <c r="K162" s="12">
        <v>0.70112774106113696</v>
      </c>
      <c r="L162" s="12">
        <v>0.59609819133704001</v>
      </c>
      <c r="M162" s="12" t="s">
        <v>16</v>
      </c>
      <c r="N162" s="12">
        <v>0.57068953718797999</v>
      </c>
      <c r="O162" s="12">
        <v>0.64280308970753197</v>
      </c>
      <c r="P162" s="12" t="s">
        <v>16</v>
      </c>
      <c r="Q162" s="12">
        <v>0.79842498443300802</v>
      </c>
      <c r="R162" s="12">
        <v>0.649329942038949</v>
      </c>
      <c r="T162" s="12">
        <v>1.2457566591657501</v>
      </c>
      <c r="U162" s="12">
        <v>1.90537420072813</v>
      </c>
      <c r="V162" s="12" t="s">
        <v>16</v>
      </c>
      <c r="W162" s="12">
        <v>0.92059730132390105</v>
      </c>
      <c r="X162" s="12">
        <v>2.2097196656306299</v>
      </c>
      <c r="Y162" s="12" t="s">
        <v>16</v>
      </c>
      <c r="Z162" s="12">
        <v>1.9542151981889899</v>
      </c>
      <c r="AA162" s="12">
        <v>1.45398119568713</v>
      </c>
    </row>
    <row r="163" spans="1:27" x14ac:dyDescent="0.2">
      <c r="A163" t="s">
        <v>340</v>
      </c>
      <c r="B163" t="s">
        <v>340</v>
      </c>
      <c r="E163" s="13">
        <f>VLOOKUP(B163,ref2_mutant__defect_counts!$A:$I,9,FALSE)</f>
        <v>33</v>
      </c>
      <c r="F163" s="12">
        <f t="shared" si="8"/>
        <v>0.77924393887463905</v>
      </c>
      <c r="G163" s="12">
        <f t="shared" si="9"/>
        <v>0.56153415971378196</v>
      </c>
      <c r="H163" s="12">
        <f t="shared" si="10"/>
        <v>4.2476243979194601</v>
      </c>
      <c r="I163" s="12">
        <f t="shared" si="11"/>
        <v>2.305006570583005</v>
      </c>
      <c r="K163" s="12">
        <v>0.63887826033789896</v>
      </c>
      <c r="L163" s="12">
        <v>0.56496616695367596</v>
      </c>
      <c r="M163" s="12">
        <v>0.38907409951007998</v>
      </c>
      <c r="N163" s="12">
        <v>0.52978466502424904</v>
      </c>
      <c r="O163" s="12">
        <v>0.49043842275502703</v>
      </c>
      <c r="P163" s="12">
        <v>0.77924393887463905</v>
      </c>
      <c r="Q163" s="12">
        <v>0.52244002501333997</v>
      </c>
      <c r="R163" s="12">
        <v>0.57744769924134598</v>
      </c>
      <c r="T163" s="12">
        <v>2.3404198391144599</v>
      </c>
      <c r="U163" s="12">
        <v>2.3521824271607499</v>
      </c>
      <c r="V163" s="12">
        <v>1.6169112637229399</v>
      </c>
      <c r="W163" s="12">
        <v>1.64356353356892</v>
      </c>
      <c r="X163" s="12">
        <v>1.9337961279301299</v>
      </c>
      <c r="Y163" s="12">
        <v>4.2476243979194601</v>
      </c>
      <c r="Z163" s="12">
        <v>2.37896880895729</v>
      </c>
      <c r="AA163" s="12">
        <v>1.9265861662900901</v>
      </c>
    </row>
    <row r="164" spans="1:27" x14ac:dyDescent="0.2">
      <c r="A164" t="s">
        <v>1354</v>
      </c>
      <c r="B164" t="s">
        <v>1354</v>
      </c>
      <c r="E164" s="13">
        <f>VLOOKUP(B164,ref2_mutant__defect_counts!$A:$I,9,FALSE)</f>
        <v>33</v>
      </c>
      <c r="F164" s="12">
        <f t="shared" si="8"/>
        <v>0.87144603720553004</v>
      </c>
      <c r="G164" s="12">
        <f t="shared" si="9"/>
        <v>0.70352872160365432</v>
      </c>
      <c r="H164" s="12">
        <f t="shared" si="10"/>
        <v>2.45543994714434</v>
      </c>
      <c r="I164" s="12">
        <f t="shared" si="11"/>
        <v>1.8409742178907518</v>
      </c>
      <c r="K164" s="12">
        <v>0.71155058355990297</v>
      </c>
      <c r="L164" s="12">
        <v>0.45176665991070702</v>
      </c>
      <c r="M164" s="12" t="s">
        <v>16</v>
      </c>
      <c r="N164" s="12" t="s">
        <v>16</v>
      </c>
      <c r="O164" s="12">
        <v>0.750647518514862</v>
      </c>
      <c r="P164" s="12" t="s">
        <v>16</v>
      </c>
      <c r="Q164" s="12">
        <v>0.87144603720553004</v>
      </c>
      <c r="R164" s="12">
        <v>0.73223280882727004</v>
      </c>
      <c r="T164" s="12">
        <v>1.51786342346155</v>
      </c>
      <c r="U164" s="12">
        <v>2.35208281931813</v>
      </c>
      <c r="V164" s="12" t="s">
        <v>16</v>
      </c>
      <c r="W164" s="12" t="s">
        <v>16</v>
      </c>
      <c r="X164" s="12">
        <v>2.45543994714434</v>
      </c>
      <c r="Y164" s="12" t="s">
        <v>16</v>
      </c>
      <c r="Z164" s="12">
        <v>1.4407556493753799</v>
      </c>
      <c r="AA164" s="12">
        <v>1.43872925015436</v>
      </c>
    </row>
    <row r="165" spans="1:27" x14ac:dyDescent="0.2">
      <c r="A165" t="s">
        <v>1353</v>
      </c>
      <c r="B165" t="s">
        <v>1353</v>
      </c>
      <c r="E165" s="13">
        <f>VLOOKUP(B165,ref2_mutant__defect_counts!$A:$I,9,FALSE)</f>
        <v>33</v>
      </c>
      <c r="F165" s="12">
        <f t="shared" si="8"/>
        <v>0.96087145738963398</v>
      </c>
      <c r="G165" s="12">
        <f t="shared" si="9"/>
        <v>0.72097502240584954</v>
      </c>
      <c r="H165" s="12">
        <f t="shared" si="10"/>
        <v>2.5320520865710798</v>
      </c>
      <c r="I165" s="12">
        <f t="shared" si="11"/>
        <v>1.9253553187310799</v>
      </c>
      <c r="K165" s="12">
        <v>0.73487709854740102</v>
      </c>
      <c r="L165" s="12">
        <v>0.48632495584657498</v>
      </c>
      <c r="M165" s="12" t="s">
        <v>16</v>
      </c>
      <c r="N165" s="12" t="s">
        <v>16</v>
      </c>
      <c r="O165" s="12">
        <v>0.73469414677335798</v>
      </c>
      <c r="P165" s="12" t="s">
        <v>16</v>
      </c>
      <c r="Q165" s="12">
        <v>0.68810745347227997</v>
      </c>
      <c r="R165" s="12">
        <v>0.96087145738963398</v>
      </c>
      <c r="T165" s="12">
        <v>1.0579390584378101</v>
      </c>
      <c r="U165" s="12">
        <v>2.5320520865710798</v>
      </c>
      <c r="V165" s="12" t="s">
        <v>16</v>
      </c>
      <c r="W165" s="12" t="s">
        <v>16</v>
      </c>
      <c r="X165" s="12">
        <v>2.1175834904723398</v>
      </c>
      <c r="Y165" s="12" t="s">
        <v>16</v>
      </c>
      <c r="Z165" s="12">
        <v>1.6286432954038199</v>
      </c>
      <c r="AA165" s="12">
        <v>2.29055866277035</v>
      </c>
    </row>
    <row r="166" spans="1:27" x14ac:dyDescent="0.2">
      <c r="A166" t="s">
        <v>344</v>
      </c>
      <c r="B166" t="s">
        <v>344</v>
      </c>
      <c r="E166" s="13">
        <f>VLOOKUP(B166,ref2_mutant__defect_counts!$A:$I,9,FALSE)</f>
        <v>33</v>
      </c>
      <c r="F166" s="12">
        <f t="shared" si="8"/>
        <v>0.55241242494286602</v>
      </c>
      <c r="G166" s="12">
        <f t="shared" si="9"/>
        <v>0.44623782745180007</v>
      </c>
      <c r="H166" s="12">
        <f t="shared" si="10"/>
        <v>4.2447489268256797</v>
      </c>
      <c r="I166" s="12">
        <f t="shared" si="11"/>
        <v>3.3226109228930825</v>
      </c>
      <c r="K166" s="12">
        <v>0.45734969852694501</v>
      </c>
      <c r="L166" s="12">
        <v>0.55241242494286602</v>
      </c>
      <c r="M166" s="12">
        <v>0.37718040197320402</v>
      </c>
      <c r="N166" s="12">
        <v>0.430665784641241</v>
      </c>
      <c r="O166" s="12">
        <v>0.45951817074657297</v>
      </c>
      <c r="P166" s="12">
        <v>0.37593509118658802</v>
      </c>
      <c r="Q166" s="12">
        <v>0.47419704210062402</v>
      </c>
      <c r="R166" s="12">
        <v>0.44264400549635902</v>
      </c>
      <c r="T166" s="12">
        <v>2.3382807529213401</v>
      </c>
      <c r="U166" s="12">
        <v>4.1802670508958801</v>
      </c>
      <c r="V166" s="12">
        <v>2.83815924632251</v>
      </c>
      <c r="W166" s="12">
        <v>1.7774504016839701</v>
      </c>
      <c r="X166" s="12">
        <v>3.4239214581600401</v>
      </c>
      <c r="Y166" s="12">
        <v>4.2447489268256797</v>
      </c>
      <c r="Z166" s="12">
        <v>4.0855032957044104</v>
      </c>
      <c r="AA166" s="12">
        <v>3.69255625063083</v>
      </c>
    </row>
    <row r="167" spans="1:27" x14ac:dyDescent="0.2">
      <c r="A167" t="s">
        <v>307</v>
      </c>
      <c r="B167" t="s">
        <v>307</v>
      </c>
      <c r="E167" s="13">
        <f>VLOOKUP(B167,ref2_mutant__defect_counts!$A:$I,9,FALSE)</f>
        <v>33</v>
      </c>
      <c r="F167" s="12">
        <f t="shared" si="8"/>
        <v>0.60272454336913905</v>
      </c>
      <c r="G167" s="12">
        <f t="shared" si="9"/>
        <v>0.50585090874671135</v>
      </c>
      <c r="H167" s="12">
        <f t="shared" si="10"/>
        <v>4.6974587885485501</v>
      </c>
      <c r="I167" s="12">
        <f t="shared" si="11"/>
        <v>2.0862125892961587</v>
      </c>
      <c r="K167" s="12">
        <v>0.49948642321575698</v>
      </c>
      <c r="L167" s="12">
        <v>0.490058108074996</v>
      </c>
      <c r="M167" s="12">
        <v>0.48944505132087901</v>
      </c>
      <c r="N167" s="12">
        <v>0.50027814544583904</v>
      </c>
      <c r="O167" s="12">
        <v>0.60272454336913905</v>
      </c>
      <c r="P167" s="12">
        <v>0.52273429742273203</v>
      </c>
      <c r="Q167" s="12">
        <v>0.45186246140459402</v>
      </c>
      <c r="R167" s="12">
        <v>0.49021823971975498</v>
      </c>
      <c r="T167" s="12">
        <v>1.85555141150176</v>
      </c>
      <c r="U167" s="12">
        <v>1.70758379726039</v>
      </c>
      <c r="V167" s="12">
        <v>1.71064316971637</v>
      </c>
      <c r="W167" s="12">
        <v>1.18111622221673</v>
      </c>
      <c r="X167" s="12">
        <v>2.3151605549872798</v>
      </c>
      <c r="Y167" s="12">
        <v>4.6974587885485501</v>
      </c>
      <c r="Z167" s="12">
        <v>1.6746357126231901</v>
      </c>
      <c r="AA167" s="12">
        <v>1.547551057515</v>
      </c>
    </row>
    <row r="168" spans="1:27" x14ac:dyDescent="0.2">
      <c r="A168" t="s">
        <v>1352</v>
      </c>
      <c r="B168" t="s">
        <v>1352</v>
      </c>
      <c r="E168" s="13">
        <f>VLOOKUP(B168,ref2_mutant__defect_counts!$A:$I,9,FALSE)</f>
        <v>33</v>
      </c>
      <c r="F168" s="12">
        <f t="shared" si="8"/>
        <v>0.68832402781076996</v>
      </c>
      <c r="G168" s="12">
        <f t="shared" si="9"/>
        <v>0.63118525110028967</v>
      </c>
      <c r="H168" s="12">
        <f t="shared" si="10"/>
        <v>1.7880584308691001</v>
      </c>
      <c r="I168" s="12">
        <f t="shared" si="11"/>
        <v>1.428955859952745</v>
      </c>
      <c r="K168" s="12">
        <v>0.61731743500394598</v>
      </c>
      <c r="L168" s="12">
        <v>0.59399564840423003</v>
      </c>
      <c r="M168" s="12" t="s">
        <v>16</v>
      </c>
      <c r="N168" s="12">
        <v>0.60353887400500705</v>
      </c>
      <c r="O168" s="12">
        <v>0.64417332229421798</v>
      </c>
      <c r="P168" s="12" t="s">
        <v>16</v>
      </c>
      <c r="Q168" s="12">
        <v>0.68832402781076996</v>
      </c>
      <c r="R168" s="12">
        <v>0.63976219908356702</v>
      </c>
      <c r="T168" s="12">
        <v>1.0488857085592</v>
      </c>
      <c r="U168" s="12">
        <v>1.6774626388092699</v>
      </c>
      <c r="V168" s="12" t="s">
        <v>16</v>
      </c>
      <c r="W168" s="12">
        <v>1.2264571999817</v>
      </c>
      <c r="X168" s="12">
        <v>1.7880584308691001</v>
      </c>
      <c r="Y168" s="12" t="s">
        <v>16</v>
      </c>
      <c r="Z168" s="12">
        <v>1.4439132435178901</v>
      </c>
      <c r="AA168" s="12">
        <v>1.38895793797931</v>
      </c>
    </row>
    <row r="169" spans="1:27" x14ac:dyDescent="0.2">
      <c r="A169" t="s">
        <v>1351</v>
      </c>
      <c r="B169" t="s">
        <v>1351</v>
      </c>
      <c r="E169" s="13">
        <f>VLOOKUP(B169,ref2_mutant__defect_counts!$A:$I,9,FALSE)</f>
        <v>33</v>
      </c>
      <c r="F169" s="12">
        <f t="shared" si="8"/>
        <v>0.74181665993942203</v>
      </c>
      <c r="G169" s="12">
        <f t="shared" si="9"/>
        <v>0.62276372871513053</v>
      </c>
      <c r="H169" s="12">
        <f t="shared" si="10"/>
        <v>3.0885179697373002</v>
      </c>
      <c r="I169" s="12">
        <f t="shared" si="11"/>
        <v>1.5959341690545104</v>
      </c>
      <c r="K169" s="12">
        <v>0.655815370418667</v>
      </c>
      <c r="L169" s="12">
        <v>0.64102057461694195</v>
      </c>
      <c r="M169" s="12" t="s">
        <v>16</v>
      </c>
      <c r="N169" s="12">
        <v>0.549667165081688</v>
      </c>
      <c r="O169" s="12">
        <v>0.59789807162064501</v>
      </c>
      <c r="P169" s="12" t="s">
        <v>16</v>
      </c>
      <c r="Q169" s="12">
        <v>0.74181665993942203</v>
      </c>
      <c r="R169" s="12">
        <v>0.55036453061341895</v>
      </c>
      <c r="T169" s="12">
        <v>1.7561888852338501</v>
      </c>
      <c r="U169" s="12">
        <v>1.14084982616222</v>
      </c>
      <c r="V169" s="12" t="s">
        <v>16</v>
      </c>
      <c r="W169" s="12">
        <v>0.97464302374015199</v>
      </c>
      <c r="X169" s="12">
        <v>1.2809964608968201</v>
      </c>
      <c r="Y169" s="12" t="s">
        <v>16</v>
      </c>
      <c r="Z169" s="12">
        <v>3.0885179697373002</v>
      </c>
      <c r="AA169" s="12">
        <v>1.33440884855672</v>
      </c>
    </row>
    <row r="170" spans="1:27" x14ac:dyDescent="0.2">
      <c r="A170" t="s">
        <v>358</v>
      </c>
      <c r="B170" t="s">
        <v>358</v>
      </c>
      <c r="E170" s="13">
        <f>VLOOKUP(B170,ref2_mutant__defect_counts!$A:$I,9,FALSE)</f>
        <v>33</v>
      </c>
      <c r="F170" s="12">
        <f t="shared" si="8"/>
        <v>0.69436317225355604</v>
      </c>
      <c r="G170" s="12">
        <f t="shared" si="9"/>
        <v>0.51505830375335904</v>
      </c>
      <c r="H170" s="12">
        <f t="shared" si="10"/>
        <v>5.2789033345938003</v>
      </c>
      <c r="I170" s="12">
        <f t="shared" si="11"/>
        <v>2.1697494298698263</v>
      </c>
      <c r="K170" s="12">
        <v>0.50308993676851599</v>
      </c>
      <c r="L170" s="12">
        <v>0.47958689395924498</v>
      </c>
      <c r="M170" s="12">
        <v>0.49273634449079001</v>
      </c>
      <c r="N170" s="12">
        <v>0.44955982784321502</v>
      </c>
      <c r="O170" s="12">
        <v>0.52044407559781403</v>
      </c>
      <c r="P170" s="12">
        <v>0.69436317225355604</v>
      </c>
      <c r="Q170" s="12">
        <v>0.50485161420251501</v>
      </c>
      <c r="R170" s="12">
        <v>0.475834564911221</v>
      </c>
      <c r="T170" s="12">
        <v>2.0787200075896402</v>
      </c>
      <c r="U170" s="12">
        <v>1.45441002733195</v>
      </c>
      <c r="V170" s="12">
        <v>1.65221272077824</v>
      </c>
      <c r="W170" s="12">
        <v>1.04869422245272</v>
      </c>
      <c r="X170" s="12">
        <v>2.1124441304108301</v>
      </c>
      <c r="Y170" s="12">
        <v>5.2789033345938003</v>
      </c>
      <c r="Z170" s="12">
        <v>1.90242755367075</v>
      </c>
      <c r="AA170" s="12">
        <v>1.83018344213068</v>
      </c>
    </row>
    <row r="171" spans="1:27" x14ac:dyDescent="0.2">
      <c r="A171" t="s">
        <v>1350</v>
      </c>
      <c r="B171" t="s">
        <v>1350</v>
      </c>
      <c r="E171" s="13">
        <f>VLOOKUP(B171,ref2_mutant__defect_counts!$A:$I,9,FALSE)</f>
        <v>33</v>
      </c>
      <c r="F171" s="12">
        <f t="shared" si="8"/>
        <v>0.685951617331088</v>
      </c>
      <c r="G171" s="12">
        <f t="shared" si="9"/>
        <v>0.58228147152752108</v>
      </c>
      <c r="H171" s="12">
        <f t="shared" si="10"/>
        <v>2.1115183866653702</v>
      </c>
      <c r="I171" s="12">
        <f t="shared" si="11"/>
        <v>1.6207497158870734</v>
      </c>
      <c r="K171" s="12">
        <v>0.55502627507908597</v>
      </c>
      <c r="L171" s="12">
        <v>0.472762746664948</v>
      </c>
      <c r="M171" s="12" t="s">
        <v>16</v>
      </c>
      <c r="N171" s="12">
        <v>0.68369591646456396</v>
      </c>
      <c r="O171" s="12">
        <v>0.65224863136139499</v>
      </c>
      <c r="P171" s="12" t="s">
        <v>16</v>
      </c>
      <c r="Q171" s="12">
        <v>0.685951617331088</v>
      </c>
      <c r="R171" s="12">
        <v>0.44400364226404598</v>
      </c>
      <c r="T171" s="12">
        <v>1.96883557822634</v>
      </c>
      <c r="U171" s="12">
        <v>1.58444852065673</v>
      </c>
      <c r="V171" s="12" t="s">
        <v>16</v>
      </c>
      <c r="W171" s="12">
        <v>1.6964493334339901</v>
      </c>
      <c r="X171" s="12">
        <v>1.2489471165063299</v>
      </c>
      <c r="Y171" s="12" t="s">
        <v>16</v>
      </c>
      <c r="Z171" s="12">
        <v>2.1115183866653702</v>
      </c>
      <c r="AA171" s="12">
        <v>1.1142993598336799</v>
      </c>
    </row>
    <row r="172" spans="1:27" x14ac:dyDescent="0.2">
      <c r="A172" t="s">
        <v>1349</v>
      </c>
      <c r="B172" t="s">
        <v>1349</v>
      </c>
      <c r="E172" s="13">
        <f>VLOOKUP(B172,ref2_mutant__defect_counts!$A:$I,9,FALSE)</f>
        <v>312</v>
      </c>
      <c r="F172" s="12">
        <f t="shared" si="8"/>
        <v>0.79808021083235603</v>
      </c>
      <c r="G172" s="12">
        <f t="shared" si="9"/>
        <v>0.69786916853817449</v>
      </c>
      <c r="H172" s="12">
        <f t="shared" si="10"/>
        <v>2.2467466202855499</v>
      </c>
      <c r="I172" s="12">
        <f t="shared" si="11"/>
        <v>1.7527952052418019</v>
      </c>
      <c r="K172" s="12">
        <v>0.78118787806935996</v>
      </c>
      <c r="L172" s="12">
        <v>0.57287620003752704</v>
      </c>
      <c r="M172" s="12" t="s">
        <v>16</v>
      </c>
      <c r="N172" s="12">
        <v>0.67475733268132398</v>
      </c>
      <c r="O172" s="12">
        <v>0.79808021083235603</v>
      </c>
      <c r="P172" s="12" t="s">
        <v>16</v>
      </c>
      <c r="Q172" s="12">
        <v>0.77398621548192403</v>
      </c>
      <c r="R172" s="12">
        <v>0.58632717412655599</v>
      </c>
      <c r="T172" s="12">
        <v>1.84266762748859</v>
      </c>
      <c r="U172" s="12">
        <v>2.2100042836243099</v>
      </c>
      <c r="V172" s="12" t="s">
        <v>16</v>
      </c>
      <c r="W172" s="12">
        <v>1.2734816299839999</v>
      </c>
      <c r="X172" s="12">
        <v>2.2467466202855499</v>
      </c>
      <c r="Y172" s="12" t="s">
        <v>16</v>
      </c>
      <c r="Z172" s="12">
        <v>1.8134006360581201</v>
      </c>
      <c r="AA172" s="12">
        <v>1.1304704340102401</v>
      </c>
    </row>
    <row r="173" spans="1:27" x14ac:dyDescent="0.2">
      <c r="A173" t="s">
        <v>360</v>
      </c>
      <c r="B173" t="s">
        <v>360</v>
      </c>
      <c r="E173" s="13">
        <f>VLOOKUP(B173,ref2_mutant__defect_counts!$A:$I,9,FALSE)</f>
        <v>33</v>
      </c>
      <c r="F173" s="12">
        <f t="shared" si="8"/>
        <v>0.38403015777122901</v>
      </c>
      <c r="G173" s="12">
        <f t="shared" si="9"/>
        <v>0.34200674699722411</v>
      </c>
      <c r="H173" s="12">
        <f t="shared" si="10"/>
        <v>5.0984535902978898</v>
      </c>
      <c r="I173" s="12">
        <f t="shared" si="11"/>
        <v>3.3159667234816994</v>
      </c>
      <c r="K173" s="12">
        <v>0.29002361916275199</v>
      </c>
      <c r="L173" s="12">
        <v>0.32497842083098499</v>
      </c>
      <c r="M173" s="12">
        <v>0.33783201022759901</v>
      </c>
      <c r="N173" s="12">
        <v>0.34461018016782402</v>
      </c>
      <c r="O173" s="12">
        <v>0.37845961876897999</v>
      </c>
      <c r="P173" s="12">
        <v>0.32460626384243102</v>
      </c>
      <c r="Q173" s="12">
        <v>0.38403015777122901</v>
      </c>
      <c r="R173" s="12">
        <v>0.35151370520599301</v>
      </c>
      <c r="T173" s="12">
        <v>4.4170975741665597</v>
      </c>
      <c r="U173" s="12">
        <v>5.0984535902978898</v>
      </c>
      <c r="V173" s="12">
        <v>2.7856322214902098</v>
      </c>
      <c r="W173" s="12">
        <v>1.4583769424342301</v>
      </c>
      <c r="X173" s="12">
        <v>3.5371886842928602</v>
      </c>
      <c r="Y173" s="12">
        <v>4.7507925199227401</v>
      </c>
      <c r="Z173" s="12">
        <v>2.1409586679961499</v>
      </c>
      <c r="AA173" s="12">
        <v>2.3392335872529602</v>
      </c>
    </row>
    <row r="174" spans="1:27" x14ac:dyDescent="0.2">
      <c r="A174" t="s">
        <v>333</v>
      </c>
      <c r="B174" t="s">
        <v>333</v>
      </c>
      <c r="E174" s="13">
        <f>VLOOKUP(B174,ref2_mutant__defect_counts!$A:$I,9,FALSE)</f>
        <v>33</v>
      </c>
      <c r="F174" s="12">
        <f t="shared" si="8"/>
        <v>0.60912430293970299</v>
      </c>
      <c r="G174" s="12">
        <f t="shared" si="9"/>
        <v>0.46547402373941199</v>
      </c>
      <c r="H174" s="12">
        <f t="shared" si="10"/>
        <v>4.5210610014500201</v>
      </c>
      <c r="I174" s="12">
        <f t="shared" si="11"/>
        <v>3.1714013408341524</v>
      </c>
      <c r="K174" s="12">
        <v>0.60912430293970299</v>
      </c>
      <c r="L174" s="12">
        <v>0.52273939103132605</v>
      </c>
      <c r="M174" s="12">
        <v>0.43146524517411899</v>
      </c>
      <c r="N174" s="12">
        <v>0.57065606752540998</v>
      </c>
      <c r="O174" s="12">
        <v>0.38306693194239999</v>
      </c>
      <c r="P174" s="12">
        <v>0.37400110032564299</v>
      </c>
      <c r="Q174" s="12">
        <v>0.41929287439770602</v>
      </c>
      <c r="R174" s="12">
        <v>0.41344627657898803</v>
      </c>
      <c r="T174" s="12">
        <v>2.7183756232502199</v>
      </c>
      <c r="U174" s="12">
        <v>4.5210610014500201</v>
      </c>
      <c r="V174" s="12">
        <v>3.2938111486702</v>
      </c>
      <c r="W174" s="12">
        <v>2.00572341196344</v>
      </c>
      <c r="X174" s="12">
        <v>2.06251068391335</v>
      </c>
      <c r="Y174" s="12">
        <v>4.0862102844597201</v>
      </c>
      <c r="Z174" s="12">
        <v>3.4054635310820398</v>
      </c>
      <c r="AA174" s="12">
        <v>3.27805504188423</v>
      </c>
    </row>
    <row r="175" spans="1:27" x14ac:dyDescent="0.2">
      <c r="A175" t="s">
        <v>364</v>
      </c>
      <c r="B175" t="s">
        <v>364</v>
      </c>
      <c r="E175" s="13">
        <f>VLOOKUP(B175,ref2_mutant__defect_counts!$A:$I,9,FALSE)</f>
        <v>33</v>
      </c>
      <c r="F175" s="12">
        <f t="shared" si="8"/>
        <v>0.74484233858808502</v>
      </c>
      <c r="G175" s="12">
        <f t="shared" si="9"/>
        <v>0.65533586095982233</v>
      </c>
      <c r="H175" s="12">
        <f t="shared" si="10"/>
        <v>3.2057739097621001</v>
      </c>
      <c r="I175" s="12">
        <f t="shared" si="11"/>
        <v>2.7187958485152093</v>
      </c>
      <c r="K175" s="12">
        <v>0.73453593029548103</v>
      </c>
      <c r="L175" s="12">
        <v>0.67554261315835795</v>
      </c>
      <c r="M175" s="12">
        <v>0.56567931994879295</v>
      </c>
      <c r="N175" s="12">
        <v>0.74484233858808502</v>
      </c>
      <c r="O175" s="12">
        <v>0.64536863341789397</v>
      </c>
      <c r="P175" s="12">
        <v>0.57708043504380202</v>
      </c>
      <c r="Q175" s="12">
        <v>0.68459585995811001</v>
      </c>
      <c r="R175" s="12">
        <v>0.61504175726805599</v>
      </c>
      <c r="T175" s="12">
        <v>3.12888164611695</v>
      </c>
      <c r="U175" s="12">
        <v>2.84005554048461</v>
      </c>
      <c r="V175" s="12">
        <v>2.8415419549985499</v>
      </c>
      <c r="W175" s="12">
        <v>2.8184393335299802</v>
      </c>
      <c r="X175" s="12">
        <v>1.7923749439107499</v>
      </c>
      <c r="Y175" s="12">
        <v>3.2057739097621001</v>
      </c>
      <c r="Z175" s="12">
        <v>3.0689396577951502</v>
      </c>
      <c r="AA175" s="12">
        <v>2.05435980152359</v>
      </c>
    </row>
    <row r="176" spans="1:27" x14ac:dyDescent="0.2">
      <c r="A176" t="s">
        <v>1348</v>
      </c>
      <c r="B176" t="s">
        <v>1348</v>
      </c>
      <c r="E176" s="13">
        <f>VLOOKUP(B176,ref2_mutant__defect_counts!$A:$I,9,FALSE)</f>
        <v>33</v>
      </c>
      <c r="F176" s="12">
        <f t="shared" si="8"/>
        <v>0.91719927169812199</v>
      </c>
      <c r="G176" s="12">
        <f t="shared" si="9"/>
        <v>0.80369911712514785</v>
      </c>
      <c r="H176" s="12">
        <f t="shared" si="10"/>
        <v>3.7489782578128898</v>
      </c>
      <c r="I176" s="12">
        <f t="shared" si="11"/>
        <v>2.6486687412723082</v>
      </c>
      <c r="K176" s="12">
        <v>0.91680364257704405</v>
      </c>
      <c r="L176" s="12">
        <v>0.77836971200538496</v>
      </c>
      <c r="M176" s="12" t="s">
        <v>16</v>
      </c>
      <c r="N176" s="12">
        <v>0.91719927169812199</v>
      </c>
      <c r="O176" s="12">
        <v>0.73190358715737802</v>
      </c>
      <c r="P176" s="12" t="s">
        <v>16</v>
      </c>
      <c r="Q176" s="12">
        <v>0.71089132475471095</v>
      </c>
      <c r="R176" s="12">
        <v>0.76702716455824704</v>
      </c>
      <c r="T176" s="12">
        <v>2.67274574733226</v>
      </c>
      <c r="U176" s="12">
        <v>2.39385250862856</v>
      </c>
      <c r="V176" s="12" t="s">
        <v>16</v>
      </c>
      <c r="W176" s="12">
        <v>3.7489782578128898</v>
      </c>
      <c r="X176" s="12">
        <v>2.3063163677073799</v>
      </c>
      <c r="Y176" s="12" t="s">
        <v>16</v>
      </c>
      <c r="Z176" s="12">
        <v>1.8345191762613899</v>
      </c>
      <c r="AA176" s="12">
        <v>2.9356003898913698</v>
      </c>
    </row>
    <row r="177" spans="1:27" x14ac:dyDescent="0.2">
      <c r="A177" t="s">
        <v>1347</v>
      </c>
      <c r="B177" t="s">
        <v>1347</v>
      </c>
      <c r="E177" s="13">
        <f>VLOOKUP(B177,ref2_mutant__defect_counts!$A:$I,9,FALSE)</f>
        <v>33</v>
      </c>
      <c r="F177" s="12">
        <f t="shared" si="8"/>
        <v>0.78265721461063698</v>
      </c>
      <c r="G177" s="12">
        <f t="shared" si="9"/>
        <v>0.69477447146506144</v>
      </c>
      <c r="H177" s="12">
        <f t="shared" si="10"/>
        <v>2.0926724170833899</v>
      </c>
      <c r="I177" s="12">
        <f t="shared" si="11"/>
        <v>1.6545295940661868</v>
      </c>
      <c r="K177" s="12">
        <v>0.78265721461063698</v>
      </c>
      <c r="L177" s="12">
        <v>0.76397106708696005</v>
      </c>
      <c r="M177" s="12" t="s">
        <v>16</v>
      </c>
      <c r="N177" s="12">
        <v>0.70028580120776696</v>
      </c>
      <c r="O177" s="12">
        <v>0.54764034519559202</v>
      </c>
      <c r="P177" s="12" t="s">
        <v>16</v>
      </c>
      <c r="Q177" s="12">
        <v>0.65114086779867497</v>
      </c>
      <c r="R177" s="12">
        <v>0.72295153289073799</v>
      </c>
      <c r="T177" s="12">
        <v>1.9390101999123399</v>
      </c>
      <c r="U177" s="12">
        <v>2.0926724170833899</v>
      </c>
      <c r="V177" s="12" t="s">
        <v>16</v>
      </c>
      <c r="W177" s="12">
        <v>1.8276466675732701</v>
      </c>
      <c r="X177" s="12">
        <v>1.5348848670028701</v>
      </c>
      <c r="Y177" s="12" t="s">
        <v>16</v>
      </c>
      <c r="Z177" s="12">
        <v>1.4563429017774101</v>
      </c>
      <c r="AA177" s="12">
        <v>1.07662051104784</v>
      </c>
    </row>
    <row r="178" spans="1:27" x14ac:dyDescent="0.2">
      <c r="A178" t="s">
        <v>580</v>
      </c>
      <c r="B178" t="s">
        <v>580</v>
      </c>
      <c r="E178" s="13">
        <f>VLOOKUP(B178,ref2_mutant__defect_counts!$A:$I,9,FALSE)</f>
        <v>33</v>
      </c>
      <c r="F178" s="12">
        <f t="shared" si="8"/>
        <v>0.72846136562170405</v>
      </c>
      <c r="G178" s="12">
        <f t="shared" si="9"/>
        <v>0.59283999632375339</v>
      </c>
      <c r="H178" s="12">
        <f t="shared" si="10"/>
        <v>3.1330318060939799</v>
      </c>
      <c r="I178" s="12">
        <f t="shared" si="11"/>
        <v>2.4117162003978527</v>
      </c>
      <c r="K178" s="12">
        <v>0.62478228151639503</v>
      </c>
      <c r="L178" s="12">
        <v>0.64356198699754497</v>
      </c>
      <c r="M178" s="12">
        <v>0.56278372349543804</v>
      </c>
      <c r="N178" s="12">
        <v>0.72846136562170405</v>
      </c>
      <c r="O178" s="12">
        <v>0.54113590788866195</v>
      </c>
      <c r="P178" s="12">
        <v>0.52942321626480704</v>
      </c>
      <c r="Q178" s="12">
        <v>0.54794389440675895</v>
      </c>
      <c r="R178" s="12">
        <v>0.56462759439871801</v>
      </c>
      <c r="T178" s="12">
        <v>2.2930738419534902</v>
      </c>
      <c r="U178" s="12">
        <v>2.8831493437176499</v>
      </c>
      <c r="V178" s="12">
        <v>1.7840667768757801</v>
      </c>
      <c r="W178" s="12">
        <v>3.1330318060939799</v>
      </c>
      <c r="X178" s="12">
        <v>1.5691733690348</v>
      </c>
      <c r="Y178" s="12">
        <v>2.7569725227861301</v>
      </c>
      <c r="Z178" s="12">
        <v>2.4759685594884102</v>
      </c>
      <c r="AA178" s="12">
        <v>2.3982933832325801</v>
      </c>
    </row>
    <row r="179" spans="1:27" x14ac:dyDescent="0.2">
      <c r="A179" t="s">
        <v>1346</v>
      </c>
      <c r="B179" t="s">
        <v>1346</v>
      </c>
      <c r="E179" s="13">
        <f>VLOOKUP(B179,ref2_mutant__defect_counts!$A:$I,9,FALSE)</f>
        <v>33</v>
      </c>
      <c r="F179" s="12">
        <f t="shared" si="8"/>
        <v>0.70137638342276598</v>
      </c>
      <c r="G179" s="12">
        <f t="shared" si="9"/>
        <v>0.67904479280597918</v>
      </c>
      <c r="H179" s="12">
        <f t="shared" si="10"/>
        <v>1.8648359349485499</v>
      </c>
      <c r="I179" s="12">
        <f t="shared" si="11"/>
        <v>1.6333808051943517</v>
      </c>
      <c r="K179" s="12">
        <v>0.68912596633421297</v>
      </c>
      <c r="L179" s="12">
        <v>0.70137638342276598</v>
      </c>
      <c r="M179" s="12" t="s">
        <v>16</v>
      </c>
      <c r="N179" s="12">
        <v>0.66366052210631898</v>
      </c>
      <c r="O179" s="12">
        <v>0.67538869919473798</v>
      </c>
      <c r="P179" s="12" t="s">
        <v>16</v>
      </c>
      <c r="Q179" s="12">
        <v>0.67098130773020503</v>
      </c>
      <c r="R179" s="12">
        <v>0.67373587804763402</v>
      </c>
      <c r="T179" s="12">
        <v>1.6115360300253401</v>
      </c>
      <c r="U179" s="12">
        <v>1.65989770802879</v>
      </c>
      <c r="V179" s="12" t="s">
        <v>16</v>
      </c>
      <c r="W179" s="12">
        <v>1.83260411612999</v>
      </c>
      <c r="X179" s="12">
        <v>1.41777109966128</v>
      </c>
      <c r="Y179" s="12" t="s">
        <v>16</v>
      </c>
      <c r="Z179" s="12">
        <v>1.41363994237216</v>
      </c>
      <c r="AA179" s="12">
        <v>1.8648359349485499</v>
      </c>
    </row>
    <row r="180" spans="1:27" x14ac:dyDescent="0.2">
      <c r="A180" t="s">
        <v>1345</v>
      </c>
      <c r="B180" t="s">
        <v>1345</v>
      </c>
      <c r="E180" s="13">
        <f>VLOOKUP(B180,ref2_mutant__defect_counts!$A:$I,9,FALSE)</f>
        <v>33</v>
      </c>
      <c r="F180" s="12">
        <f t="shared" si="8"/>
        <v>0.74349435378294804</v>
      </c>
      <c r="G180" s="12">
        <f t="shared" si="9"/>
        <v>0.64661490380807418</v>
      </c>
      <c r="H180" s="12">
        <f t="shared" si="10"/>
        <v>2.53265875072587</v>
      </c>
      <c r="I180" s="12">
        <f t="shared" si="11"/>
        <v>2.0252905721617935</v>
      </c>
      <c r="K180" s="12">
        <v>0.74349435378294804</v>
      </c>
      <c r="L180" s="12">
        <v>0.63614092615571105</v>
      </c>
      <c r="M180" s="12" t="s">
        <v>16</v>
      </c>
      <c r="N180" s="12">
        <v>0.59772633558601296</v>
      </c>
      <c r="O180" s="12">
        <v>0.58985560823130601</v>
      </c>
      <c r="P180" s="12" t="s">
        <v>16</v>
      </c>
      <c r="Q180" s="12">
        <v>0.61107504438975802</v>
      </c>
      <c r="R180" s="12">
        <v>0.70139715470270902</v>
      </c>
      <c r="T180" s="12">
        <v>1.8947680711596799</v>
      </c>
      <c r="U180" s="12">
        <v>2.26280858603115</v>
      </c>
      <c r="V180" s="12" t="s">
        <v>16</v>
      </c>
      <c r="W180" s="12">
        <v>1.83205578807845</v>
      </c>
      <c r="X180" s="12">
        <v>2.0516158885048599</v>
      </c>
      <c r="Y180" s="12" t="s">
        <v>16</v>
      </c>
      <c r="Z180" s="12">
        <v>2.53265875072587</v>
      </c>
      <c r="AA180" s="12">
        <v>1.57783634847075</v>
      </c>
    </row>
    <row r="181" spans="1:27" x14ac:dyDescent="0.2">
      <c r="A181" t="s">
        <v>341</v>
      </c>
      <c r="B181" t="s">
        <v>341</v>
      </c>
      <c r="E181" s="13">
        <f>VLOOKUP(B181,ref2_mutant__defect_counts!$A:$I,9,FALSE)</f>
        <v>33</v>
      </c>
      <c r="F181" s="12">
        <f t="shared" si="8"/>
        <v>0.53241018274087304</v>
      </c>
      <c r="G181" s="12">
        <f t="shared" si="9"/>
        <v>0.47187327751415076</v>
      </c>
      <c r="H181" s="12">
        <f t="shared" si="10"/>
        <v>3.9750737168532302</v>
      </c>
      <c r="I181" s="12">
        <f t="shared" si="11"/>
        <v>2.6473217006665388</v>
      </c>
      <c r="K181" s="12">
        <v>0.48193193529077599</v>
      </c>
      <c r="L181" s="12">
        <v>0.51849248762926403</v>
      </c>
      <c r="M181" s="12">
        <v>0.44128214764672802</v>
      </c>
      <c r="N181" s="12">
        <v>0.53241018274087304</v>
      </c>
      <c r="O181" s="12">
        <v>0.50069443142502201</v>
      </c>
      <c r="P181" s="12">
        <v>0.384476718785208</v>
      </c>
      <c r="Q181" s="12">
        <v>0.47682832532242903</v>
      </c>
      <c r="R181" s="12">
        <v>0.43886999127290599</v>
      </c>
      <c r="T181" s="12">
        <v>2.3788759709336702</v>
      </c>
      <c r="U181" s="12">
        <v>3.9750737168532302</v>
      </c>
      <c r="V181" s="12">
        <v>1.56741032614875</v>
      </c>
      <c r="W181" s="12">
        <v>2.4983958676892599</v>
      </c>
      <c r="X181" s="12">
        <v>2.7960649481806299</v>
      </c>
      <c r="Y181" s="12">
        <v>2.7590773404365301</v>
      </c>
      <c r="Z181" s="12">
        <v>2.8856054612820499</v>
      </c>
      <c r="AA181" s="12">
        <v>2.31806997380819</v>
      </c>
    </row>
    <row r="182" spans="1:27" x14ac:dyDescent="0.2">
      <c r="A182" t="s">
        <v>361</v>
      </c>
      <c r="B182" t="s">
        <v>361</v>
      </c>
      <c r="E182" s="13">
        <f>VLOOKUP(B182,ref2_mutant__defect_counts!$A:$I,9,FALSE)</f>
        <v>33</v>
      </c>
      <c r="F182" s="12">
        <f t="shared" si="8"/>
        <v>0.95743632141596802</v>
      </c>
      <c r="G182" s="12">
        <f t="shared" si="9"/>
        <v>0.69550031493909303</v>
      </c>
      <c r="H182" s="12">
        <f t="shared" si="10"/>
        <v>2.7690027102899801</v>
      </c>
      <c r="I182" s="12">
        <f t="shared" si="11"/>
        <v>1.9144104654535588</v>
      </c>
      <c r="K182" s="12">
        <v>0.95743632141596802</v>
      </c>
      <c r="L182" s="12">
        <v>0.75343329168484396</v>
      </c>
      <c r="M182" s="12">
        <v>0.57748852827701902</v>
      </c>
      <c r="N182" s="12">
        <v>0.74451427381658497</v>
      </c>
      <c r="O182" s="12">
        <v>0.64315731290200195</v>
      </c>
      <c r="P182" s="12">
        <v>0.57104023611406696</v>
      </c>
      <c r="Q182" s="12">
        <v>0.63830416237211896</v>
      </c>
      <c r="R182" s="12">
        <v>0.67862839293013999</v>
      </c>
      <c r="T182" s="12">
        <v>2.05837915812248</v>
      </c>
      <c r="U182" s="12">
        <v>1.7660928881009801</v>
      </c>
      <c r="V182" s="12">
        <v>1.9254424406482</v>
      </c>
      <c r="W182" s="12">
        <v>2.38180848838123</v>
      </c>
      <c r="X182" s="12">
        <v>1.21395621529868</v>
      </c>
      <c r="Y182" s="12">
        <v>2.7690027102899801</v>
      </c>
      <c r="Z182" s="12">
        <v>1.9116802381483899</v>
      </c>
      <c r="AA182" s="12">
        <v>1.28892158463853</v>
      </c>
    </row>
    <row r="183" spans="1:27" x14ac:dyDescent="0.2">
      <c r="A183" t="s">
        <v>1344</v>
      </c>
      <c r="B183" t="s">
        <v>1344</v>
      </c>
      <c r="E183" s="13">
        <f>VLOOKUP(B183,ref2_mutant__defect_counts!$A:$I,9,FALSE)</f>
        <v>33</v>
      </c>
      <c r="F183" s="12">
        <f t="shared" si="8"/>
        <v>0.864532490971331</v>
      </c>
      <c r="G183" s="12">
        <f t="shared" si="9"/>
        <v>0.75486823091561639</v>
      </c>
      <c r="H183" s="12">
        <f t="shared" si="10"/>
        <v>2.7528205589216301</v>
      </c>
      <c r="I183" s="12">
        <f t="shared" si="11"/>
        <v>1.6864861544801375</v>
      </c>
      <c r="K183" s="12">
        <v>0.81688260742192798</v>
      </c>
      <c r="L183" s="12" t="s">
        <v>16</v>
      </c>
      <c r="M183" s="12" t="s">
        <v>16</v>
      </c>
      <c r="N183" s="12">
        <v>0.864532490971331</v>
      </c>
      <c r="O183" s="12">
        <v>0.61037975474092399</v>
      </c>
      <c r="P183" s="12" t="s">
        <v>16</v>
      </c>
      <c r="Q183" s="12">
        <v>0.68056592138370198</v>
      </c>
      <c r="R183" s="12">
        <v>0.80198038006019701</v>
      </c>
      <c r="T183" s="12">
        <v>1.71893880184036</v>
      </c>
      <c r="U183" s="12" t="s">
        <v>16</v>
      </c>
      <c r="V183" s="12" t="s">
        <v>16</v>
      </c>
      <c r="W183" s="12">
        <v>2.7528205589216301</v>
      </c>
      <c r="X183" s="12">
        <v>1.9861706551768701</v>
      </c>
      <c r="Y183" s="12" t="s">
        <v>16</v>
      </c>
      <c r="Z183" s="12">
        <v>0.91359808919185703</v>
      </c>
      <c r="AA183" s="12">
        <v>1.06090266726997</v>
      </c>
    </row>
    <row r="184" spans="1:27" x14ac:dyDescent="0.2">
      <c r="A184" t="s">
        <v>1343</v>
      </c>
      <c r="B184" t="s">
        <v>1343</v>
      </c>
      <c r="E184" s="13">
        <f>VLOOKUP(B184,ref2_mutant__defect_counts!$A:$I,9,FALSE)</f>
        <v>33</v>
      </c>
      <c r="F184" s="12">
        <f t="shared" si="8"/>
        <v>0.89588111139402204</v>
      </c>
      <c r="G184" s="12">
        <f t="shared" si="9"/>
        <v>0.7404932624003685</v>
      </c>
      <c r="H184" s="12">
        <f t="shared" si="10"/>
        <v>3.0144943938126398</v>
      </c>
      <c r="I184" s="12">
        <f t="shared" si="11"/>
        <v>2.2106329809891063</v>
      </c>
      <c r="K184" s="12">
        <v>0.824492083049712</v>
      </c>
      <c r="L184" s="12" t="s">
        <v>16</v>
      </c>
      <c r="M184" s="12" t="s">
        <v>16</v>
      </c>
      <c r="N184" s="12">
        <v>0.72952342155259198</v>
      </c>
      <c r="O184" s="12">
        <v>0.59951533938262103</v>
      </c>
      <c r="P184" s="12" t="s">
        <v>16</v>
      </c>
      <c r="Q184" s="12">
        <v>0.89588111139402204</v>
      </c>
      <c r="R184" s="12">
        <v>0.65305435662289502</v>
      </c>
      <c r="T184" s="12">
        <v>2.79302317036879</v>
      </c>
      <c r="U184" s="12" t="s">
        <v>16</v>
      </c>
      <c r="V184" s="12" t="s">
        <v>16</v>
      </c>
      <c r="W184" s="12">
        <v>2.3240549512122399</v>
      </c>
      <c r="X184" s="12">
        <v>1.4959804473142</v>
      </c>
      <c r="Y184" s="12" t="s">
        <v>16</v>
      </c>
      <c r="Z184" s="12">
        <v>3.0144943938126398</v>
      </c>
      <c r="AA184" s="12">
        <v>1.4256119422376601</v>
      </c>
    </row>
    <row r="185" spans="1:27" x14ac:dyDescent="0.2">
      <c r="A185" t="s">
        <v>345</v>
      </c>
      <c r="B185" t="s">
        <v>345</v>
      </c>
      <c r="E185" s="13">
        <f>VLOOKUP(B185,ref2_mutant__defect_counts!$A:$I,9,FALSE)</f>
        <v>33</v>
      </c>
      <c r="F185" s="12">
        <f t="shared" si="8"/>
        <v>0.625473008168141</v>
      </c>
      <c r="G185" s="12">
        <f t="shared" si="9"/>
        <v>0.54210451719738895</v>
      </c>
      <c r="H185" s="12">
        <f t="shared" si="10"/>
        <v>2.9017328298137501</v>
      </c>
      <c r="I185" s="12">
        <f t="shared" si="11"/>
        <v>2.0903439814128624</v>
      </c>
      <c r="K185" s="12">
        <v>0.625473008168141</v>
      </c>
      <c r="L185" s="12">
        <v>0.59105160196421302</v>
      </c>
      <c r="M185" s="12">
        <v>0.55268497898531199</v>
      </c>
      <c r="N185" s="12">
        <v>0.572050817360087</v>
      </c>
      <c r="O185" s="12">
        <v>0.491160215765439</v>
      </c>
      <c r="P185" s="12">
        <v>0.40940119920465301</v>
      </c>
      <c r="Q185" s="12">
        <v>0.49291330085659801</v>
      </c>
      <c r="R185" s="12">
        <v>0.60210101527466797</v>
      </c>
      <c r="T185" s="12">
        <v>1.8547124107461701</v>
      </c>
      <c r="U185" s="12">
        <v>1.99305375575544</v>
      </c>
      <c r="V185" s="12">
        <v>2.3139688391355602</v>
      </c>
      <c r="W185" s="12">
        <v>2.05317865397065</v>
      </c>
      <c r="X185" s="12">
        <v>1.2972295723320399</v>
      </c>
      <c r="Y185" s="12">
        <v>2.1979528871586398</v>
      </c>
      <c r="Z185" s="12">
        <v>2.1109229023906502</v>
      </c>
      <c r="AA185" s="12">
        <v>2.9017328298137501</v>
      </c>
    </row>
    <row r="186" spans="1:27" x14ac:dyDescent="0.2">
      <c r="A186" t="s">
        <v>1342</v>
      </c>
      <c r="B186" t="s">
        <v>1342</v>
      </c>
      <c r="E186" s="13">
        <f>VLOOKUP(B186,ref2_mutant__defect_counts!$A:$I,9,FALSE)</f>
        <v>33</v>
      </c>
      <c r="F186" s="12">
        <f t="shared" si="8"/>
        <v>0.95055323458704299</v>
      </c>
      <c r="G186" s="12">
        <f t="shared" si="9"/>
        <v>0.76839948815603021</v>
      </c>
      <c r="H186" s="12">
        <f t="shared" si="10"/>
        <v>2.4108685360636501</v>
      </c>
      <c r="I186" s="12">
        <f t="shared" si="11"/>
        <v>1.8486678959460452</v>
      </c>
      <c r="K186" s="12">
        <v>0.95055323458704299</v>
      </c>
      <c r="L186" s="12">
        <v>0.78618279211568398</v>
      </c>
      <c r="M186" s="12" t="s">
        <v>16</v>
      </c>
      <c r="N186" s="12">
        <v>0.725486411735075</v>
      </c>
      <c r="O186" s="12">
        <v>0.73860800760325396</v>
      </c>
      <c r="P186" s="12" t="s">
        <v>16</v>
      </c>
      <c r="Q186" s="12">
        <v>0.68726703443162196</v>
      </c>
      <c r="R186" s="12">
        <v>0.72229944846350302</v>
      </c>
      <c r="T186" s="12">
        <v>1.56154251549555</v>
      </c>
      <c r="U186" s="12">
        <v>2.38988012683921</v>
      </c>
      <c r="V186" s="12" t="s">
        <v>16</v>
      </c>
      <c r="W186" s="12">
        <v>1.6072430850669599</v>
      </c>
      <c r="X186" s="12">
        <v>1.5281265158481101</v>
      </c>
      <c r="Y186" s="12" t="s">
        <v>16</v>
      </c>
      <c r="Z186" s="12">
        <v>2.4108685360636501</v>
      </c>
      <c r="AA186" s="12">
        <v>1.5943465963627901</v>
      </c>
    </row>
    <row r="187" spans="1:27" x14ac:dyDescent="0.2">
      <c r="A187" t="s">
        <v>1341</v>
      </c>
      <c r="B187" t="s">
        <v>1341</v>
      </c>
      <c r="E187" s="13">
        <f>VLOOKUP(B187,ref2_mutant__defect_counts!$A:$I,9,FALSE)</f>
        <v>33</v>
      </c>
      <c r="F187" s="12">
        <f t="shared" si="8"/>
        <v>0.74717574553435495</v>
      </c>
      <c r="G187" s="12">
        <f t="shared" si="9"/>
        <v>0.6610577189404514</v>
      </c>
      <c r="H187" s="12">
        <f t="shared" si="10"/>
        <v>3.2641978737477801</v>
      </c>
      <c r="I187" s="12">
        <f t="shared" si="11"/>
        <v>1.9345161347567015</v>
      </c>
      <c r="K187" s="12">
        <v>0.74717574553435495</v>
      </c>
      <c r="L187" s="12">
        <v>0.62017646846875296</v>
      </c>
      <c r="M187" s="12" t="s">
        <v>16</v>
      </c>
      <c r="N187" s="12">
        <v>0.64999364596416198</v>
      </c>
      <c r="O187" s="12">
        <v>0.64092209873839701</v>
      </c>
      <c r="P187" s="12" t="s">
        <v>16</v>
      </c>
      <c r="Q187" s="12">
        <v>0.60284278969412097</v>
      </c>
      <c r="R187" s="12">
        <v>0.70523556524291997</v>
      </c>
      <c r="T187" s="12">
        <v>1.83985094037318</v>
      </c>
      <c r="U187" s="12">
        <v>1.9857546674222999</v>
      </c>
      <c r="V187" s="12" t="s">
        <v>16</v>
      </c>
      <c r="W187" s="12">
        <v>1.55463127205239</v>
      </c>
      <c r="X187" s="12">
        <v>1.27431859665606</v>
      </c>
      <c r="Y187" s="12" t="s">
        <v>16</v>
      </c>
      <c r="Z187" s="12">
        <v>3.2641978737477801</v>
      </c>
      <c r="AA187" s="12">
        <v>1.6883434582885</v>
      </c>
    </row>
    <row r="188" spans="1:27" x14ac:dyDescent="0.2">
      <c r="A188" t="s">
        <v>351</v>
      </c>
      <c r="B188" t="s">
        <v>351</v>
      </c>
      <c r="E188" s="13">
        <f>VLOOKUP(B188,ref2_mutant__defect_counts!$A:$I,9,FALSE)</f>
        <v>33</v>
      </c>
      <c r="F188" s="12">
        <f t="shared" si="8"/>
        <v>0.220348738315743</v>
      </c>
      <c r="G188" s="12">
        <f t="shared" si="9"/>
        <v>0.16608231135311827</v>
      </c>
      <c r="H188" s="12">
        <f t="shared" si="10"/>
        <v>5.1097651337739904</v>
      </c>
      <c r="I188" s="12">
        <f t="shared" si="11"/>
        <v>3.1992280669924686</v>
      </c>
      <c r="K188" s="12">
        <v>0.220348738315743</v>
      </c>
      <c r="L188" s="12">
        <v>0.13347970034621201</v>
      </c>
      <c r="M188" s="12">
        <v>0.15906067913779801</v>
      </c>
      <c r="N188" s="12">
        <v>0.16650026188695299</v>
      </c>
      <c r="O188" s="12">
        <v>0.13288422343977499</v>
      </c>
      <c r="P188" s="12">
        <v>0.18462612796259101</v>
      </c>
      <c r="Q188" s="12">
        <v>0.16280518504007299</v>
      </c>
      <c r="R188" s="12">
        <v>0.168953574695801</v>
      </c>
      <c r="T188" s="12">
        <v>5.1097651337739904</v>
      </c>
      <c r="U188" s="12">
        <v>3.2797719333357001</v>
      </c>
      <c r="V188" s="12">
        <v>2.7862255000558198</v>
      </c>
      <c r="W188" s="12">
        <v>1.4149567686247799</v>
      </c>
      <c r="X188" s="12">
        <v>3.7980653951813501</v>
      </c>
      <c r="Y188" s="12">
        <v>3.9995324430781198</v>
      </c>
      <c r="Z188" s="12">
        <v>4.0407655970345298</v>
      </c>
      <c r="AA188" s="12">
        <v>1.1647417648554601</v>
      </c>
    </row>
    <row r="189" spans="1:27" x14ac:dyDescent="0.2">
      <c r="A189" t="s">
        <v>416</v>
      </c>
      <c r="B189" t="s">
        <v>416</v>
      </c>
      <c r="E189" s="13">
        <f>VLOOKUP(B189,ref2_mutant__defect_counts!$A:$I,9,FALSE)</f>
        <v>33</v>
      </c>
      <c r="F189" s="12">
        <f t="shared" si="8"/>
        <v>0.30467497809523397</v>
      </c>
      <c r="G189" s="12">
        <f t="shared" si="9"/>
        <v>0.23013680402323078</v>
      </c>
      <c r="H189" s="12">
        <f t="shared" si="10"/>
        <v>5.3236465235795203</v>
      </c>
      <c r="I189" s="12">
        <f t="shared" si="11"/>
        <v>3.0300032888908839</v>
      </c>
      <c r="K189" s="12">
        <v>0.25366835257973802</v>
      </c>
      <c r="L189" s="12">
        <v>0.167011925503497</v>
      </c>
      <c r="M189" s="12">
        <v>0.30467497809523397</v>
      </c>
      <c r="N189" s="12">
        <v>0.21711204819645599</v>
      </c>
      <c r="O189" s="12">
        <v>0.22519792970664701</v>
      </c>
      <c r="P189" s="12">
        <v>0.238177117488514</v>
      </c>
      <c r="Q189" s="12">
        <v>0.210253630106462</v>
      </c>
      <c r="R189" s="12">
        <v>0.22499845050929801</v>
      </c>
      <c r="T189" s="12">
        <v>5.3236465235795203</v>
      </c>
      <c r="U189" s="12">
        <v>3.89437280573829</v>
      </c>
      <c r="V189" s="12">
        <v>2.6575140950412899</v>
      </c>
      <c r="W189" s="12">
        <v>2.33476512151285</v>
      </c>
      <c r="X189" s="12">
        <v>1.6718899356872701</v>
      </c>
      <c r="Y189" s="12">
        <v>2.6453560695754601</v>
      </c>
      <c r="Z189" s="12">
        <v>3.1584397420318102</v>
      </c>
      <c r="AA189" s="12">
        <v>2.5540420179605801</v>
      </c>
    </row>
    <row r="190" spans="1:27" x14ac:dyDescent="0.2">
      <c r="A190" t="s">
        <v>397</v>
      </c>
      <c r="B190" t="s">
        <v>397</v>
      </c>
      <c r="E190" s="13">
        <f>VLOOKUP(B190,ref2_mutant__defect_counts!$A:$I,9,FALSE)</f>
        <v>615</v>
      </c>
      <c r="F190" s="12">
        <f t="shared" si="8"/>
        <v>0.50182803975305201</v>
      </c>
      <c r="G190" s="12">
        <f t="shared" si="9"/>
        <v>0.3707869815449007</v>
      </c>
      <c r="H190" s="12">
        <f t="shared" si="10"/>
        <v>4.4465740601905903</v>
      </c>
      <c r="I190" s="12">
        <f t="shared" si="11"/>
        <v>3.4144299967089311</v>
      </c>
      <c r="K190" s="12">
        <v>0.41674227295394101</v>
      </c>
      <c r="L190" s="12">
        <v>0.34692705252907702</v>
      </c>
      <c r="M190" s="12">
        <v>0.50182803975305201</v>
      </c>
      <c r="N190" s="12">
        <v>0.331625891792312</v>
      </c>
      <c r="O190" s="12">
        <v>0.37993530551427501</v>
      </c>
      <c r="P190" s="12">
        <v>0.32770837062941499</v>
      </c>
      <c r="Q190" s="12">
        <v>0.337985957225793</v>
      </c>
      <c r="R190" s="12">
        <v>0.32354296196134003</v>
      </c>
      <c r="T190" s="12">
        <v>4.4465740601905903</v>
      </c>
      <c r="U190" s="12">
        <v>4.2074389589792096</v>
      </c>
      <c r="V190" s="12">
        <v>3.0922959393017102</v>
      </c>
      <c r="W190" s="12">
        <v>3.8719418545879001</v>
      </c>
      <c r="X190" s="12">
        <v>2.1885548684309302</v>
      </c>
      <c r="Y190" s="12">
        <v>3.6053531149090499</v>
      </c>
      <c r="Z190" s="12">
        <v>1.72982628115306</v>
      </c>
      <c r="AA190" s="12">
        <v>4.1734548961189999</v>
      </c>
    </row>
    <row r="191" spans="1:27" x14ac:dyDescent="0.2">
      <c r="A191" t="s">
        <v>795</v>
      </c>
      <c r="B191" t="s">
        <v>795</v>
      </c>
      <c r="E191" s="13">
        <f>VLOOKUP(B191,ref2_mutant__defect_counts!$A:$I,9,FALSE)</f>
        <v>615</v>
      </c>
      <c r="F191" s="12">
        <f t="shared" si="8"/>
        <v>0.52539554165741698</v>
      </c>
      <c r="G191" s="12">
        <f t="shared" si="9"/>
        <v>0.47693429162357465</v>
      </c>
      <c r="H191" s="12">
        <f t="shared" si="10"/>
        <v>3.0070950733498401</v>
      </c>
      <c r="I191" s="12">
        <f t="shared" si="11"/>
        <v>2.1533316948349364</v>
      </c>
      <c r="K191" s="12">
        <v>0.485323692669546</v>
      </c>
      <c r="L191" s="12">
        <v>0.50611959469686396</v>
      </c>
      <c r="M191" s="12">
        <v>0.52539554165741698</v>
      </c>
      <c r="N191" s="12">
        <v>0.50249763392588997</v>
      </c>
      <c r="O191" s="12">
        <v>0.40507076875805798</v>
      </c>
      <c r="P191" s="12">
        <v>0.420559716658927</v>
      </c>
      <c r="Q191" s="12">
        <v>0.49030851948408299</v>
      </c>
      <c r="R191" s="12">
        <v>0.48019886513781201</v>
      </c>
      <c r="T191" s="12">
        <v>2.0458893204096098</v>
      </c>
      <c r="U191" s="12">
        <v>1.9063918444291601</v>
      </c>
      <c r="V191" s="12">
        <v>2.2805862667133199</v>
      </c>
      <c r="W191" s="12">
        <v>2.6827020331317999</v>
      </c>
      <c r="X191" s="12">
        <v>1.3944795492369999</v>
      </c>
      <c r="Y191" s="12">
        <v>2.0446448216539501</v>
      </c>
      <c r="Z191" s="12">
        <v>1.86486464975481</v>
      </c>
      <c r="AA191" s="12">
        <v>3.0070950733498401</v>
      </c>
    </row>
    <row r="192" spans="1:27" x14ac:dyDescent="0.2">
      <c r="A192" t="s">
        <v>1340</v>
      </c>
      <c r="B192" t="s">
        <v>1340</v>
      </c>
      <c r="E192" s="13">
        <f>VLOOKUP(B192,ref2_mutant__defect_counts!$A:$I,9,FALSE)</f>
        <v>2300</v>
      </c>
      <c r="F192" s="12">
        <f t="shared" si="8"/>
        <v>0.99739370402102501</v>
      </c>
      <c r="G192" s="12">
        <f t="shared" si="9"/>
        <v>0.71766243530412821</v>
      </c>
      <c r="H192" s="12">
        <f t="shared" si="10"/>
        <v>4.23651651654313</v>
      </c>
      <c r="I192" s="12">
        <f t="shared" si="11"/>
        <v>2.6544856475254677</v>
      </c>
      <c r="K192" s="12">
        <v>0.70977228626739397</v>
      </c>
      <c r="L192" s="12">
        <v>0.93412440625721405</v>
      </c>
      <c r="M192" s="12">
        <v>0.52123930817339004</v>
      </c>
      <c r="N192" s="12">
        <v>0.60276082237714002</v>
      </c>
      <c r="O192" s="12">
        <v>0.66334137999646903</v>
      </c>
      <c r="P192" s="12">
        <v>0.65502802284536699</v>
      </c>
      <c r="Q192" s="12">
        <v>0.99739370402102501</v>
      </c>
      <c r="R192" s="12">
        <v>0.65763955249502604</v>
      </c>
      <c r="T192" s="12">
        <v>2.69951807307707</v>
      </c>
      <c r="U192" s="12">
        <v>2.16110031553458</v>
      </c>
      <c r="V192" s="12">
        <v>1.95281005701222</v>
      </c>
      <c r="W192" s="12">
        <v>2.6564527377377698</v>
      </c>
      <c r="X192" s="12">
        <v>4.0640143367470101</v>
      </c>
      <c r="Y192" s="12">
        <v>2.0462674808375598</v>
      </c>
      <c r="Z192" s="12">
        <v>4.23651651654313</v>
      </c>
      <c r="AA192" s="12">
        <v>1.4192056627144001</v>
      </c>
    </row>
    <row r="193" spans="1:27" x14ac:dyDescent="0.2">
      <c r="A193" t="s">
        <v>330</v>
      </c>
      <c r="B193" t="s">
        <v>330</v>
      </c>
      <c r="E193" s="13">
        <f>VLOOKUP(B193,ref2_mutant__defect_counts!$A:$I,9,FALSE)</f>
        <v>6283</v>
      </c>
      <c r="F193" s="12">
        <f t="shared" si="8"/>
        <v>1.0190479117581399</v>
      </c>
      <c r="G193" s="12">
        <f t="shared" si="9"/>
        <v>0.64804056182248404</v>
      </c>
      <c r="H193" s="12">
        <f t="shared" si="10"/>
        <v>3.1418585549310198</v>
      </c>
      <c r="I193" s="12">
        <f t="shared" si="11"/>
        <v>2.2306628672664264</v>
      </c>
      <c r="K193" s="12">
        <v>0.60581079989666697</v>
      </c>
      <c r="L193" s="12">
        <v>1.0190479117581399</v>
      </c>
      <c r="M193" s="12">
        <v>0.42690675589427501</v>
      </c>
      <c r="N193" s="12">
        <v>0.67050954833677001</v>
      </c>
      <c r="O193" s="12">
        <v>0.47400220895519302</v>
      </c>
      <c r="P193" s="12">
        <v>0.68917021516320398</v>
      </c>
      <c r="Q193" s="12">
        <v>0.74094911537506403</v>
      </c>
      <c r="R193" s="12">
        <v>0.55792793920055905</v>
      </c>
      <c r="T193" s="12">
        <v>2.0395800124521499</v>
      </c>
      <c r="U193" s="12">
        <v>2.76079021105802</v>
      </c>
      <c r="V193" s="12">
        <v>1.8450868789138599</v>
      </c>
      <c r="W193" s="12">
        <v>2.4270252109343802</v>
      </c>
      <c r="X193" s="12">
        <v>2.19255550305187</v>
      </c>
      <c r="Y193" s="12">
        <v>2.038748416372</v>
      </c>
      <c r="Z193" s="12">
        <v>3.1418585549310198</v>
      </c>
      <c r="AA193" s="12">
        <v>1.39965815041811</v>
      </c>
    </row>
    <row r="194" spans="1:27" x14ac:dyDescent="0.2">
      <c r="A194" t="s">
        <v>1339</v>
      </c>
      <c r="B194" t="s">
        <v>1339</v>
      </c>
      <c r="E194" s="13">
        <f>VLOOKUP(B194,ref2_mutant__defect_counts!$A:$I,9,FALSE)</f>
        <v>6283</v>
      </c>
      <c r="F194" s="12">
        <f t="shared" si="8"/>
        <v>1.17688002663405</v>
      </c>
      <c r="G194" s="12">
        <f t="shared" si="9"/>
        <v>0.80814857003158991</v>
      </c>
      <c r="H194" s="12">
        <f t="shared" si="10"/>
        <v>4.9152256218222403</v>
      </c>
      <c r="I194" s="12">
        <f t="shared" si="11"/>
        <v>2.1935013889031603</v>
      </c>
      <c r="K194" s="12">
        <v>0.54337331361503205</v>
      </c>
      <c r="L194" s="12">
        <v>1.17688002663405</v>
      </c>
      <c r="M194" s="12" t="s">
        <v>16</v>
      </c>
      <c r="N194" s="12">
        <v>0.53583225712628602</v>
      </c>
      <c r="O194" s="12">
        <v>0.78712616035898797</v>
      </c>
      <c r="P194" s="12" t="s">
        <v>16</v>
      </c>
      <c r="Q194" s="12">
        <v>1.0318498466139601</v>
      </c>
      <c r="R194" s="12">
        <v>0.77382981584122301</v>
      </c>
      <c r="T194" s="12">
        <v>2.0196623632235302</v>
      </c>
      <c r="U194" s="12">
        <v>1.44977573812983</v>
      </c>
      <c r="V194" s="12" t="s">
        <v>16</v>
      </c>
      <c r="W194" s="12">
        <v>1.3512892771220599</v>
      </c>
      <c r="X194" s="12">
        <v>1.4242117783346999</v>
      </c>
      <c r="Y194" s="12" t="s">
        <v>16</v>
      </c>
      <c r="Z194" s="12">
        <v>4.9152256218222403</v>
      </c>
      <c r="AA194" s="12">
        <v>2.0008435547865999</v>
      </c>
    </row>
    <row r="195" spans="1:27" x14ac:dyDescent="0.2">
      <c r="A195" t="s">
        <v>1338</v>
      </c>
      <c r="B195" t="s">
        <v>1338</v>
      </c>
      <c r="E195" s="13">
        <f>VLOOKUP(B195,ref2_mutant__defect_counts!$A:$I,9,FALSE)</f>
        <v>6283</v>
      </c>
      <c r="F195" s="12">
        <f t="shared" ref="F195:F258" si="12">MAX(K195:R195)</f>
        <v>1.6207170769214601</v>
      </c>
      <c r="G195" s="12">
        <f t="shared" ref="G195:G258" si="13">AVERAGE(K195:R195)</f>
        <v>0.87570504936545956</v>
      </c>
      <c r="H195" s="12">
        <f t="shared" ref="H195:H258" si="14">MAX(T195:AA195)</f>
        <v>8.3553357873025096</v>
      </c>
      <c r="I195" s="12">
        <f t="shared" ref="I195:I258" si="15">AVERAGE(T195:AA195)</f>
        <v>2.6876090489054785</v>
      </c>
      <c r="K195" s="12">
        <v>0.67778697749479699</v>
      </c>
      <c r="L195" s="12">
        <v>1.10260631927494</v>
      </c>
      <c r="M195" s="12" t="s">
        <v>16</v>
      </c>
      <c r="N195" s="12">
        <v>0.674009853341486</v>
      </c>
      <c r="O195" s="12">
        <v>0.59994296723309404</v>
      </c>
      <c r="P195" s="12" t="s">
        <v>16</v>
      </c>
      <c r="Q195" s="12">
        <v>1.6207170769214601</v>
      </c>
      <c r="R195" s="12">
        <v>0.57916710192697995</v>
      </c>
      <c r="T195" s="12">
        <v>2.1514604534048298</v>
      </c>
      <c r="U195" s="12">
        <v>1.5083868505512901</v>
      </c>
      <c r="V195" s="12" t="s">
        <v>16</v>
      </c>
      <c r="W195" s="12">
        <v>1.6994045209411199</v>
      </c>
      <c r="X195" s="12">
        <v>1.2104311829043299</v>
      </c>
      <c r="Y195" s="12" t="s">
        <v>16</v>
      </c>
      <c r="Z195" s="12">
        <v>8.3553357873025096</v>
      </c>
      <c r="AA195" s="12">
        <v>1.2006354983287899</v>
      </c>
    </row>
    <row r="196" spans="1:27" x14ac:dyDescent="0.2">
      <c r="A196" t="s">
        <v>784</v>
      </c>
      <c r="B196" t="s">
        <v>784</v>
      </c>
      <c r="E196" s="13">
        <f>VLOOKUP(B196,ref2_mutant__defect_counts!$A:$I,9,FALSE)</f>
        <v>615</v>
      </c>
      <c r="F196" s="12">
        <f t="shared" si="12"/>
        <v>0.53304681945291299</v>
      </c>
      <c r="G196" s="12">
        <f t="shared" si="13"/>
        <v>0.46533224739773116</v>
      </c>
      <c r="H196" s="12">
        <f t="shared" si="14"/>
        <v>3.1839096099392701</v>
      </c>
      <c r="I196" s="12">
        <f t="shared" si="15"/>
        <v>2.3943493808551373</v>
      </c>
      <c r="K196" s="12">
        <v>0.50279077146888695</v>
      </c>
      <c r="L196" s="12">
        <v>0.47274419198997603</v>
      </c>
      <c r="M196" s="12">
        <v>0.45686911944830899</v>
      </c>
      <c r="N196" s="12">
        <v>0.53304681945291299</v>
      </c>
      <c r="O196" s="12">
        <v>0.53089813700543598</v>
      </c>
      <c r="P196" s="12">
        <v>0.334129578800197</v>
      </c>
      <c r="Q196" s="12">
        <v>0.46358619727229999</v>
      </c>
      <c r="R196" s="12">
        <v>0.428593163743831</v>
      </c>
      <c r="T196" s="12">
        <v>2.3971000640866</v>
      </c>
      <c r="U196" s="12">
        <v>2.19969162391657</v>
      </c>
      <c r="V196" s="12">
        <v>2.958606499899</v>
      </c>
      <c r="W196" s="12">
        <v>3.1839096099392701</v>
      </c>
      <c r="X196" s="12">
        <v>2.3408544700828502</v>
      </c>
      <c r="Y196" s="12">
        <v>1.7414755057140801</v>
      </c>
      <c r="Z196" s="12">
        <v>1.6949769348958901</v>
      </c>
      <c r="AA196" s="12">
        <v>2.6381803383068401</v>
      </c>
    </row>
    <row r="197" spans="1:27" x14ac:dyDescent="0.2">
      <c r="A197" t="s">
        <v>1337</v>
      </c>
      <c r="B197" t="s">
        <v>1337</v>
      </c>
      <c r="E197" s="13">
        <f>VLOOKUP(B197,ref2_mutant__defect_counts!$A:$I,9,FALSE)</f>
        <v>615</v>
      </c>
      <c r="F197" s="12">
        <f t="shared" si="12"/>
        <v>0.95481532037751204</v>
      </c>
      <c r="G197" s="12">
        <f t="shared" si="13"/>
        <v>0.65767639055939553</v>
      </c>
      <c r="H197" s="12">
        <f t="shared" si="14"/>
        <v>3.2016342143021901</v>
      </c>
      <c r="I197" s="12">
        <f t="shared" si="15"/>
        <v>2.4340711099298473</v>
      </c>
      <c r="K197" s="12">
        <v>0.77545785685780499</v>
      </c>
      <c r="L197" s="12">
        <v>0.95481532037751204</v>
      </c>
      <c r="M197" s="12">
        <v>0.55601236244721997</v>
      </c>
      <c r="N197" s="12">
        <v>0.611593765500691</v>
      </c>
      <c r="O197" s="12">
        <v>0.56658017411413597</v>
      </c>
      <c r="P197" s="12">
        <v>0.58859722786136903</v>
      </c>
      <c r="Q197" s="12">
        <v>0.68172954135396102</v>
      </c>
      <c r="R197" s="12">
        <v>0.52662487596246998</v>
      </c>
      <c r="T197" s="12">
        <v>2.5737177769797199</v>
      </c>
      <c r="U197" s="12">
        <v>3.2016342143021901</v>
      </c>
      <c r="V197" s="12">
        <v>1.9937575979314499</v>
      </c>
      <c r="W197" s="12">
        <v>2.76274771845645</v>
      </c>
      <c r="X197" s="12">
        <v>1.8093247427310699</v>
      </c>
      <c r="Y197" s="12">
        <v>1.94796144331657</v>
      </c>
      <c r="Z197" s="12">
        <v>3.00073060673401</v>
      </c>
      <c r="AA197" s="12">
        <v>2.1826947789873201</v>
      </c>
    </row>
    <row r="198" spans="1:27" x14ac:dyDescent="0.2">
      <c r="A198" t="s">
        <v>729</v>
      </c>
      <c r="B198" t="s">
        <v>729</v>
      </c>
      <c r="E198" s="13">
        <f>VLOOKUP(B198,ref2_mutant__defect_counts!$A:$I,9,FALSE)</f>
        <v>615</v>
      </c>
      <c r="F198" s="12">
        <f t="shared" si="12"/>
        <v>0.63665463845151504</v>
      </c>
      <c r="G198" s="12">
        <f t="shared" si="13"/>
        <v>0.50688033118645281</v>
      </c>
      <c r="H198" s="12">
        <f t="shared" si="14"/>
        <v>2.8389739752490102</v>
      </c>
      <c r="I198" s="12">
        <f t="shared" si="15"/>
        <v>1.9914208345757263</v>
      </c>
      <c r="K198" s="12">
        <v>0.44324985468542999</v>
      </c>
      <c r="L198" s="12">
        <v>0.63665463845151504</v>
      </c>
      <c r="M198" s="12">
        <v>0.42133970399528298</v>
      </c>
      <c r="N198" s="12">
        <v>0.51521255102251795</v>
      </c>
      <c r="O198" s="12">
        <v>0.42336365091908101</v>
      </c>
      <c r="P198" s="12">
        <v>0.51423411054505996</v>
      </c>
      <c r="Q198" s="12">
        <v>0.56266502257850803</v>
      </c>
      <c r="R198" s="12">
        <v>0.53832311729422799</v>
      </c>
      <c r="T198" s="12">
        <v>1.82055617825849</v>
      </c>
      <c r="U198" s="12">
        <v>1.0306815473444899</v>
      </c>
      <c r="V198" s="12">
        <v>2.25102935690904</v>
      </c>
      <c r="W198" s="12">
        <v>2.0737635084431099</v>
      </c>
      <c r="X198" s="12">
        <v>1.0718777538825801</v>
      </c>
      <c r="Y198" s="12">
        <v>2.8389739752490102</v>
      </c>
      <c r="Z198" s="12">
        <v>2.7578162031707101</v>
      </c>
      <c r="AA198" s="12">
        <v>2.0866681533483802</v>
      </c>
    </row>
    <row r="199" spans="1:27" x14ac:dyDescent="0.2">
      <c r="A199" t="s">
        <v>1336</v>
      </c>
      <c r="B199" t="s">
        <v>1336</v>
      </c>
      <c r="E199" s="13">
        <f>VLOOKUP(B199,ref2_mutant__defect_counts!$A:$I,9,FALSE)</f>
        <v>615</v>
      </c>
      <c r="F199" s="12">
        <f t="shared" si="12"/>
        <v>0.98682318731004703</v>
      </c>
      <c r="G199" s="12">
        <f t="shared" si="13"/>
        <v>0.67803529918959227</v>
      </c>
      <c r="H199" s="12">
        <f t="shared" si="14"/>
        <v>4.5557808597866796</v>
      </c>
      <c r="I199" s="12">
        <f t="shared" si="15"/>
        <v>2.1405749023006249</v>
      </c>
      <c r="K199" s="12">
        <v>0.57672968047927697</v>
      </c>
      <c r="L199" s="12">
        <v>0.78043686009756896</v>
      </c>
      <c r="M199" s="12" t="s">
        <v>16</v>
      </c>
      <c r="N199" s="12">
        <v>0.52672473594635105</v>
      </c>
      <c r="O199" s="12">
        <v>0.65913595304362904</v>
      </c>
      <c r="P199" s="12" t="s">
        <v>16</v>
      </c>
      <c r="Q199" s="12">
        <v>0.98682318731004703</v>
      </c>
      <c r="R199" s="12">
        <v>0.53836137826068098</v>
      </c>
      <c r="T199" s="12">
        <v>1.5783143980769101</v>
      </c>
      <c r="U199" s="12">
        <v>1.4363973238543899</v>
      </c>
      <c r="V199" s="12" t="s">
        <v>16</v>
      </c>
      <c r="W199" s="12">
        <v>1.8529133514482601</v>
      </c>
      <c r="X199" s="12">
        <v>1.72387212933258</v>
      </c>
      <c r="Y199" s="12" t="s">
        <v>16</v>
      </c>
      <c r="Z199" s="12">
        <v>4.5557808597866796</v>
      </c>
      <c r="AA199" s="12">
        <v>1.6961713513049299</v>
      </c>
    </row>
    <row r="200" spans="1:27" x14ac:dyDescent="0.2">
      <c r="A200" t="s">
        <v>1335</v>
      </c>
      <c r="B200" t="s">
        <v>1335</v>
      </c>
      <c r="E200" s="13">
        <f>VLOOKUP(B200,ref2_mutant__defect_counts!$A:$I,9,FALSE)</f>
        <v>615</v>
      </c>
      <c r="F200" s="12">
        <f t="shared" si="12"/>
        <v>0.74215635431970495</v>
      </c>
      <c r="G200" s="12">
        <f t="shared" si="13"/>
        <v>0.58699359491359815</v>
      </c>
      <c r="H200" s="12">
        <f t="shared" si="14"/>
        <v>1.7579425557227699</v>
      </c>
      <c r="I200" s="12">
        <f t="shared" si="15"/>
        <v>1.47574923267293</v>
      </c>
      <c r="K200" s="12">
        <v>0.58990663874461802</v>
      </c>
      <c r="L200" s="12">
        <v>0.74215635431970495</v>
      </c>
      <c r="M200" s="12" t="s">
        <v>16</v>
      </c>
      <c r="N200" s="12">
        <v>0.52740542412339997</v>
      </c>
      <c r="O200" s="12">
        <v>0.57759243321646103</v>
      </c>
      <c r="P200" s="12" t="s">
        <v>16</v>
      </c>
      <c r="Q200" s="12">
        <v>0.59897159093560703</v>
      </c>
      <c r="R200" s="12">
        <v>0.48592912814179801</v>
      </c>
      <c r="T200" s="12">
        <v>1.3985635856551599</v>
      </c>
      <c r="U200" s="12">
        <v>1.15567679079098</v>
      </c>
      <c r="V200" s="12" t="s">
        <v>16</v>
      </c>
      <c r="W200" s="12">
        <v>1.7579425557227699</v>
      </c>
      <c r="X200" s="12">
        <v>1.5717385775027299</v>
      </c>
      <c r="Y200" s="12" t="s">
        <v>16</v>
      </c>
      <c r="Z200" s="12">
        <v>1.7439107356764401</v>
      </c>
      <c r="AA200" s="12">
        <v>1.2266631506895</v>
      </c>
    </row>
    <row r="201" spans="1:27" x14ac:dyDescent="0.2">
      <c r="A201" t="s">
        <v>783</v>
      </c>
      <c r="B201" t="s">
        <v>783</v>
      </c>
      <c r="E201" s="13">
        <f>VLOOKUP(B201,ref2_mutant__defect_counts!$A:$I,9,FALSE)</f>
        <v>33</v>
      </c>
      <c r="F201" s="12">
        <f t="shared" si="12"/>
        <v>0.42866717494382101</v>
      </c>
      <c r="G201" s="12">
        <f t="shared" si="13"/>
        <v>0.38241489706079662</v>
      </c>
      <c r="H201" s="12">
        <f t="shared" si="14"/>
        <v>4.3411916607902601</v>
      </c>
      <c r="I201" s="12">
        <f t="shared" si="15"/>
        <v>3.2815040626515448</v>
      </c>
      <c r="K201" s="12">
        <v>0.38807087390794698</v>
      </c>
      <c r="L201" s="12">
        <v>0.34467072495093498</v>
      </c>
      <c r="M201" s="12">
        <v>0.42866717494382101</v>
      </c>
      <c r="N201" s="12">
        <v>0.37818512407826299</v>
      </c>
      <c r="O201" s="12">
        <v>0.370214005580073</v>
      </c>
      <c r="P201" s="12">
        <v>0.382934777824462</v>
      </c>
      <c r="Q201" s="12">
        <v>0.37193411160325801</v>
      </c>
      <c r="R201" s="12">
        <v>0.394642383597614</v>
      </c>
      <c r="T201" s="12">
        <v>4.2779141624399104</v>
      </c>
      <c r="U201" s="12">
        <v>3.4968427674358802</v>
      </c>
      <c r="V201" s="12">
        <v>1.8387549905376701</v>
      </c>
      <c r="W201" s="12">
        <v>2.8496465595190799</v>
      </c>
      <c r="X201" s="12">
        <v>3.3008408026481</v>
      </c>
      <c r="Y201" s="12">
        <v>4.3411916607902601</v>
      </c>
      <c r="Z201" s="12">
        <v>1.83951760973458</v>
      </c>
      <c r="AA201" s="12">
        <v>4.3073239481068804</v>
      </c>
    </row>
    <row r="202" spans="1:27" x14ac:dyDescent="0.2">
      <c r="A202" t="s">
        <v>585</v>
      </c>
      <c r="B202" t="s">
        <v>585</v>
      </c>
      <c r="E202" s="13">
        <f>VLOOKUP(B202,ref2_mutant__defect_counts!$A:$I,9,FALSE)</f>
        <v>33</v>
      </c>
      <c r="F202" s="12">
        <f t="shared" si="12"/>
        <v>0.631395458804073</v>
      </c>
      <c r="G202" s="12">
        <f t="shared" si="13"/>
        <v>0.48575615917070397</v>
      </c>
      <c r="H202" s="12">
        <f t="shared" si="14"/>
        <v>2.7668239398077601</v>
      </c>
      <c r="I202" s="12">
        <f t="shared" si="15"/>
        <v>2.2198543122106846</v>
      </c>
      <c r="K202" s="12">
        <v>0.49641543188981802</v>
      </c>
      <c r="L202" s="12">
        <v>0.631395458804073</v>
      </c>
      <c r="M202" s="12">
        <v>0.42881469580680998</v>
      </c>
      <c r="N202" s="12">
        <v>0.459513034547263</v>
      </c>
      <c r="O202" s="12">
        <v>0.45877132160244299</v>
      </c>
      <c r="P202" s="12">
        <v>0.42652834992245198</v>
      </c>
      <c r="Q202" s="12">
        <v>0.53492861682216497</v>
      </c>
      <c r="R202" s="12">
        <v>0.44968236397060801</v>
      </c>
      <c r="T202" s="12">
        <v>2.7404428492191699</v>
      </c>
      <c r="U202" s="12">
        <v>2.0612436319659699</v>
      </c>
      <c r="V202" s="12">
        <v>2.1530613339175502</v>
      </c>
      <c r="W202" s="12">
        <v>1.8225407743784501</v>
      </c>
      <c r="X202" s="12">
        <v>2.7668239398077601</v>
      </c>
      <c r="Y202" s="12">
        <v>2.1292886944905201</v>
      </c>
      <c r="Z202" s="12">
        <v>2.0283464288256901</v>
      </c>
      <c r="AA202" s="12">
        <v>2.0570868450803701</v>
      </c>
    </row>
    <row r="203" spans="1:27" x14ac:dyDescent="0.2">
      <c r="A203" t="s">
        <v>621</v>
      </c>
      <c r="B203" t="s">
        <v>621</v>
      </c>
      <c r="E203" s="13">
        <f>VLOOKUP(B203,ref2_mutant__defect_counts!$A:$I,9,FALSE)</f>
        <v>8209</v>
      </c>
      <c r="F203" s="12">
        <f t="shared" si="12"/>
        <v>0.71936058763264199</v>
      </c>
      <c r="G203" s="12">
        <f t="shared" si="13"/>
        <v>0.56026949225109601</v>
      </c>
      <c r="H203" s="12">
        <f t="shared" si="14"/>
        <v>2.3950814244518401</v>
      </c>
      <c r="I203" s="12">
        <f t="shared" si="15"/>
        <v>1.7154894518119863</v>
      </c>
      <c r="K203" s="12">
        <v>0.61104326458566505</v>
      </c>
      <c r="L203" s="12">
        <v>0.71936058763264199</v>
      </c>
      <c r="M203" s="12">
        <v>0.496916494387518</v>
      </c>
      <c r="N203" s="12">
        <v>0.52548282515520806</v>
      </c>
      <c r="O203" s="12">
        <v>0.50034503992358603</v>
      </c>
      <c r="P203" s="12">
        <v>0.48394374367607401</v>
      </c>
      <c r="Q203" s="12">
        <v>0.60847892722700203</v>
      </c>
      <c r="R203" s="12">
        <v>0.53658505542107304</v>
      </c>
      <c r="T203" s="12">
        <v>1.9561202109870399</v>
      </c>
      <c r="U203" s="12">
        <v>1.50206615714335</v>
      </c>
      <c r="V203" s="12">
        <v>2.1225730258506301</v>
      </c>
      <c r="W203" s="12">
        <v>1.39704453415668</v>
      </c>
      <c r="X203" s="12">
        <v>1.31406176798323</v>
      </c>
      <c r="Y203" s="12">
        <v>2.3950814244518401</v>
      </c>
      <c r="Z203" s="12">
        <v>1.4671701038254701</v>
      </c>
      <c r="AA203" s="12">
        <v>1.56979839009765</v>
      </c>
    </row>
    <row r="204" spans="1:27" x14ac:dyDescent="0.2">
      <c r="A204" t="s">
        <v>1334</v>
      </c>
      <c r="B204" t="s">
        <v>1334</v>
      </c>
      <c r="E204" s="13">
        <f>VLOOKUP(B204,ref2_mutant__defect_counts!$A:$I,9,FALSE)</f>
        <v>8209</v>
      </c>
      <c r="F204" s="12">
        <f t="shared" si="12"/>
        <v>0.77588371553075397</v>
      </c>
      <c r="G204" s="12">
        <f t="shared" si="13"/>
        <v>0.62610952964359912</v>
      </c>
      <c r="H204" s="12">
        <f t="shared" si="14"/>
        <v>1.7439674133348</v>
      </c>
      <c r="I204" s="12">
        <f t="shared" si="15"/>
        <v>1.438505115721145</v>
      </c>
      <c r="K204" s="12">
        <v>0.50190106952220603</v>
      </c>
      <c r="L204" s="12">
        <v>0.75137737149723305</v>
      </c>
      <c r="M204" s="12" t="s">
        <v>16</v>
      </c>
      <c r="N204" s="12">
        <v>0.52550566458329095</v>
      </c>
      <c r="O204" s="12">
        <v>0.62390779679833497</v>
      </c>
      <c r="P204" s="12" t="s">
        <v>16</v>
      </c>
      <c r="Q204" s="12">
        <v>0.77588371553075397</v>
      </c>
      <c r="R204" s="12">
        <v>0.57808155992977595</v>
      </c>
      <c r="T204" s="12">
        <v>1.2000913907195501</v>
      </c>
      <c r="U204" s="12">
        <v>0.774122597063861</v>
      </c>
      <c r="V204" s="12" t="s">
        <v>16</v>
      </c>
      <c r="W204" s="12">
        <v>1.7439674133348</v>
      </c>
      <c r="X204" s="12">
        <v>1.6951037190915601</v>
      </c>
      <c r="Y204" s="12" t="s">
        <v>16</v>
      </c>
      <c r="Z204" s="12">
        <v>1.5920239161707901</v>
      </c>
      <c r="AA204" s="12">
        <v>1.6257216579463101</v>
      </c>
    </row>
    <row r="205" spans="1:27" x14ac:dyDescent="0.2">
      <c r="A205" t="s">
        <v>1333</v>
      </c>
      <c r="B205" t="s">
        <v>1333</v>
      </c>
      <c r="E205" s="13">
        <f>VLOOKUP(B205,ref2_mutant__defect_counts!$A:$I,9,FALSE)</f>
        <v>8209</v>
      </c>
      <c r="F205" s="12">
        <f t="shared" si="12"/>
        <v>0.90534281183043996</v>
      </c>
      <c r="G205" s="12">
        <f t="shared" si="13"/>
        <v>0.71208460325884593</v>
      </c>
      <c r="H205" s="12">
        <f t="shared" si="14"/>
        <v>2.22156852920725</v>
      </c>
      <c r="I205" s="12">
        <f t="shared" si="15"/>
        <v>1.8179680265220917</v>
      </c>
      <c r="K205" s="12">
        <v>0.58782796515478097</v>
      </c>
      <c r="L205" s="12">
        <v>0.738624507888619</v>
      </c>
      <c r="M205" s="12" t="s">
        <v>16</v>
      </c>
      <c r="N205" s="12">
        <v>0.54027306862926106</v>
      </c>
      <c r="O205" s="12">
        <v>0.77012213221356296</v>
      </c>
      <c r="P205" s="12" t="s">
        <v>16</v>
      </c>
      <c r="Q205" s="12">
        <v>0.90534281183043996</v>
      </c>
      <c r="R205" s="12">
        <v>0.73031713383641195</v>
      </c>
      <c r="T205" s="12">
        <v>1.50526834080531</v>
      </c>
      <c r="U205" s="12">
        <v>1.4830994287997701</v>
      </c>
      <c r="V205" s="12" t="s">
        <v>16</v>
      </c>
      <c r="W205" s="12">
        <v>2.2019718321869401</v>
      </c>
      <c r="X205" s="12">
        <v>2.22156852920725</v>
      </c>
      <c r="Y205" s="12" t="s">
        <v>16</v>
      </c>
      <c r="Z205" s="12">
        <v>1.7641240328637799</v>
      </c>
      <c r="AA205" s="12">
        <v>1.7317759952695</v>
      </c>
    </row>
    <row r="206" spans="1:27" x14ac:dyDescent="0.2">
      <c r="A206" t="s">
        <v>22</v>
      </c>
      <c r="B206" t="s">
        <v>22</v>
      </c>
      <c r="E206" s="13">
        <f>VLOOKUP(B206,ref2_mutant__defect_counts!$A:$I,9,FALSE)</f>
        <v>2021</v>
      </c>
      <c r="F206" s="12">
        <f t="shared" si="12"/>
        <v>0.75735031986206902</v>
      </c>
      <c r="G206" s="12">
        <f t="shared" si="13"/>
        <v>0.59023097434082239</v>
      </c>
      <c r="H206" s="12">
        <f t="shared" si="14"/>
        <v>2.9060116228075001</v>
      </c>
      <c r="I206" s="12">
        <f t="shared" si="15"/>
        <v>2.0646089149747802</v>
      </c>
      <c r="K206" s="12">
        <v>0.48225051263942598</v>
      </c>
      <c r="L206" s="12">
        <v>0.68312499876514599</v>
      </c>
      <c r="M206" s="12">
        <v>0.43917280309974799</v>
      </c>
      <c r="N206" s="12">
        <v>0.66073339491335603</v>
      </c>
      <c r="O206" s="12">
        <v>0.46822588044343599</v>
      </c>
      <c r="P206" s="12">
        <v>0.58561592100075299</v>
      </c>
      <c r="Q206" s="12">
        <v>0.75735031986206902</v>
      </c>
      <c r="R206" s="12">
        <v>0.64537396400264502</v>
      </c>
      <c r="T206" s="12">
        <v>1.2061654550674401</v>
      </c>
      <c r="U206" s="12">
        <v>2.0266437490270399</v>
      </c>
      <c r="V206" s="12">
        <v>1.26816111629487</v>
      </c>
      <c r="W206" s="12">
        <v>1.9573645333955401</v>
      </c>
      <c r="X206" s="12">
        <v>1.54434957258846</v>
      </c>
      <c r="Y206" s="12">
        <v>2.7418144134884699</v>
      </c>
      <c r="Z206" s="12">
        <v>2.8663608571289201</v>
      </c>
      <c r="AA206" s="12">
        <v>2.9060116228075001</v>
      </c>
    </row>
    <row r="207" spans="1:27" x14ac:dyDescent="0.2">
      <c r="A207" t="s">
        <v>1332</v>
      </c>
      <c r="B207" t="s">
        <v>1332</v>
      </c>
      <c r="E207" s="13">
        <f>VLOOKUP(B207,ref2_mutant__defect_counts!$A:$I,9,FALSE)</f>
        <v>2021</v>
      </c>
      <c r="F207" s="12">
        <f t="shared" si="12"/>
        <v>0.86778939434031499</v>
      </c>
      <c r="G207" s="12">
        <f t="shared" si="13"/>
        <v>0.6526600224075757</v>
      </c>
      <c r="H207" s="12">
        <f t="shared" si="14"/>
        <v>1.9764458357590999</v>
      </c>
      <c r="I207" s="12">
        <f t="shared" si="15"/>
        <v>1.7117616911427849</v>
      </c>
      <c r="K207" s="12">
        <v>0.63939603188342498</v>
      </c>
      <c r="L207" s="12">
        <v>0.59540631589510695</v>
      </c>
      <c r="M207" s="12" t="s">
        <v>16</v>
      </c>
      <c r="N207" s="12">
        <v>0.56054095416508698</v>
      </c>
      <c r="O207" s="12">
        <v>0.61013820433614196</v>
      </c>
      <c r="P207" s="12" t="s">
        <v>16</v>
      </c>
      <c r="Q207" s="12">
        <v>0.86778939434031499</v>
      </c>
      <c r="R207" s="12">
        <v>0.64268923382537901</v>
      </c>
      <c r="T207" s="12">
        <v>1.5474949233606099</v>
      </c>
      <c r="U207" s="12">
        <v>1.40182723106683</v>
      </c>
      <c r="V207" s="12" t="s">
        <v>16</v>
      </c>
      <c r="W207" s="12">
        <v>1.6119712821993799</v>
      </c>
      <c r="X207" s="12">
        <v>1.9764458357590999</v>
      </c>
      <c r="Y207" s="12" t="s">
        <v>16</v>
      </c>
      <c r="Z207" s="12">
        <v>1.8207029952195699</v>
      </c>
      <c r="AA207" s="12">
        <v>1.91212787925122</v>
      </c>
    </row>
    <row r="208" spans="1:27" x14ac:dyDescent="0.2">
      <c r="A208" t="s">
        <v>1331</v>
      </c>
      <c r="B208" t="s">
        <v>1331</v>
      </c>
      <c r="E208" s="13">
        <f>VLOOKUP(B208,ref2_mutant__defect_counts!$A:$I,9,FALSE)</f>
        <v>2021</v>
      </c>
      <c r="F208" s="12">
        <f t="shared" si="12"/>
        <v>0.69645949687086695</v>
      </c>
      <c r="G208" s="12">
        <f t="shared" si="13"/>
        <v>0.59781116320515448</v>
      </c>
      <c r="H208" s="12">
        <f t="shared" si="14"/>
        <v>2.8433013312377602</v>
      </c>
      <c r="I208" s="12">
        <f t="shared" si="15"/>
        <v>1.7106935931866183</v>
      </c>
      <c r="K208" s="12">
        <v>0.62506343144036403</v>
      </c>
      <c r="L208" s="12">
        <v>0.57907839866271904</v>
      </c>
      <c r="M208" s="12" t="s">
        <v>16</v>
      </c>
      <c r="N208" s="12">
        <v>0.56850416025892403</v>
      </c>
      <c r="O208" s="12">
        <v>0.479833583171274</v>
      </c>
      <c r="P208" s="12" t="s">
        <v>16</v>
      </c>
      <c r="Q208" s="12">
        <v>0.69645949687086695</v>
      </c>
      <c r="R208" s="12">
        <v>0.63792790882677897</v>
      </c>
      <c r="T208" s="12">
        <v>1.45883028952584</v>
      </c>
      <c r="U208" s="12">
        <v>1.2918604557847999</v>
      </c>
      <c r="V208" s="12" t="s">
        <v>16</v>
      </c>
      <c r="W208" s="12">
        <v>1.39601262775556</v>
      </c>
      <c r="X208" s="12">
        <v>1.5949116304314099</v>
      </c>
      <c r="Y208" s="12" t="s">
        <v>16</v>
      </c>
      <c r="Z208" s="12">
        <v>2.8433013312377602</v>
      </c>
      <c r="AA208" s="12">
        <v>1.6792452243843401</v>
      </c>
    </row>
    <row r="209" spans="1:27" x14ac:dyDescent="0.2">
      <c r="A209" t="s">
        <v>684</v>
      </c>
      <c r="B209" t="s">
        <v>684</v>
      </c>
      <c r="E209" s="13">
        <f>VLOOKUP(B209,ref2_mutant__defect_counts!$A:$I,9,FALSE)</f>
        <v>33</v>
      </c>
      <c r="F209" s="12">
        <f t="shared" si="12"/>
        <v>0.53537992827341196</v>
      </c>
      <c r="G209" s="12">
        <f t="shared" si="13"/>
        <v>0.46886409009572355</v>
      </c>
      <c r="H209" s="12">
        <f t="shared" si="14"/>
        <v>3.4545007835691601</v>
      </c>
      <c r="I209" s="12">
        <f t="shared" si="15"/>
        <v>2.5371476904034234</v>
      </c>
      <c r="K209" s="12">
        <v>0.49037185225098001</v>
      </c>
      <c r="L209" s="12">
        <v>0.51270517719936104</v>
      </c>
      <c r="M209" s="12">
        <v>0.48456831923376398</v>
      </c>
      <c r="N209" s="12">
        <v>0.45836681571841598</v>
      </c>
      <c r="O209" s="12">
        <v>0.49004775106320603</v>
      </c>
      <c r="P209" s="12">
        <v>0.36809769795506397</v>
      </c>
      <c r="Q209" s="12">
        <v>0.53537992827341196</v>
      </c>
      <c r="R209" s="12">
        <v>0.411375179071585</v>
      </c>
      <c r="T209" s="12">
        <v>2.52893523336185</v>
      </c>
      <c r="U209" s="12">
        <v>2.15892945107964</v>
      </c>
      <c r="V209" s="12">
        <v>2.3761445382573401</v>
      </c>
      <c r="W209" s="12">
        <v>2.4511038816516701</v>
      </c>
      <c r="X209" s="12">
        <v>2.8488054424212499</v>
      </c>
      <c r="Y209" s="12">
        <v>3.4545007835691601</v>
      </c>
      <c r="Z209" s="12">
        <v>2.31591202546671</v>
      </c>
      <c r="AA209" s="12">
        <v>2.1628501674197702</v>
      </c>
    </row>
    <row r="210" spans="1:27" x14ac:dyDescent="0.2">
      <c r="A210" t="s">
        <v>691</v>
      </c>
      <c r="B210" t="s">
        <v>691</v>
      </c>
      <c r="E210" s="13">
        <f>VLOOKUP(B210,ref2_mutant__defect_counts!$A:$I,9,FALSE)</f>
        <v>33</v>
      </c>
      <c r="F210" s="12">
        <f t="shared" si="12"/>
        <v>0.67803247065304095</v>
      </c>
      <c r="G210" s="12">
        <f t="shared" si="13"/>
        <v>0.60480681011013782</v>
      </c>
      <c r="H210" s="12">
        <f t="shared" si="14"/>
        <v>2.0124819467651198</v>
      </c>
      <c r="I210" s="12">
        <f t="shared" si="15"/>
        <v>1.599951317945626</v>
      </c>
      <c r="K210" s="12">
        <v>0.57014031469784199</v>
      </c>
      <c r="L210" s="12">
        <v>0.61619609811013099</v>
      </c>
      <c r="M210" s="12">
        <v>0.57248732299798899</v>
      </c>
      <c r="N210" s="12">
        <v>0.67803247065304095</v>
      </c>
      <c r="O210" s="12">
        <v>0.65139851711005103</v>
      </c>
      <c r="P210" s="12">
        <v>0.63855971417611801</v>
      </c>
      <c r="Q210" s="12">
        <v>0.59741451818091695</v>
      </c>
      <c r="R210" s="12">
        <v>0.51422552495501295</v>
      </c>
      <c r="T210" s="12">
        <v>1.5168397185868701</v>
      </c>
      <c r="U210" s="12">
        <v>1.68764772644753</v>
      </c>
      <c r="V210" s="12">
        <v>1.80812742724537</v>
      </c>
      <c r="W210" s="12">
        <v>1.3743166277763399</v>
      </c>
      <c r="X210" s="12">
        <v>1.6842593195405799</v>
      </c>
      <c r="Y210" s="12">
        <v>2.0124819467651198</v>
      </c>
      <c r="Z210" s="12">
        <v>1.47410888142394</v>
      </c>
      <c r="AA210" s="12">
        <v>1.24182889577926</v>
      </c>
    </row>
    <row r="211" spans="1:27" x14ac:dyDescent="0.2">
      <c r="A211" t="s">
        <v>1330</v>
      </c>
      <c r="B211" t="s">
        <v>1330</v>
      </c>
      <c r="E211" s="13">
        <f>VLOOKUP(B211,ref2_mutant__defect_counts!$A:$I,9,FALSE)</f>
        <v>33</v>
      </c>
      <c r="F211" s="12">
        <f t="shared" si="12"/>
        <v>0.77717381101015703</v>
      </c>
      <c r="G211" s="12">
        <f t="shared" si="13"/>
        <v>0.65316068610055245</v>
      </c>
      <c r="H211" s="12">
        <f t="shared" si="14"/>
        <v>1.8965619658245501</v>
      </c>
      <c r="I211" s="12">
        <f t="shared" si="15"/>
        <v>1.5613655747358683</v>
      </c>
      <c r="K211" s="12">
        <v>0.59726801715900302</v>
      </c>
      <c r="L211" s="12">
        <v>0.72510474700069205</v>
      </c>
      <c r="M211" s="12" t="s">
        <v>16</v>
      </c>
      <c r="N211" s="12">
        <v>0.61288256321043399</v>
      </c>
      <c r="O211" s="12">
        <v>0.54815654139872505</v>
      </c>
      <c r="P211" s="12" t="s">
        <v>16</v>
      </c>
      <c r="Q211" s="12">
        <v>0.77717381101015703</v>
      </c>
      <c r="R211" s="12">
        <v>0.65837843682430297</v>
      </c>
      <c r="T211" s="12">
        <v>1.8965619658245501</v>
      </c>
      <c r="U211" s="12">
        <v>1.64503263177938</v>
      </c>
      <c r="V211" s="12" t="s">
        <v>16</v>
      </c>
      <c r="W211" s="12">
        <v>1.61727816579351</v>
      </c>
      <c r="X211" s="12">
        <v>1.1160504226844099</v>
      </c>
      <c r="Y211" s="12" t="s">
        <v>16</v>
      </c>
      <c r="Z211" s="12">
        <v>1.24918474334315</v>
      </c>
      <c r="AA211" s="12">
        <v>1.8440855189902099</v>
      </c>
    </row>
    <row r="212" spans="1:27" x14ac:dyDescent="0.2">
      <c r="A212" t="s">
        <v>1329</v>
      </c>
      <c r="B212" t="s">
        <v>1329</v>
      </c>
      <c r="E212" s="13">
        <f>VLOOKUP(B212,ref2_mutant__defect_counts!$A:$I,9,FALSE)</f>
        <v>33</v>
      </c>
      <c r="F212" s="12">
        <f t="shared" si="12"/>
        <v>0.85136207721632595</v>
      </c>
      <c r="G212" s="12">
        <f t="shared" si="13"/>
        <v>0.67063937604220758</v>
      </c>
      <c r="H212" s="12">
        <f t="shared" si="14"/>
        <v>2.6406774859384599</v>
      </c>
      <c r="I212" s="12">
        <f t="shared" si="15"/>
        <v>1.7055332786753532</v>
      </c>
      <c r="K212" s="12">
        <v>0.62732309207384596</v>
      </c>
      <c r="L212" s="12">
        <v>0.67040375063726898</v>
      </c>
      <c r="M212" s="12" t="s">
        <v>16</v>
      </c>
      <c r="N212" s="12">
        <v>0.85136207721632595</v>
      </c>
      <c r="O212" s="12">
        <v>0.55651077222314005</v>
      </c>
      <c r="P212" s="12" t="s">
        <v>16</v>
      </c>
      <c r="Q212" s="12">
        <v>0.73298046678401096</v>
      </c>
      <c r="R212" s="12">
        <v>0.58525609731865402</v>
      </c>
      <c r="T212" s="12">
        <v>1.85346996190073</v>
      </c>
      <c r="U212" s="12">
        <v>1.70763724636481</v>
      </c>
      <c r="V212" s="12" t="s">
        <v>16</v>
      </c>
      <c r="W212" s="12">
        <v>2.6406774859384599</v>
      </c>
      <c r="X212" s="12">
        <v>1.09285827121015</v>
      </c>
      <c r="Y212" s="12" t="s">
        <v>16</v>
      </c>
      <c r="Z212" s="12">
        <v>1.1848694098069099</v>
      </c>
      <c r="AA212" s="12">
        <v>1.7536872968310599</v>
      </c>
    </row>
    <row r="213" spans="1:27" x14ac:dyDescent="0.2">
      <c r="A213" t="s">
        <v>538</v>
      </c>
      <c r="B213" t="s">
        <v>538</v>
      </c>
      <c r="E213" s="13">
        <f>VLOOKUP(B213,ref2_mutant__defect_counts!$A:$I,9,FALSE)</f>
        <v>33</v>
      </c>
      <c r="F213" s="12">
        <f t="shared" si="12"/>
        <v>0.69493432081283701</v>
      </c>
      <c r="G213" s="12">
        <f t="shared" si="13"/>
        <v>0.57400412272206092</v>
      </c>
      <c r="H213" s="12">
        <f t="shared" si="14"/>
        <v>3.9446843986339402</v>
      </c>
      <c r="I213" s="12">
        <f t="shared" si="15"/>
        <v>2.2733393061933862</v>
      </c>
      <c r="K213" s="12">
        <v>0.52289044792198702</v>
      </c>
      <c r="L213" s="12">
        <v>0.59877020247000201</v>
      </c>
      <c r="M213" s="12">
        <v>0.64495363576434805</v>
      </c>
      <c r="N213" s="12">
        <v>0.47674003243510998</v>
      </c>
      <c r="O213" s="12">
        <v>0.56680828720329901</v>
      </c>
      <c r="P213" s="12">
        <v>0.69493432081283701</v>
      </c>
      <c r="Q213" s="12">
        <v>0.559205796019839</v>
      </c>
      <c r="R213" s="12">
        <v>0.52773025914906502</v>
      </c>
      <c r="T213" s="12">
        <v>1.8917173305999899</v>
      </c>
      <c r="U213" s="12">
        <v>1.9033485611507199</v>
      </c>
      <c r="V213" s="12">
        <v>2.21889119397812</v>
      </c>
      <c r="W213" s="12">
        <v>1.91250482296438</v>
      </c>
      <c r="X213" s="12">
        <v>2.60080112803566</v>
      </c>
      <c r="Y213" s="12">
        <v>3.9446843986339402</v>
      </c>
      <c r="Z213" s="12">
        <v>2.2231993216279702</v>
      </c>
      <c r="AA213" s="12">
        <v>1.4915676925563099</v>
      </c>
    </row>
    <row r="214" spans="1:27" x14ac:dyDescent="0.2">
      <c r="A214" t="s">
        <v>1328</v>
      </c>
      <c r="B214" t="s">
        <v>1328</v>
      </c>
      <c r="E214" s="13">
        <f>VLOOKUP(B214,ref2_mutant__defect_counts!$A:$I,9,FALSE)</f>
        <v>33</v>
      </c>
      <c r="F214" s="12">
        <f t="shared" si="12"/>
        <v>0.90069324625867997</v>
      </c>
      <c r="G214" s="12">
        <f t="shared" si="13"/>
        <v>0.6914094624671846</v>
      </c>
      <c r="H214" s="12">
        <f t="shared" si="14"/>
        <v>2.6264730160036698</v>
      </c>
      <c r="I214" s="12">
        <f t="shared" si="15"/>
        <v>1.6819439463844981</v>
      </c>
      <c r="K214" s="12">
        <v>0.76203395167485999</v>
      </c>
      <c r="L214" s="12">
        <v>0.71230883310892201</v>
      </c>
      <c r="M214" s="12" t="s">
        <v>16</v>
      </c>
      <c r="N214" s="12">
        <v>0.90069324625867997</v>
      </c>
      <c r="O214" s="12">
        <v>0.60515324096154</v>
      </c>
      <c r="P214" s="12" t="s">
        <v>16</v>
      </c>
      <c r="Q214" s="12">
        <v>0.57129537758572901</v>
      </c>
      <c r="R214" s="12">
        <v>0.59697212521337595</v>
      </c>
      <c r="T214" s="12">
        <v>2.0262768036697301</v>
      </c>
      <c r="U214" s="12">
        <v>1.3097823744707</v>
      </c>
      <c r="V214" s="12" t="s">
        <v>16</v>
      </c>
      <c r="W214" s="12">
        <v>2.6264730160036698</v>
      </c>
      <c r="X214" s="12">
        <v>1.3174779940270001</v>
      </c>
      <c r="Y214" s="12" t="s">
        <v>16</v>
      </c>
      <c r="Z214" s="12">
        <v>1.49267308868741</v>
      </c>
      <c r="AA214" s="12">
        <v>1.3189804014484801</v>
      </c>
    </row>
    <row r="215" spans="1:27" x14ac:dyDescent="0.2">
      <c r="A215" t="s">
        <v>1327</v>
      </c>
      <c r="B215" t="s">
        <v>1327</v>
      </c>
      <c r="E215" s="13">
        <f>VLOOKUP(B215,ref2_mutant__defect_counts!$A:$I,9,FALSE)</f>
        <v>33</v>
      </c>
      <c r="F215" s="12">
        <f t="shared" si="12"/>
        <v>0.62745033707601305</v>
      </c>
      <c r="G215" s="12">
        <f t="shared" si="13"/>
        <v>0.59586352596382286</v>
      </c>
      <c r="H215" s="12">
        <f t="shared" si="14"/>
        <v>2.05994430024713</v>
      </c>
      <c r="I215" s="12">
        <f t="shared" si="15"/>
        <v>1.6805803845456591</v>
      </c>
      <c r="K215" s="12">
        <v>0.62745033707601305</v>
      </c>
      <c r="L215" s="12">
        <v>0.56602308293961301</v>
      </c>
      <c r="M215" s="12" t="s">
        <v>16</v>
      </c>
      <c r="N215" s="12">
        <v>0.57961199776723804</v>
      </c>
      <c r="O215" s="12">
        <v>0.61922063739680699</v>
      </c>
      <c r="P215" s="12" t="s">
        <v>16</v>
      </c>
      <c r="Q215" s="12">
        <v>0.587954729968033</v>
      </c>
      <c r="R215" s="12">
        <v>0.59492037063523295</v>
      </c>
      <c r="T215" s="12">
        <v>2.05994430024713</v>
      </c>
      <c r="U215" s="12">
        <v>0.98905535182419502</v>
      </c>
      <c r="V215" s="12" t="s">
        <v>16</v>
      </c>
      <c r="W215" s="12">
        <v>1.9570527768816499</v>
      </c>
      <c r="X215" s="12">
        <v>1.43285274350168</v>
      </c>
      <c r="Y215" s="12" t="s">
        <v>16</v>
      </c>
      <c r="Z215" s="12">
        <v>1.8134928695429999</v>
      </c>
      <c r="AA215" s="12">
        <v>1.8310842652763</v>
      </c>
    </row>
    <row r="216" spans="1:27" x14ac:dyDescent="0.2">
      <c r="A216" t="s">
        <v>487</v>
      </c>
      <c r="B216" t="s">
        <v>487</v>
      </c>
      <c r="E216" s="13">
        <f>VLOOKUP(B216,ref2_mutant__defect_counts!$A:$I,9,FALSE)</f>
        <v>33</v>
      </c>
      <c r="F216" s="12">
        <f t="shared" si="12"/>
        <v>0.35383983701226801</v>
      </c>
      <c r="G216" s="12">
        <f t="shared" si="13"/>
        <v>0.24715939030525025</v>
      </c>
      <c r="H216" s="12">
        <f t="shared" si="14"/>
        <v>5.0007490757484696</v>
      </c>
      <c r="I216" s="12">
        <f t="shared" si="15"/>
        <v>2.7232602050399546</v>
      </c>
      <c r="K216" s="12">
        <v>0.238139282803048</v>
      </c>
      <c r="L216" s="12">
        <v>0.21291708055132799</v>
      </c>
      <c r="M216" s="12">
        <v>0.35383983701226801</v>
      </c>
      <c r="N216" s="12">
        <v>0.243724510689725</v>
      </c>
      <c r="O216" s="12">
        <v>0.198847298494289</v>
      </c>
      <c r="P216" s="12">
        <v>0.23598280039497799</v>
      </c>
      <c r="Q216" s="12">
        <v>0.23818195364307401</v>
      </c>
      <c r="R216" s="12">
        <v>0.25564235885329201</v>
      </c>
      <c r="T216" s="12">
        <v>5.0007490757484696</v>
      </c>
      <c r="U216" s="12">
        <v>4.4362991813664099</v>
      </c>
      <c r="V216" s="12">
        <v>2.1215590742858201</v>
      </c>
      <c r="W216" s="12">
        <v>0.91786985179767899</v>
      </c>
      <c r="X216" s="12">
        <v>2.2614032268578002</v>
      </c>
      <c r="Y216" s="12">
        <v>2.78677426116045</v>
      </c>
      <c r="Z216" s="12">
        <v>2.2310494556057798</v>
      </c>
      <c r="AA216" s="12">
        <v>2.0303775134972302</v>
      </c>
    </row>
    <row r="217" spans="1:27" x14ac:dyDescent="0.2">
      <c r="A217" t="s">
        <v>785</v>
      </c>
      <c r="B217" t="s">
        <v>785</v>
      </c>
      <c r="E217" s="13">
        <f>VLOOKUP(B217,ref2_mutant__defect_counts!$A:$I,9,FALSE)</f>
        <v>33</v>
      </c>
      <c r="F217" s="12">
        <f t="shared" si="12"/>
        <v>0.40294277399963802</v>
      </c>
      <c r="G217" s="12">
        <f t="shared" si="13"/>
        <v>0.36768196432771616</v>
      </c>
      <c r="H217" s="12">
        <f t="shared" si="14"/>
        <v>4.3360867977820901</v>
      </c>
      <c r="I217" s="12">
        <f t="shared" si="15"/>
        <v>2.5192299484685128</v>
      </c>
      <c r="K217" s="12">
        <v>0.40143387189372098</v>
      </c>
      <c r="L217" s="12">
        <v>0.39699975262371201</v>
      </c>
      <c r="M217" s="12">
        <v>0.40294277399963802</v>
      </c>
      <c r="N217" s="12">
        <v>0.37752126629670701</v>
      </c>
      <c r="O217" s="12">
        <v>0.31639205943695697</v>
      </c>
      <c r="P217" s="12">
        <v>0.33549152698041701</v>
      </c>
      <c r="Q217" s="12">
        <v>0.31644426007896698</v>
      </c>
      <c r="R217" s="12">
        <v>0.39423020331161002</v>
      </c>
      <c r="T217" s="12">
        <v>2.8057501519411798</v>
      </c>
      <c r="U217" s="12">
        <v>4.3360867977820901</v>
      </c>
      <c r="V217" s="12">
        <v>2.2548412708532499</v>
      </c>
      <c r="W217" s="12">
        <v>1.94759426362152</v>
      </c>
      <c r="X217" s="12">
        <v>2.1273151986354399</v>
      </c>
      <c r="Y217" s="12">
        <v>2.10512397989153</v>
      </c>
      <c r="Z217" s="12">
        <v>1.7183896182914999</v>
      </c>
      <c r="AA217" s="12">
        <v>2.8587383067315901</v>
      </c>
    </row>
    <row r="218" spans="1:27" x14ac:dyDescent="0.2">
      <c r="A218" t="s">
        <v>786</v>
      </c>
      <c r="B218" t="s">
        <v>786</v>
      </c>
      <c r="E218" s="13">
        <f>VLOOKUP(B218,ref2_mutant__defect_counts!$A:$I,9,FALSE)</f>
        <v>33</v>
      </c>
      <c r="F218" s="12">
        <f t="shared" si="12"/>
        <v>0.46844162538607098</v>
      </c>
      <c r="G218" s="12">
        <f t="shared" si="13"/>
        <v>0.43177163705814386</v>
      </c>
      <c r="H218" s="12">
        <f t="shared" si="14"/>
        <v>3.2297626550555698</v>
      </c>
      <c r="I218" s="12">
        <f t="shared" si="15"/>
        <v>1.9826698665080049</v>
      </c>
      <c r="K218" s="12">
        <v>0.45166747193184398</v>
      </c>
      <c r="L218" s="12">
        <v>0.45364560536113502</v>
      </c>
      <c r="M218" s="12">
        <v>0.45505399382654299</v>
      </c>
      <c r="N218" s="12">
        <v>0.40704641677889802</v>
      </c>
      <c r="O218" s="12">
        <v>0.45345449828600698</v>
      </c>
      <c r="P218" s="12">
        <v>0.38032402508455598</v>
      </c>
      <c r="Q218" s="12">
        <v>0.46844162538607098</v>
      </c>
      <c r="R218" s="12">
        <v>0.38453945981009702</v>
      </c>
      <c r="T218" s="12">
        <v>1.44626206389825</v>
      </c>
      <c r="U218" s="12">
        <v>3.2297626550555698</v>
      </c>
      <c r="V218" s="12">
        <v>1.7709266507005399</v>
      </c>
      <c r="W218" s="12">
        <v>1.6247229305923401</v>
      </c>
      <c r="X218" s="12">
        <v>2.1167984663588202</v>
      </c>
      <c r="Y218" s="12">
        <v>1.5677660651949099</v>
      </c>
      <c r="Z218" s="12">
        <v>1.8259827898496099</v>
      </c>
      <c r="AA218" s="12">
        <v>2.2791373104139998</v>
      </c>
    </row>
    <row r="219" spans="1:27" x14ac:dyDescent="0.2">
      <c r="A219" t="s">
        <v>562</v>
      </c>
      <c r="B219" t="s">
        <v>562</v>
      </c>
      <c r="E219" s="13">
        <f>VLOOKUP(B219,ref2_mutant__defect_counts!$A:$I,9,FALSE)</f>
        <v>6942</v>
      </c>
      <c r="F219" s="12">
        <f t="shared" si="12"/>
        <v>0.731703260652391</v>
      </c>
      <c r="G219" s="12">
        <f t="shared" si="13"/>
        <v>0.57506309867859096</v>
      </c>
      <c r="H219" s="12">
        <f t="shared" si="14"/>
        <v>2.97619009045584</v>
      </c>
      <c r="I219" s="12">
        <f t="shared" si="15"/>
        <v>1.8656932075165988</v>
      </c>
      <c r="K219" s="12">
        <v>0.54879216994097102</v>
      </c>
      <c r="L219" s="12">
        <v>0.731703260652391</v>
      </c>
      <c r="M219" s="12">
        <v>0.50068215443827102</v>
      </c>
      <c r="N219" s="12">
        <v>0.56740094704072797</v>
      </c>
      <c r="O219" s="12">
        <v>0.48348492463796899</v>
      </c>
      <c r="P219" s="12">
        <v>0.60896425198239601</v>
      </c>
      <c r="Q219" s="12">
        <v>0.68594783901909495</v>
      </c>
      <c r="R219" s="12">
        <v>0.47352924171690602</v>
      </c>
      <c r="T219" s="12">
        <v>1.93620606278962</v>
      </c>
      <c r="U219" s="12">
        <v>1.18900122772326</v>
      </c>
      <c r="V219" s="12">
        <v>1.91730803156131</v>
      </c>
      <c r="W219" s="12">
        <v>1.9542983514155601</v>
      </c>
      <c r="X219" s="12">
        <v>1.05551215669039</v>
      </c>
      <c r="Y219" s="12">
        <v>2.97619009045584</v>
      </c>
      <c r="Z219" s="12">
        <v>1.90878514050176</v>
      </c>
      <c r="AA219" s="12">
        <v>1.9882445989950499</v>
      </c>
    </row>
    <row r="220" spans="1:27" x14ac:dyDescent="0.2">
      <c r="A220" t="s">
        <v>1326</v>
      </c>
      <c r="B220" t="s">
        <v>1326</v>
      </c>
      <c r="E220" s="13">
        <f>VLOOKUP(B220,ref2_mutant__defect_counts!$A:$I,9,FALSE)</f>
        <v>6942</v>
      </c>
      <c r="F220" s="12">
        <f t="shared" si="12"/>
        <v>0.67879395506400997</v>
      </c>
      <c r="G220" s="12">
        <f t="shared" si="13"/>
        <v>0.63311199191115719</v>
      </c>
      <c r="H220" s="12">
        <f t="shared" si="14"/>
        <v>2.1350523387423399</v>
      </c>
      <c r="I220" s="12">
        <f t="shared" si="15"/>
        <v>1.6104910082689132</v>
      </c>
      <c r="K220" s="12">
        <v>0.61693324422574203</v>
      </c>
      <c r="L220" s="12" t="s">
        <v>16</v>
      </c>
      <c r="M220" s="12" t="s">
        <v>16</v>
      </c>
      <c r="N220" s="12">
        <v>0.61310746765847701</v>
      </c>
      <c r="O220" s="12">
        <v>0.607345371630437</v>
      </c>
      <c r="P220" s="12" t="s">
        <v>16</v>
      </c>
      <c r="Q220" s="12">
        <v>0.64937992097712005</v>
      </c>
      <c r="R220" s="12">
        <v>0.67879395506400997</v>
      </c>
      <c r="T220" s="12">
        <v>1.6204734902740101</v>
      </c>
      <c r="U220" s="12">
        <v>1.5085393802881299</v>
      </c>
      <c r="V220" s="12" t="s">
        <v>16</v>
      </c>
      <c r="W220" s="12">
        <v>2.1350523387423399</v>
      </c>
      <c r="X220" s="12">
        <v>1.31830955352107</v>
      </c>
      <c r="Y220" s="12" t="s">
        <v>16</v>
      </c>
      <c r="Z220" s="12">
        <v>1.25577417040698</v>
      </c>
      <c r="AA220" s="12">
        <v>1.82479711638095</v>
      </c>
    </row>
    <row r="221" spans="1:27" x14ac:dyDescent="0.2">
      <c r="A221" t="s">
        <v>1325</v>
      </c>
      <c r="B221" t="s">
        <v>1325</v>
      </c>
      <c r="E221" s="13">
        <f>VLOOKUP(B221,ref2_mutant__defect_counts!$A:$I,9,FALSE)</f>
        <v>6942</v>
      </c>
      <c r="F221" s="12">
        <f t="shared" si="12"/>
        <v>0.71455642668508901</v>
      </c>
      <c r="G221" s="12">
        <f t="shared" si="13"/>
        <v>0.57903238403891399</v>
      </c>
      <c r="H221" s="12">
        <f t="shared" si="14"/>
        <v>1.99977841893735</v>
      </c>
      <c r="I221" s="12">
        <f t="shared" si="15"/>
        <v>1.5039690427274799</v>
      </c>
      <c r="K221" s="12">
        <v>0.57831705471369699</v>
      </c>
      <c r="L221" s="12" t="s">
        <v>16</v>
      </c>
      <c r="M221" s="12" t="s">
        <v>16</v>
      </c>
      <c r="N221" s="12">
        <v>0.47728375308591697</v>
      </c>
      <c r="O221" s="12">
        <v>0.56332282702410097</v>
      </c>
      <c r="P221" s="12" t="s">
        <v>16</v>
      </c>
      <c r="Q221" s="12">
        <v>0.56168185868576603</v>
      </c>
      <c r="R221" s="12">
        <v>0.71455642668508901</v>
      </c>
      <c r="T221" s="12">
        <v>1.7873980743542901</v>
      </c>
      <c r="U221" s="12">
        <v>1.4626278959337899</v>
      </c>
      <c r="V221" s="12" t="s">
        <v>16</v>
      </c>
      <c r="W221" s="12">
        <v>1.45468326722367</v>
      </c>
      <c r="X221" s="12">
        <v>0.81763509918722999</v>
      </c>
      <c r="Y221" s="12" t="s">
        <v>16</v>
      </c>
      <c r="Z221" s="12">
        <v>1.99977841893735</v>
      </c>
      <c r="AA221" s="12">
        <v>1.5016915007285501</v>
      </c>
    </row>
    <row r="222" spans="1:27" x14ac:dyDescent="0.2">
      <c r="A222" t="s">
        <v>600</v>
      </c>
      <c r="B222" t="s">
        <v>600</v>
      </c>
      <c r="E222" s="13">
        <f>VLOOKUP(B222,ref2_mutant__defect_counts!$A:$I,9,FALSE)</f>
        <v>6205</v>
      </c>
      <c r="F222" s="12">
        <f t="shared" si="12"/>
        <v>0.58932955872941695</v>
      </c>
      <c r="G222" s="12">
        <f t="shared" si="13"/>
        <v>0.50710855290536572</v>
      </c>
      <c r="H222" s="12">
        <f t="shared" si="14"/>
        <v>2.8123132246312599</v>
      </c>
      <c r="I222" s="12">
        <f t="shared" si="15"/>
        <v>1.8532057687917327</v>
      </c>
      <c r="K222" s="12">
        <v>0.504569412794315</v>
      </c>
      <c r="L222" s="12">
        <v>0.55585979161653498</v>
      </c>
      <c r="M222" s="12">
        <v>0.48016776356836799</v>
      </c>
      <c r="N222" s="12">
        <v>0.48113893634101901</v>
      </c>
      <c r="O222" s="12">
        <v>0.48966057725590501</v>
      </c>
      <c r="P222" s="12">
        <v>0.55662127022747998</v>
      </c>
      <c r="Q222" s="12">
        <v>0.58932955872941695</v>
      </c>
      <c r="R222" s="12">
        <v>0.39952111270988699</v>
      </c>
      <c r="T222" s="12">
        <v>1.7041808307020601</v>
      </c>
      <c r="U222" s="12">
        <v>1.1977381728254299</v>
      </c>
      <c r="V222" s="12">
        <v>2.5867367081983899</v>
      </c>
      <c r="W222" s="12">
        <v>1.65937976533083</v>
      </c>
      <c r="X222" s="12">
        <v>1.65483646228447</v>
      </c>
      <c r="Y222" s="12">
        <v>2.8123132246312599</v>
      </c>
      <c r="Z222" s="12">
        <v>1.63925889194639</v>
      </c>
      <c r="AA222" s="12">
        <v>1.57120209441503</v>
      </c>
    </row>
    <row r="223" spans="1:27" x14ac:dyDescent="0.2">
      <c r="A223" t="s">
        <v>1324</v>
      </c>
      <c r="B223" t="s">
        <v>1324</v>
      </c>
      <c r="E223" s="13">
        <f>VLOOKUP(B223,ref2_mutant__defect_counts!$A:$I,9,FALSE)</f>
        <v>6205</v>
      </c>
      <c r="F223" s="12">
        <f t="shared" si="12"/>
        <v>0.63444730723991505</v>
      </c>
      <c r="G223" s="12">
        <f t="shared" si="13"/>
        <v>0.54515748204390668</v>
      </c>
      <c r="H223" s="12">
        <f t="shared" si="14"/>
        <v>2.18333896513409</v>
      </c>
      <c r="I223" s="12">
        <f t="shared" si="15"/>
        <v>1.482375870374667</v>
      </c>
      <c r="K223" s="12">
        <v>0.548598884016542</v>
      </c>
      <c r="L223" s="12" t="s">
        <v>16</v>
      </c>
      <c r="M223" s="12" t="s">
        <v>16</v>
      </c>
      <c r="N223" s="12">
        <v>0.57670544875138297</v>
      </c>
      <c r="O223" s="12">
        <v>0.39291176106952802</v>
      </c>
      <c r="P223" s="12" t="s">
        <v>16</v>
      </c>
      <c r="Q223" s="12">
        <v>0.63444730723991505</v>
      </c>
      <c r="R223" s="12">
        <v>0.57312400914216499</v>
      </c>
      <c r="T223" s="12">
        <v>2.18333896513409</v>
      </c>
      <c r="U223" s="12">
        <v>0.61012659689898197</v>
      </c>
      <c r="V223" s="12" t="s">
        <v>16</v>
      </c>
      <c r="W223" s="12">
        <v>1.53238775811427</v>
      </c>
      <c r="X223" s="12">
        <v>1.17893465536859</v>
      </c>
      <c r="Y223" s="12" t="s">
        <v>16</v>
      </c>
      <c r="Z223" s="12">
        <v>1.93047438972592</v>
      </c>
      <c r="AA223" s="12">
        <v>1.4589928570061499</v>
      </c>
    </row>
    <row r="224" spans="1:27" x14ac:dyDescent="0.2">
      <c r="A224" t="s">
        <v>1323</v>
      </c>
      <c r="B224" t="s">
        <v>1323</v>
      </c>
      <c r="E224" s="13">
        <f>VLOOKUP(B224,ref2_mutant__defect_counts!$A:$I,9,FALSE)</f>
        <v>6205</v>
      </c>
      <c r="F224" s="12">
        <f t="shared" si="12"/>
        <v>0.58824160501630796</v>
      </c>
      <c r="G224" s="12">
        <f t="shared" si="13"/>
        <v>0.54950651509944481</v>
      </c>
      <c r="H224" s="12">
        <f t="shared" si="14"/>
        <v>1.72909724717319</v>
      </c>
      <c r="I224" s="12">
        <f t="shared" si="15"/>
        <v>1.4108795405993082</v>
      </c>
      <c r="K224" s="12">
        <v>0.56599555384236899</v>
      </c>
      <c r="L224" s="12" t="s">
        <v>16</v>
      </c>
      <c r="M224" s="12" t="s">
        <v>16</v>
      </c>
      <c r="N224" s="12">
        <v>0.52761860599469101</v>
      </c>
      <c r="O224" s="12">
        <v>0.49585607147828498</v>
      </c>
      <c r="P224" s="12" t="s">
        <v>16</v>
      </c>
      <c r="Q224" s="12">
        <v>0.58824160501630796</v>
      </c>
      <c r="R224" s="12">
        <v>0.56982073916557097</v>
      </c>
      <c r="T224" s="12">
        <v>1.72909724717319</v>
      </c>
      <c r="U224" s="12">
        <v>1.3862925826636701</v>
      </c>
      <c r="V224" s="12" t="s">
        <v>16</v>
      </c>
      <c r="W224" s="12">
        <v>1.39831478416263</v>
      </c>
      <c r="X224" s="12">
        <v>1.27161632348965</v>
      </c>
      <c r="Y224" s="12" t="s">
        <v>16</v>
      </c>
      <c r="Z224" s="12">
        <v>1.22878486523415</v>
      </c>
      <c r="AA224" s="12">
        <v>1.45117144087256</v>
      </c>
    </row>
    <row r="225" spans="1:27" x14ac:dyDescent="0.2">
      <c r="A225" t="s">
        <v>526</v>
      </c>
      <c r="B225" t="s">
        <v>526</v>
      </c>
      <c r="E225" s="13">
        <f>VLOOKUP(B225,ref2_mutant__defect_counts!$A:$I,9,FALSE)</f>
        <v>33</v>
      </c>
      <c r="F225" s="12">
        <f t="shared" si="12"/>
        <v>0.54976049173660801</v>
      </c>
      <c r="G225" s="12">
        <f t="shared" si="13"/>
        <v>0.44008287534491786</v>
      </c>
      <c r="H225" s="12">
        <f t="shared" si="14"/>
        <v>2.83766047189056</v>
      </c>
      <c r="I225" s="12">
        <f t="shared" si="15"/>
        <v>2.1774851983887049</v>
      </c>
      <c r="K225" s="12">
        <v>0.42157145033911197</v>
      </c>
      <c r="L225" s="12">
        <v>0.54976049173660801</v>
      </c>
      <c r="M225" s="12">
        <v>0.51613416431128301</v>
      </c>
      <c r="N225" s="12">
        <v>0.43560176685487401</v>
      </c>
      <c r="O225" s="12">
        <v>0.39052437643795701</v>
      </c>
      <c r="P225" s="12">
        <v>0.390234637314749</v>
      </c>
      <c r="Q225" s="12">
        <v>0.42503240473931703</v>
      </c>
      <c r="R225" s="12">
        <v>0.39180371102544298</v>
      </c>
      <c r="T225" s="12">
        <v>2.21076969915348</v>
      </c>
      <c r="U225" s="12">
        <v>2.5183300429920199</v>
      </c>
      <c r="V225" s="12">
        <v>1.5861074044413901</v>
      </c>
      <c r="W225" s="12">
        <v>1.75994322846868</v>
      </c>
      <c r="X225" s="12">
        <v>2.83766047189056</v>
      </c>
      <c r="Y225" s="12">
        <v>2.3304658022266702</v>
      </c>
      <c r="Z225" s="12">
        <v>1.7953202545753999</v>
      </c>
      <c r="AA225" s="12">
        <v>2.3812846833614398</v>
      </c>
    </row>
    <row r="226" spans="1:27" x14ac:dyDescent="0.2">
      <c r="A226" t="s">
        <v>660</v>
      </c>
      <c r="B226" t="s">
        <v>660</v>
      </c>
      <c r="E226" s="13">
        <f>VLOOKUP(B226,ref2_mutant__defect_counts!$A:$I,9,FALSE)</f>
        <v>33</v>
      </c>
      <c r="F226" s="12">
        <f t="shared" si="12"/>
        <v>0.62279507546428603</v>
      </c>
      <c r="G226" s="12">
        <f t="shared" si="13"/>
        <v>0.45929882324038934</v>
      </c>
      <c r="H226" s="12">
        <f t="shared" si="14"/>
        <v>2.50766522250728</v>
      </c>
      <c r="I226" s="12">
        <f t="shared" si="15"/>
        <v>1.7320759752273176</v>
      </c>
      <c r="K226" s="12">
        <v>0.40806729843807599</v>
      </c>
      <c r="L226" s="12">
        <v>0.62279507546428603</v>
      </c>
      <c r="M226" s="12">
        <v>0.48409817254896997</v>
      </c>
      <c r="N226" s="12">
        <v>0.407575675548773</v>
      </c>
      <c r="O226" s="12">
        <v>0.41700126802026399</v>
      </c>
      <c r="P226" s="12">
        <v>0.48798961321237799</v>
      </c>
      <c r="Q226" s="12">
        <v>0.48547859662271597</v>
      </c>
      <c r="R226" s="12">
        <v>0.36138488606765201</v>
      </c>
      <c r="T226" s="12">
        <v>1.3750240104781899</v>
      </c>
      <c r="U226" s="12">
        <v>1.78942122890671</v>
      </c>
      <c r="V226" s="12">
        <v>1.92063412881187</v>
      </c>
      <c r="W226" s="12">
        <v>1.72106169015858</v>
      </c>
      <c r="X226" s="12">
        <v>1.1706273390867299</v>
      </c>
      <c r="Y226" s="12">
        <v>2.50766522250728</v>
      </c>
      <c r="Z226" s="12">
        <v>1.78291655740574</v>
      </c>
      <c r="AA226" s="12">
        <v>1.58925762446344</v>
      </c>
    </row>
    <row r="227" spans="1:27" x14ac:dyDescent="0.2">
      <c r="A227" t="s">
        <v>1322</v>
      </c>
      <c r="B227" t="s">
        <v>1322</v>
      </c>
      <c r="E227" s="13">
        <f>VLOOKUP(B227,ref2_mutant__defect_counts!$A:$I,9,FALSE)</f>
        <v>33</v>
      </c>
      <c r="F227" s="12">
        <f t="shared" si="12"/>
        <v>0.69379240971147105</v>
      </c>
      <c r="G227" s="12">
        <f t="shared" si="13"/>
        <v>0.5815077660044411</v>
      </c>
      <c r="H227" s="12">
        <f t="shared" si="14"/>
        <v>1.8976028164618901</v>
      </c>
      <c r="I227" s="12">
        <f t="shared" si="15"/>
        <v>1.6730408071176381</v>
      </c>
      <c r="K227" s="12">
        <v>0.649504773668374</v>
      </c>
      <c r="L227" s="12">
        <v>0.69379240971147105</v>
      </c>
      <c r="M227" s="12" t="s">
        <v>16</v>
      </c>
      <c r="N227" s="12">
        <v>0.55985538064053697</v>
      </c>
      <c r="O227" s="12">
        <v>0.41100752112633099</v>
      </c>
      <c r="P227" s="12" t="s">
        <v>16</v>
      </c>
      <c r="Q227" s="12">
        <v>0.54592699294529501</v>
      </c>
      <c r="R227" s="12">
        <v>0.628959517934639</v>
      </c>
      <c r="T227" s="12">
        <v>1.5199960793895699</v>
      </c>
      <c r="U227" s="12">
        <v>1.5900156272960499</v>
      </c>
      <c r="V227" s="12" t="s">
        <v>16</v>
      </c>
      <c r="W227" s="12">
        <v>1.85534574439876</v>
      </c>
      <c r="X227" s="12">
        <v>1.51246530135869</v>
      </c>
      <c r="Y227" s="12" t="s">
        <v>16</v>
      </c>
      <c r="Z227" s="12">
        <v>1.8976028164618901</v>
      </c>
      <c r="AA227" s="12">
        <v>1.66281927380087</v>
      </c>
    </row>
    <row r="228" spans="1:27" x14ac:dyDescent="0.2">
      <c r="A228" t="s">
        <v>1321</v>
      </c>
      <c r="B228" t="s">
        <v>1321</v>
      </c>
      <c r="E228" s="13">
        <f>VLOOKUP(B228,ref2_mutant__defect_counts!$A:$I,9,FALSE)</f>
        <v>33</v>
      </c>
      <c r="F228" s="12">
        <f t="shared" si="12"/>
        <v>0.82162417260799503</v>
      </c>
      <c r="G228" s="12">
        <f t="shared" si="13"/>
        <v>0.62821119552096627</v>
      </c>
      <c r="H228" s="12">
        <f t="shared" si="14"/>
        <v>2.0390536365712699</v>
      </c>
      <c r="I228" s="12">
        <f t="shared" si="15"/>
        <v>1.716913877306135</v>
      </c>
      <c r="K228" s="12">
        <v>0.70539843570343397</v>
      </c>
      <c r="L228" s="12">
        <v>0.82162417260799503</v>
      </c>
      <c r="M228" s="12" t="s">
        <v>16</v>
      </c>
      <c r="N228" s="12">
        <v>0.55488329272749803</v>
      </c>
      <c r="O228" s="12">
        <v>0.53010411850416805</v>
      </c>
      <c r="P228" s="12" t="s">
        <v>16</v>
      </c>
      <c r="Q228" s="12">
        <v>0.58302918427777595</v>
      </c>
      <c r="R228" s="12">
        <v>0.57422796930492703</v>
      </c>
      <c r="T228" s="12">
        <v>2.0390536365712699</v>
      </c>
      <c r="U228" s="12">
        <v>2.0037977676582299</v>
      </c>
      <c r="V228" s="12" t="s">
        <v>16</v>
      </c>
      <c r="W228" s="12">
        <v>1.4707227896508499</v>
      </c>
      <c r="X228" s="12">
        <v>1.25634341552435</v>
      </c>
      <c r="Y228" s="12" t="s">
        <v>16</v>
      </c>
      <c r="Z228" s="12">
        <v>1.73848565276901</v>
      </c>
      <c r="AA228" s="12">
        <v>1.7930800016631001</v>
      </c>
    </row>
    <row r="229" spans="1:27" x14ac:dyDescent="0.2">
      <c r="A229" t="s">
        <v>638</v>
      </c>
      <c r="B229" t="s">
        <v>638</v>
      </c>
      <c r="E229" s="13">
        <f>VLOOKUP(B229,ref2_mutant__defect_counts!$A:$I,9,FALSE)</f>
        <v>33</v>
      </c>
      <c r="F229" s="12">
        <f t="shared" si="12"/>
        <v>0.46810565315317698</v>
      </c>
      <c r="G229" s="12">
        <f t="shared" si="13"/>
        <v>0.43175686285766113</v>
      </c>
      <c r="H229" s="12">
        <f t="shared" si="14"/>
        <v>1.9735146607786</v>
      </c>
      <c r="I229" s="12">
        <f t="shared" si="15"/>
        <v>1.6391011731427449</v>
      </c>
      <c r="K229" s="12">
        <v>0.45808670292672798</v>
      </c>
      <c r="L229" s="12">
        <v>0.46810565315317698</v>
      </c>
      <c r="M229" s="12">
        <v>0.45399402269969102</v>
      </c>
      <c r="N229" s="12">
        <v>0.41540471969534898</v>
      </c>
      <c r="O229" s="12">
        <v>0.348627508513283</v>
      </c>
      <c r="P229" s="12">
        <v>0.441165902542</v>
      </c>
      <c r="Q229" s="12">
        <v>0.41123223719097501</v>
      </c>
      <c r="R229" s="12">
        <v>0.45743815614008598</v>
      </c>
      <c r="T229" s="12">
        <v>1.8442371293847</v>
      </c>
      <c r="U229" s="12">
        <v>1.4283911243644101</v>
      </c>
      <c r="V229" s="12">
        <v>1.9735146607786</v>
      </c>
      <c r="W229" s="12">
        <v>1.7919939962632101</v>
      </c>
      <c r="X229" s="12">
        <v>1.3109880013044899</v>
      </c>
      <c r="Y229" s="12">
        <v>1.7316355400913801</v>
      </c>
      <c r="Z229" s="12">
        <v>1.6244973671882701</v>
      </c>
      <c r="AA229" s="12">
        <v>1.4075515657669</v>
      </c>
    </row>
    <row r="230" spans="1:27" x14ac:dyDescent="0.2">
      <c r="A230" t="s">
        <v>1320</v>
      </c>
      <c r="B230" t="s">
        <v>1320</v>
      </c>
      <c r="E230" s="13">
        <f>VLOOKUP(B230,ref2_mutant__defect_counts!$A:$I,9,FALSE)</f>
        <v>119</v>
      </c>
      <c r="F230" s="12">
        <f t="shared" si="12"/>
        <v>0.67695241627776204</v>
      </c>
      <c r="G230" s="12">
        <f t="shared" si="13"/>
        <v>0.59334621885414007</v>
      </c>
      <c r="H230" s="12">
        <f t="shared" si="14"/>
        <v>2.39515893811314</v>
      </c>
      <c r="I230" s="12">
        <f t="shared" si="15"/>
        <v>1.8308579235035982</v>
      </c>
      <c r="K230" s="12">
        <v>0.58764292258905904</v>
      </c>
      <c r="L230" s="12">
        <v>0.62300559977902703</v>
      </c>
      <c r="M230" s="12" t="s">
        <v>16</v>
      </c>
      <c r="N230" s="12">
        <v>0.52707505616926997</v>
      </c>
      <c r="O230" s="12">
        <v>0.55485399786667</v>
      </c>
      <c r="P230" s="12" t="s">
        <v>16</v>
      </c>
      <c r="Q230" s="12">
        <v>0.67695241627776204</v>
      </c>
      <c r="R230" s="12">
        <v>0.59054732044305203</v>
      </c>
      <c r="T230" s="12">
        <v>1.35962041629255</v>
      </c>
      <c r="U230" s="12">
        <v>1.9290506195499799</v>
      </c>
      <c r="V230" s="12" t="s">
        <v>16</v>
      </c>
      <c r="W230" s="12">
        <v>1.50840111643685</v>
      </c>
      <c r="X230" s="12">
        <v>1.8377796805752</v>
      </c>
      <c r="Y230" s="12" t="s">
        <v>16</v>
      </c>
      <c r="Z230" s="12">
        <v>2.39515893811314</v>
      </c>
      <c r="AA230" s="12">
        <v>1.95513677005387</v>
      </c>
    </row>
    <row r="231" spans="1:27" x14ac:dyDescent="0.2">
      <c r="A231" t="s">
        <v>1319</v>
      </c>
      <c r="B231" t="s">
        <v>1319</v>
      </c>
      <c r="E231" s="13">
        <f>VLOOKUP(B231,ref2_mutant__defect_counts!$A:$I,9,FALSE)</f>
        <v>33</v>
      </c>
      <c r="F231" s="12">
        <f t="shared" si="12"/>
        <v>0.69878135805446895</v>
      </c>
      <c r="G231" s="12">
        <f t="shared" si="13"/>
        <v>0.57217070818885252</v>
      </c>
      <c r="H231" s="12">
        <f t="shared" si="14"/>
        <v>3.0838735445316798</v>
      </c>
      <c r="I231" s="12">
        <f t="shared" si="15"/>
        <v>1.9295160119250567</v>
      </c>
      <c r="K231" s="12">
        <v>0.69384202991119504</v>
      </c>
      <c r="L231" s="12">
        <v>0.51091163526246997</v>
      </c>
      <c r="M231" s="12" t="s">
        <v>16</v>
      </c>
      <c r="N231" s="12">
        <v>0.58808671345708396</v>
      </c>
      <c r="O231" s="12">
        <v>0.45705668906957397</v>
      </c>
      <c r="P231" s="12" t="s">
        <v>16</v>
      </c>
      <c r="Q231" s="12">
        <v>0.48434582337832299</v>
      </c>
      <c r="R231" s="12">
        <v>0.69878135805446895</v>
      </c>
      <c r="T231" s="12">
        <v>3.0838735445316798</v>
      </c>
      <c r="U231" s="12">
        <v>1.75203997278448</v>
      </c>
      <c r="V231" s="12" t="s">
        <v>16</v>
      </c>
      <c r="W231" s="12">
        <v>1.7240488287618601</v>
      </c>
      <c r="X231" s="12">
        <v>1.6274140111437101</v>
      </c>
      <c r="Y231" s="12" t="s">
        <v>16</v>
      </c>
      <c r="Z231" s="12">
        <v>1.81852629377552</v>
      </c>
      <c r="AA231" s="12">
        <v>1.57119342055309</v>
      </c>
    </row>
    <row r="232" spans="1:27" x14ac:dyDescent="0.2">
      <c r="A232" t="s">
        <v>370</v>
      </c>
      <c r="B232" t="s">
        <v>370</v>
      </c>
      <c r="E232" s="13">
        <f>VLOOKUP(B232,ref2_mutant__defect_counts!$A:$I,9,FALSE)</f>
        <v>33</v>
      </c>
      <c r="F232" s="12">
        <f t="shared" si="12"/>
        <v>0.62102821831239197</v>
      </c>
      <c r="G232" s="12">
        <f t="shared" si="13"/>
        <v>0.42076693145286664</v>
      </c>
      <c r="H232" s="12">
        <f t="shared" si="14"/>
        <v>4.6717532273346798</v>
      </c>
      <c r="I232" s="12">
        <f t="shared" si="15"/>
        <v>2.9681285500957402</v>
      </c>
      <c r="K232" s="12">
        <v>0.343471909192262</v>
      </c>
      <c r="L232" s="12">
        <v>0.36155856177134499</v>
      </c>
      <c r="M232" s="12">
        <v>0.47051053750100702</v>
      </c>
      <c r="N232" s="12">
        <v>0.41818646415027499</v>
      </c>
      <c r="O232" s="12">
        <v>0.62102821831239197</v>
      </c>
      <c r="P232" s="12">
        <v>0.386204663790155</v>
      </c>
      <c r="Q232" s="12">
        <v>0.35419714999009799</v>
      </c>
      <c r="R232" s="12">
        <v>0.41097794691539902</v>
      </c>
      <c r="T232" s="12">
        <v>3.4699150224012798</v>
      </c>
      <c r="U232" s="12">
        <v>3.6335953622487702</v>
      </c>
      <c r="V232" s="12">
        <v>1.9675169511892801</v>
      </c>
      <c r="W232" s="12">
        <v>2.09955611027282</v>
      </c>
      <c r="X232" s="12">
        <v>4.6717532273346798</v>
      </c>
      <c r="Y232" s="12">
        <v>1.9562415219951199</v>
      </c>
      <c r="Z232" s="12">
        <v>2.1807070904485002</v>
      </c>
      <c r="AA232" s="12">
        <v>3.7657431148754701</v>
      </c>
    </row>
    <row r="233" spans="1:27" x14ac:dyDescent="0.2">
      <c r="A233" t="s">
        <v>563</v>
      </c>
      <c r="B233" t="s">
        <v>563</v>
      </c>
      <c r="E233" s="13">
        <f>VLOOKUP(B233,ref2_mutant__defect_counts!$A:$I,9,FALSE)</f>
        <v>33</v>
      </c>
      <c r="F233" s="12">
        <f t="shared" si="12"/>
        <v>0.64420325439229698</v>
      </c>
      <c r="G233" s="12">
        <f t="shared" si="13"/>
        <v>0.50212106105733034</v>
      </c>
      <c r="H233" s="12">
        <f t="shared" si="14"/>
        <v>3.9360572275742598</v>
      </c>
      <c r="I233" s="12">
        <f t="shared" si="15"/>
        <v>2.3448327842897951</v>
      </c>
      <c r="K233" s="12">
        <v>0.64420325439229698</v>
      </c>
      <c r="L233" s="12">
        <v>0.48732191005293402</v>
      </c>
      <c r="M233" s="12">
        <v>0.56533723120416701</v>
      </c>
      <c r="N233" s="12">
        <v>0.50608884277321797</v>
      </c>
      <c r="O233" s="12">
        <v>0.56555301797119195</v>
      </c>
      <c r="P233" s="12">
        <v>0.431750692385516</v>
      </c>
      <c r="Q233" s="12">
        <v>0.40072614107480797</v>
      </c>
      <c r="R233" s="12">
        <v>0.41598739860451101</v>
      </c>
      <c r="T233" s="12">
        <v>3.9360572275742598</v>
      </c>
      <c r="U233" s="12">
        <v>2.1809089154869601</v>
      </c>
      <c r="V233" s="12">
        <v>2.51036764043912</v>
      </c>
      <c r="W233" s="12">
        <v>1.4074179407029701</v>
      </c>
      <c r="X233" s="12">
        <v>3.2790481610202198</v>
      </c>
      <c r="Y233" s="12">
        <v>1.3863998476722299</v>
      </c>
      <c r="Z233" s="12">
        <v>1.64076909163774</v>
      </c>
      <c r="AA233" s="12">
        <v>2.4176934497848599</v>
      </c>
    </row>
    <row r="234" spans="1:27" x14ac:dyDescent="0.2">
      <c r="A234" t="s">
        <v>403</v>
      </c>
      <c r="B234" t="s">
        <v>403</v>
      </c>
      <c r="E234" s="13">
        <f>VLOOKUP(B234,ref2_mutant__defect_counts!$A:$I,9,FALSE)</f>
        <v>33</v>
      </c>
      <c r="F234" s="12">
        <f t="shared" si="12"/>
        <v>0.61398086845887501</v>
      </c>
      <c r="G234" s="12">
        <f t="shared" si="13"/>
        <v>0.53470290693277045</v>
      </c>
      <c r="H234" s="12">
        <f t="shared" si="14"/>
        <v>2.4956343637884602</v>
      </c>
      <c r="I234" s="12">
        <f t="shared" si="15"/>
        <v>1.579363222240195</v>
      </c>
      <c r="K234" s="12">
        <v>0.51905766220206795</v>
      </c>
      <c r="L234" s="12">
        <v>0.59271446031887898</v>
      </c>
      <c r="M234" s="12">
        <v>0.57676663934761796</v>
      </c>
      <c r="N234" s="12">
        <v>0.488130056059078</v>
      </c>
      <c r="O234" s="12">
        <v>0.61398086845887501</v>
      </c>
      <c r="P234" s="12">
        <v>0.49767168744693702</v>
      </c>
      <c r="Q234" s="12">
        <v>0.52066446754262197</v>
      </c>
      <c r="R234" s="12">
        <v>0.468637414086086</v>
      </c>
      <c r="T234" s="12">
        <v>1.0084432100559</v>
      </c>
      <c r="U234" s="12">
        <v>1.5304641885968999</v>
      </c>
      <c r="V234" s="12">
        <v>1.4854604714908</v>
      </c>
      <c r="W234" s="12">
        <v>1.2995257951939101</v>
      </c>
      <c r="X234" s="12">
        <v>2.4956343637884602</v>
      </c>
      <c r="Y234" s="12">
        <v>1.93092395128565</v>
      </c>
      <c r="Z234" s="12">
        <v>1.66032696835823</v>
      </c>
      <c r="AA234" s="12">
        <v>1.22412682915171</v>
      </c>
    </row>
    <row r="235" spans="1:27" x14ac:dyDescent="0.2">
      <c r="A235" t="s">
        <v>1318</v>
      </c>
      <c r="B235" t="s">
        <v>1318</v>
      </c>
      <c r="E235" s="13">
        <f>VLOOKUP(B235,ref2_mutant__defect_counts!$A:$I,9,FALSE)</f>
        <v>33</v>
      </c>
      <c r="F235" s="12">
        <f t="shared" si="12"/>
        <v>0.74610187469200395</v>
      </c>
      <c r="G235" s="12">
        <f t="shared" si="13"/>
        <v>0.63831044379844903</v>
      </c>
      <c r="H235" s="12">
        <f t="shared" si="14"/>
        <v>2.8481576908977302</v>
      </c>
      <c r="I235" s="12">
        <f t="shared" si="15"/>
        <v>1.8329188751519601</v>
      </c>
      <c r="K235" s="12">
        <v>0.69976067887726101</v>
      </c>
      <c r="L235" s="12">
        <v>0.59629323470575502</v>
      </c>
      <c r="M235" s="12" t="s">
        <v>16</v>
      </c>
      <c r="N235" s="12">
        <v>0.58315435406076799</v>
      </c>
      <c r="O235" s="12">
        <v>0.53045235447632</v>
      </c>
      <c r="P235" s="12" t="s">
        <v>16</v>
      </c>
      <c r="Q235" s="12">
        <v>0.74610187469200395</v>
      </c>
      <c r="R235" s="12">
        <v>0.67410016597858602</v>
      </c>
      <c r="T235" s="12">
        <v>2.4827994674024798</v>
      </c>
      <c r="U235" s="12">
        <v>0.90982000464707802</v>
      </c>
      <c r="V235" s="12" t="s">
        <v>16</v>
      </c>
      <c r="W235" s="12">
        <v>1.9908647099704799</v>
      </c>
      <c r="X235" s="12">
        <v>1.9123401798500901</v>
      </c>
      <c r="Y235" s="12" t="s">
        <v>16</v>
      </c>
      <c r="Z235" s="12">
        <v>2.8481576908977302</v>
      </c>
      <c r="AA235" s="12">
        <v>0.85353119814390399</v>
      </c>
    </row>
    <row r="236" spans="1:27" x14ac:dyDescent="0.2">
      <c r="A236" t="s">
        <v>1317</v>
      </c>
      <c r="B236" t="s">
        <v>1317</v>
      </c>
      <c r="E236" s="13">
        <f>VLOOKUP(B236,ref2_mutant__defect_counts!$A:$I,9,FALSE)</f>
        <v>63</v>
      </c>
      <c r="F236" s="12">
        <f t="shared" si="12"/>
        <v>1.0201628793269499</v>
      </c>
      <c r="G236" s="12">
        <f t="shared" si="13"/>
        <v>0.79478825773873607</v>
      </c>
      <c r="H236" s="12">
        <f t="shared" si="14"/>
        <v>2.9848379013624</v>
      </c>
      <c r="I236" s="12">
        <f t="shared" si="15"/>
        <v>2.0033251885173136</v>
      </c>
      <c r="K236" s="12">
        <v>1.0201628793269499</v>
      </c>
      <c r="L236" s="12">
        <v>0.72222888326246304</v>
      </c>
      <c r="M236" s="12" t="s">
        <v>16</v>
      </c>
      <c r="N236" s="12">
        <v>0.67206795534411301</v>
      </c>
      <c r="O236" s="12">
        <v>0.66057985509422401</v>
      </c>
      <c r="P236" s="12" t="s">
        <v>16</v>
      </c>
      <c r="Q236" s="12">
        <v>0.97236015269067999</v>
      </c>
      <c r="R236" s="12">
        <v>0.72132982071398599</v>
      </c>
      <c r="T236" s="12">
        <v>2.9848379013624</v>
      </c>
      <c r="U236" s="12">
        <v>1.40519737258615</v>
      </c>
      <c r="V236" s="12" t="s">
        <v>16</v>
      </c>
      <c r="W236" s="12">
        <v>1.1437679806509999</v>
      </c>
      <c r="X236" s="12">
        <v>2.7664979894262598</v>
      </c>
      <c r="Y236" s="12" t="s">
        <v>16</v>
      </c>
      <c r="Z236" s="12">
        <v>1.8402911679201299</v>
      </c>
      <c r="AA236" s="12">
        <v>1.8793587191579399</v>
      </c>
    </row>
    <row r="237" spans="1:27" x14ac:dyDescent="0.2">
      <c r="A237" t="s">
        <v>311</v>
      </c>
      <c r="B237" t="s">
        <v>311</v>
      </c>
      <c r="E237" s="13">
        <f>VLOOKUP(B237,ref2_mutant__defect_counts!$A:$I,9,FALSE)</f>
        <v>33</v>
      </c>
      <c r="F237" s="12">
        <f t="shared" si="12"/>
        <v>0.61048533966585194</v>
      </c>
      <c r="G237" s="12">
        <f t="shared" si="13"/>
        <v>0.47668182037434065</v>
      </c>
      <c r="H237" s="12">
        <f t="shared" si="14"/>
        <v>2.1553344557110998</v>
      </c>
      <c r="I237" s="12">
        <f t="shared" si="15"/>
        <v>1.511965175424999</v>
      </c>
      <c r="K237" s="12">
        <v>0.479359935949071</v>
      </c>
      <c r="L237" s="12">
        <v>0.45274689103884203</v>
      </c>
      <c r="M237" s="12">
        <v>0.61048533966585194</v>
      </c>
      <c r="N237" s="12">
        <v>0.47597734331182501</v>
      </c>
      <c r="O237" s="12">
        <v>0.37979344751995903</v>
      </c>
      <c r="P237" s="12">
        <v>0.46190875681946197</v>
      </c>
      <c r="Q237" s="12">
        <v>0.53122747254160996</v>
      </c>
      <c r="R237" s="12">
        <v>0.42195537614810402</v>
      </c>
      <c r="T237" s="12">
        <v>2.1376282771157298</v>
      </c>
      <c r="U237" s="12">
        <v>1.1028569295148301</v>
      </c>
      <c r="V237" s="12">
        <v>2.1553344557110998</v>
      </c>
      <c r="W237" s="12">
        <v>1.58122644054652</v>
      </c>
      <c r="X237" s="12">
        <v>1.2957146969574</v>
      </c>
      <c r="Y237" s="12">
        <v>1.32857110763974</v>
      </c>
      <c r="Z237" s="12">
        <v>1.5862934856848201</v>
      </c>
      <c r="AA237" s="12">
        <v>0.90809601022985198</v>
      </c>
    </row>
    <row r="238" spans="1:27" x14ac:dyDescent="0.2">
      <c r="A238" t="s">
        <v>1316</v>
      </c>
      <c r="B238" t="s">
        <v>1316</v>
      </c>
      <c r="E238" s="13">
        <f>VLOOKUP(B238,ref2_mutant__defect_counts!$A:$I,9,FALSE)</f>
        <v>33</v>
      </c>
      <c r="F238" s="12">
        <f t="shared" si="12"/>
        <v>0.70654716069775803</v>
      </c>
      <c r="G238" s="12">
        <f t="shared" si="13"/>
        <v>0.63582013783651137</v>
      </c>
      <c r="H238" s="12">
        <f t="shared" si="14"/>
        <v>3.1630690139581099</v>
      </c>
      <c r="I238" s="12">
        <f t="shared" si="15"/>
        <v>1.9194968656058167</v>
      </c>
      <c r="K238" s="12">
        <v>0.64662400600977898</v>
      </c>
      <c r="L238" s="12">
        <v>0.58985233997037301</v>
      </c>
      <c r="M238" s="12" t="s">
        <v>16</v>
      </c>
      <c r="N238" s="12">
        <v>0.70654716069775803</v>
      </c>
      <c r="O238" s="12">
        <v>0.50002061873164505</v>
      </c>
      <c r="P238" s="12" t="s">
        <v>16</v>
      </c>
      <c r="Q238" s="12">
        <v>0.693180448951765</v>
      </c>
      <c r="R238" s="12">
        <v>0.67869625265774802</v>
      </c>
      <c r="T238" s="12">
        <v>3.1630690139581099</v>
      </c>
      <c r="U238" s="12">
        <v>1.1358564570844201</v>
      </c>
      <c r="V238" s="12" t="s">
        <v>16</v>
      </c>
      <c r="W238" s="12">
        <v>1.39818424239746</v>
      </c>
      <c r="X238" s="12">
        <v>1.0283456668653701</v>
      </c>
      <c r="Y238" s="12" t="s">
        <v>16</v>
      </c>
      <c r="Z238" s="12">
        <v>2.5901905990704601</v>
      </c>
      <c r="AA238" s="12">
        <v>2.2013352142590801</v>
      </c>
    </row>
    <row r="239" spans="1:27" x14ac:dyDescent="0.2">
      <c r="A239" t="s">
        <v>1315</v>
      </c>
      <c r="B239" t="s">
        <v>1315</v>
      </c>
      <c r="E239" s="13">
        <f>VLOOKUP(B239,ref2_mutant__defect_counts!$A:$I,9,FALSE)</f>
        <v>33</v>
      </c>
      <c r="F239" s="12">
        <f t="shared" si="12"/>
        <v>0.77212413580307704</v>
      </c>
      <c r="G239" s="12">
        <f t="shared" si="13"/>
        <v>0.64632389407668134</v>
      </c>
      <c r="H239" s="12">
        <f t="shared" si="14"/>
        <v>2.9601119612538902</v>
      </c>
      <c r="I239" s="12">
        <f t="shared" si="15"/>
        <v>2.0279563216259251</v>
      </c>
      <c r="K239" s="12">
        <v>0.57767282013140198</v>
      </c>
      <c r="L239" s="12">
        <v>0.64685295538656395</v>
      </c>
      <c r="M239" s="12" t="s">
        <v>16</v>
      </c>
      <c r="N239" s="12">
        <v>0.67538791280730204</v>
      </c>
      <c r="O239" s="12">
        <v>0.49235997481791899</v>
      </c>
      <c r="P239" s="12" t="s">
        <v>16</v>
      </c>
      <c r="Q239" s="12">
        <v>0.71354556551382398</v>
      </c>
      <c r="R239" s="12">
        <v>0.77212413580307704</v>
      </c>
      <c r="T239" s="12">
        <v>2.9601119612538902</v>
      </c>
      <c r="U239" s="12">
        <v>2.0477792344633299</v>
      </c>
      <c r="V239" s="12" t="s">
        <v>16</v>
      </c>
      <c r="W239" s="12">
        <v>1.4286213018349101</v>
      </c>
      <c r="X239" s="12">
        <v>1.7282979143557</v>
      </c>
      <c r="Y239" s="12" t="s">
        <v>16</v>
      </c>
      <c r="Z239" s="12">
        <v>1.88747846618569</v>
      </c>
      <c r="AA239" s="12">
        <v>2.1154490516620301</v>
      </c>
    </row>
    <row r="240" spans="1:27" x14ac:dyDescent="0.2">
      <c r="A240" t="s">
        <v>737</v>
      </c>
      <c r="B240" t="s">
        <v>737</v>
      </c>
      <c r="E240" s="13">
        <f>VLOOKUP(B240,ref2_mutant__defect_counts!$A:$I,9,FALSE)</f>
        <v>33</v>
      </c>
      <c r="F240" s="12">
        <f t="shared" si="12"/>
        <v>0.55876365408649498</v>
      </c>
      <c r="G240" s="12">
        <f t="shared" si="13"/>
        <v>0.39524499031885024</v>
      </c>
      <c r="H240" s="12">
        <f t="shared" si="14"/>
        <v>3.17155276973233</v>
      </c>
      <c r="I240" s="12">
        <f t="shared" si="15"/>
        <v>2.2532550001400611</v>
      </c>
      <c r="K240" s="12">
        <v>0.43124744912233398</v>
      </c>
      <c r="L240" s="12">
        <v>0.359802384878953</v>
      </c>
      <c r="M240" s="12">
        <v>0.55876365408649498</v>
      </c>
      <c r="N240" s="12">
        <v>0.41509760626507602</v>
      </c>
      <c r="O240" s="12">
        <v>0.37049987813429103</v>
      </c>
      <c r="P240" s="12">
        <v>0.33024954245503202</v>
      </c>
      <c r="Q240" s="12">
        <v>0.36451727968513298</v>
      </c>
      <c r="R240" s="12">
        <v>0.33178212792348799</v>
      </c>
      <c r="T240" s="12">
        <v>3.17155276973233</v>
      </c>
      <c r="U240" s="12">
        <v>2.39870226186674</v>
      </c>
      <c r="V240" s="12">
        <v>2.34558384093362</v>
      </c>
      <c r="W240" s="12">
        <v>1.9070788380763</v>
      </c>
      <c r="X240" s="12">
        <v>2.9275104383230399</v>
      </c>
      <c r="Y240" s="12">
        <v>1.6414717430555199</v>
      </c>
      <c r="Z240" s="12">
        <v>1.7496526239150401</v>
      </c>
      <c r="AA240" s="12">
        <v>1.8844874852179001</v>
      </c>
    </row>
    <row r="241" spans="1:27" x14ac:dyDescent="0.2">
      <c r="A241" t="s">
        <v>733</v>
      </c>
      <c r="B241" t="s">
        <v>733</v>
      </c>
      <c r="E241" s="13">
        <f>VLOOKUP(B241,ref2_mutant__defect_counts!$A:$I,9,FALSE)</f>
        <v>33</v>
      </c>
      <c r="F241" s="12">
        <f t="shared" si="12"/>
        <v>0.527705839504926</v>
      </c>
      <c r="G241" s="12">
        <f t="shared" si="13"/>
        <v>0.46580760444284203</v>
      </c>
      <c r="H241" s="12">
        <f t="shared" si="14"/>
        <v>2.40977637103695</v>
      </c>
      <c r="I241" s="12">
        <f t="shared" si="15"/>
        <v>1.9146604038703239</v>
      </c>
      <c r="K241" s="12">
        <v>0.49114516707654099</v>
      </c>
      <c r="L241" s="12">
        <v>0.45061037264126003</v>
      </c>
      <c r="M241" s="12">
        <v>0.51781260428060505</v>
      </c>
      <c r="N241" s="12">
        <v>0.527705839504926</v>
      </c>
      <c r="O241" s="12">
        <v>0.42792781458621398</v>
      </c>
      <c r="P241" s="12">
        <v>0.43948010991970299</v>
      </c>
      <c r="Q241" s="12">
        <v>0.407575592160419</v>
      </c>
      <c r="R241" s="12">
        <v>0.46420333537306802</v>
      </c>
      <c r="T241" s="12">
        <v>1.9386353658964</v>
      </c>
      <c r="U241" s="12">
        <v>1.5279144814657299</v>
      </c>
      <c r="V241" s="12">
        <v>2.2205287651043202</v>
      </c>
      <c r="W241" s="12">
        <v>2.1900538608118398</v>
      </c>
      <c r="X241" s="12">
        <v>1.5323389423742</v>
      </c>
      <c r="Y241" s="12">
        <v>2.40977637103695</v>
      </c>
      <c r="Z241" s="12">
        <v>1.7619494898710899</v>
      </c>
      <c r="AA241" s="12">
        <v>1.7360859544020599</v>
      </c>
    </row>
    <row r="242" spans="1:27" x14ac:dyDescent="0.2">
      <c r="A242" t="s">
        <v>1314</v>
      </c>
      <c r="B242" t="s">
        <v>1314</v>
      </c>
      <c r="E242" s="13">
        <f>VLOOKUP(B242,ref2_mutant__defect_counts!$A:$I,9,FALSE)</f>
        <v>33</v>
      </c>
      <c r="F242" s="12">
        <f t="shared" si="12"/>
        <v>0.692373062740822</v>
      </c>
      <c r="G242" s="12">
        <f t="shared" si="13"/>
        <v>0.61722146341208861</v>
      </c>
      <c r="H242" s="12">
        <f t="shared" si="14"/>
        <v>2.0809130422891902</v>
      </c>
      <c r="I242" s="12">
        <f t="shared" si="15"/>
        <v>1.5948739175022986</v>
      </c>
      <c r="K242" s="12">
        <v>0.692373062740822</v>
      </c>
      <c r="L242" s="12">
        <v>0.66000316193582698</v>
      </c>
      <c r="M242" s="12" t="s">
        <v>16</v>
      </c>
      <c r="N242" s="12">
        <v>0.62632278961392296</v>
      </c>
      <c r="O242" s="12">
        <v>0.44595529074061802</v>
      </c>
      <c r="P242" s="12" t="s">
        <v>16</v>
      </c>
      <c r="Q242" s="12">
        <v>0.65472275143116598</v>
      </c>
      <c r="R242" s="12">
        <v>0.62395172401017596</v>
      </c>
      <c r="T242" s="12">
        <v>1.88373942277963</v>
      </c>
      <c r="U242" s="12">
        <v>1.6010885963552699</v>
      </c>
      <c r="V242" s="12" t="s">
        <v>16</v>
      </c>
      <c r="W242" s="12">
        <v>1.01437809026071</v>
      </c>
      <c r="X242" s="12">
        <v>1.5423956753212</v>
      </c>
      <c r="Y242" s="12" t="s">
        <v>16</v>
      </c>
      <c r="Z242" s="12">
        <v>2.0809130422891902</v>
      </c>
      <c r="AA242" s="12">
        <v>1.4467286780077899</v>
      </c>
    </row>
    <row r="243" spans="1:27" x14ac:dyDescent="0.2">
      <c r="A243" t="s">
        <v>1313</v>
      </c>
      <c r="B243" t="s">
        <v>1313</v>
      </c>
      <c r="E243" s="13">
        <f>VLOOKUP(B243,ref2_mutant__defect_counts!$A:$I,9,FALSE)</f>
        <v>33</v>
      </c>
      <c r="F243" s="12">
        <f t="shared" si="12"/>
        <v>0.69263438728002802</v>
      </c>
      <c r="G243" s="12">
        <f t="shared" si="13"/>
        <v>0.55568996892036604</v>
      </c>
      <c r="H243" s="12">
        <f t="shared" si="14"/>
        <v>2.30086788713797</v>
      </c>
      <c r="I243" s="12">
        <f t="shared" si="15"/>
        <v>1.5038140614707931</v>
      </c>
      <c r="K243" s="12">
        <v>0.69263438728002802</v>
      </c>
      <c r="L243" s="12">
        <v>0.58675071054318895</v>
      </c>
      <c r="M243" s="12" t="s">
        <v>16</v>
      </c>
      <c r="N243" s="12">
        <v>0.60971016760846497</v>
      </c>
      <c r="O243" s="12">
        <v>0.36824410576370098</v>
      </c>
      <c r="P243" s="12" t="s">
        <v>16</v>
      </c>
      <c r="Q243" s="12">
        <v>0.464772167009735</v>
      </c>
      <c r="R243" s="12">
        <v>0.61202827531707804</v>
      </c>
      <c r="T243" s="12">
        <v>2.30086788713797</v>
      </c>
      <c r="U243" s="12">
        <v>1.2681789558463601</v>
      </c>
      <c r="V243" s="12" t="s">
        <v>16</v>
      </c>
      <c r="W243" s="12">
        <v>1.0428082804599299</v>
      </c>
      <c r="X243" s="12">
        <v>1.47871606378043</v>
      </c>
      <c r="Y243" s="12" t="s">
        <v>16</v>
      </c>
      <c r="Z243" s="12">
        <v>1.8532255778900799</v>
      </c>
      <c r="AA243" s="12">
        <v>1.0790876037099899</v>
      </c>
    </row>
    <row r="244" spans="1:27" x14ac:dyDescent="0.2">
      <c r="A244" t="s">
        <v>356</v>
      </c>
      <c r="B244" t="s">
        <v>356</v>
      </c>
      <c r="E244" s="13">
        <f>VLOOKUP(B244,ref2_mutant__defect_counts!$A:$I,9,FALSE)</f>
        <v>33</v>
      </c>
      <c r="F244" s="12">
        <f t="shared" si="12"/>
        <v>0.53114018777785699</v>
      </c>
      <c r="G244" s="12">
        <f t="shared" si="13"/>
        <v>0.42283627007933922</v>
      </c>
      <c r="H244" s="12">
        <f t="shared" si="14"/>
        <v>1.8934588762972799</v>
      </c>
      <c r="I244" s="12">
        <f t="shared" si="15"/>
        <v>1.6889684576847523</v>
      </c>
      <c r="K244" s="12">
        <v>0.38307679879606299</v>
      </c>
      <c r="L244" s="12">
        <v>0.39951065288542698</v>
      </c>
      <c r="M244" s="12">
        <v>0.53114018777785699</v>
      </c>
      <c r="N244" s="12">
        <v>0.46343843149095898</v>
      </c>
      <c r="O244" s="12">
        <v>0.40020229077978497</v>
      </c>
      <c r="P244" s="12">
        <v>0.42490973180164099</v>
      </c>
      <c r="Q244" s="12">
        <v>0.42536967310593499</v>
      </c>
      <c r="R244" s="12">
        <v>0.35504239399704701</v>
      </c>
      <c r="T244" s="12">
        <v>1.55732661507026</v>
      </c>
      <c r="U244" s="12">
        <v>1.32082152664126</v>
      </c>
      <c r="V244" s="12">
        <v>1.61773478685317</v>
      </c>
      <c r="W244" s="12">
        <v>1.7347430588819299</v>
      </c>
      <c r="X244" s="12">
        <v>1.7304829557918699</v>
      </c>
      <c r="Y244" s="12">
        <v>1.7655067609467601</v>
      </c>
      <c r="Z244" s="12">
        <v>1.89167308099549</v>
      </c>
      <c r="AA244" s="12">
        <v>1.8934588762972799</v>
      </c>
    </row>
    <row r="245" spans="1:27" x14ac:dyDescent="0.2">
      <c r="A245" t="s">
        <v>599</v>
      </c>
      <c r="B245" t="s">
        <v>599</v>
      </c>
      <c r="E245" s="13">
        <f>VLOOKUP(B245,ref2_mutant__defect_counts!$A:$I,9,FALSE)</f>
        <v>33</v>
      </c>
      <c r="F245" s="12">
        <f t="shared" si="12"/>
        <v>0.52592527426888303</v>
      </c>
      <c r="G245" s="12">
        <f t="shared" si="13"/>
        <v>0.49480526548121589</v>
      </c>
      <c r="H245" s="12">
        <f t="shared" si="14"/>
        <v>2.3238947348450201</v>
      </c>
      <c r="I245" s="12">
        <f t="shared" si="15"/>
        <v>1.2972155113274593</v>
      </c>
      <c r="K245" s="12">
        <v>0.52592527426888303</v>
      </c>
      <c r="L245" s="12">
        <v>0.50328459861200603</v>
      </c>
      <c r="M245" s="12" t="s">
        <v>16</v>
      </c>
      <c r="N245" s="12">
        <v>0.50286983292680099</v>
      </c>
      <c r="O245" s="12">
        <v>0.42081512269524801</v>
      </c>
      <c r="P245" s="12" t="s">
        <v>16</v>
      </c>
      <c r="Q245" s="12">
        <v>0.5027574395612</v>
      </c>
      <c r="R245" s="12">
        <v>0.51317932482315798</v>
      </c>
      <c r="T245" s="12">
        <v>2.3238947348450201</v>
      </c>
      <c r="U245" s="12">
        <v>1.01189790482683</v>
      </c>
      <c r="V245" s="12" t="s">
        <v>16</v>
      </c>
      <c r="W245" s="12">
        <v>1.12233863426709</v>
      </c>
      <c r="X245" s="12">
        <v>0.85942596012316497</v>
      </c>
      <c r="Y245" s="12" t="s">
        <v>16</v>
      </c>
      <c r="Z245" s="12">
        <v>1.2361973892488201</v>
      </c>
      <c r="AA245" s="12">
        <v>1.22953844465383</v>
      </c>
    </row>
    <row r="246" spans="1:27" x14ac:dyDescent="0.2">
      <c r="A246" t="s">
        <v>1312</v>
      </c>
      <c r="B246" t="s">
        <v>1312</v>
      </c>
      <c r="E246" s="13">
        <f>VLOOKUP(B246,ref2_mutant__defect_counts!$A:$I,9,FALSE)</f>
        <v>33</v>
      </c>
      <c r="F246" s="12">
        <f t="shared" si="12"/>
        <v>0.729445485481231</v>
      </c>
      <c r="G246" s="12">
        <f t="shared" si="13"/>
        <v>0.63531227887921382</v>
      </c>
      <c r="H246" s="12">
        <f t="shared" si="14"/>
        <v>2.51414873671881</v>
      </c>
      <c r="I246" s="12">
        <f t="shared" si="15"/>
        <v>2.1263841772470324</v>
      </c>
      <c r="K246" s="12">
        <v>0.53338095859179702</v>
      </c>
      <c r="L246" s="12" t="s">
        <v>16</v>
      </c>
      <c r="M246" s="12" t="s">
        <v>16</v>
      </c>
      <c r="N246" s="12" t="s">
        <v>16</v>
      </c>
      <c r="O246" s="12">
        <v>0.54909802027450605</v>
      </c>
      <c r="P246" s="12" t="s">
        <v>16</v>
      </c>
      <c r="Q246" s="12">
        <v>0.72932465116932099</v>
      </c>
      <c r="R246" s="12">
        <v>0.729445485481231</v>
      </c>
      <c r="T246" s="12">
        <v>2.2473109235539201</v>
      </c>
      <c r="U246" s="12" t="s">
        <v>16</v>
      </c>
      <c r="V246" s="12" t="s">
        <v>16</v>
      </c>
      <c r="W246" s="12" t="s">
        <v>16</v>
      </c>
      <c r="X246" s="12">
        <v>2.1120059745202902</v>
      </c>
      <c r="Y246" s="12" t="s">
        <v>16</v>
      </c>
      <c r="Z246" s="12">
        <v>2.51414873671881</v>
      </c>
      <c r="AA246" s="12">
        <v>1.6320710741951101</v>
      </c>
    </row>
    <row r="247" spans="1:27" x14ac:dyDescent="0.2">
      <c r="A247" t="s">
        <v>1311</v>
      </c>
      <c r="B247" t="s">
        <v>1311</v>
      </c>
      <c r="E247" s="13">
        <f>VLOOKUP(B247,ref2_mutant__defect_counts!$A:$I,9,FALSE)</f>
        <v>33</v>
      </c>
      <c r="F247" s="12">
        <f t="shared" si="12"/>
        <v>0.74257531693013601</v>
      </c>
      <c r="G247" s="12">
        <f t="shared" si="13"/>
        <v>0.63556521198220095</v>
      </c>
      <c r="H247" s="12">
        <f t="shared" si="14"/>
        <v>2.9608745064264999</v>
      </c>
      <c r="I247" s="12">
        <f t="shared" si="15"/>
        <v>1.8364615646544029</v>
      </c>
      <c r="K247" s="12">
        <v>0.57550530400399602</v>
      </c>
      <c r="L247" s="12" t="s">
        <v>16</v>
      </c>
      <c r="M247" s="12" t="s">
        <v>16</v>
      </c>
      <c r="N247" s="12" t="s">
        <v>16</v>
      </c>
      <c r="O247" s="12">
        <v>0.59693975700968105</v>
      </c>
      <c r="P247" s="12" t="s">
        <v>16</v>
      </c>
      <c r="Q247" s="12">
        <v>0.74257531693013601</v>
      </c>
      <c r="R247" s="12">
        <v>0.62724046998499094</v>
      </c>
      <c r="T247" s="12">
        <v>2.0113504737233101</v>
      </c>
      <c r="U247" s="12" t="s">
        <v>16</v>
      </c>
      <c r="V247" s="12" t="s">
        <v>16</v>
      </c>
      <c r="W247" s="12" t="s">
        <v>16</v>
      </c>
      <c r="X247" s="12">
        <v>1.5703346007905401</v>
      </c>
      <c r="Y247" s="12" t="s">
        <v>16</v>
      </c>
      <c r="Z247" s="12">
        <v>2.9608745064264999</v>
      </c>
      <c r="AA247" s="12">
        <v>0.80328667767726103</v>
      </c>
    </row>
    <row r="248" spans="1:27" x14ac:dyDescent="0.2">
      <c r="A248" t="s">
        <v>626</v>
      </c>
      <c r="B248" t="s">
        <v>626</v>
      </c>
      <c r="E248" s="13">
        <f>VLOOKUP(B248,ref2_mutant__defect_counts!$A:$I,9,FALSE)</f>
        <v>33</v>
      </c>
      <c r="F248" s="12">
        <f t="shared" si="12"/>
        <v>0.52574663396078603</v>
      </c>
      <c r="G248" s="12">
        <f t="shared" si="13"/>
        <v>0.45924973818874099</v>
      </c>
      <c r="H248" s="12">
        <f t="shared" si="14"/>
        <v>1.7454701611885799</v>
      </c>
      <c r="I248" s="12">
        <f t="shared" si="15"/>
        <v>1.377638451794253</v>
      </c>
      <c r="K248" s="12">
        <v>0.50640565500815005</v>
      </c>
      <c r="L248" s="12">
        <v>0.44037073912840302</v>
      </c>
      <c r="M248" s="12" t="s">
        <v>16</v>
      </c>
      <c r="N248" s="12">
        <v>0.52574663396078603</v>
      </c>
      <c r="O248" s="12">
        <v>0.36817025939159098</v>
      </c>
      <c r="P248" s="12" t="s">
        <v>16</v>
      </c>
      <c r="Q248" s="12">
        <v>0.47145375769975101</v>
      </c>
      <c r="R248" s="12">
        <v>0.443351383943765</v>
      </c>
      <c r="T248" s="12">
        <v>1.3575107473144099</v>
      </c>
      <c r="U248" s="12">
        <v>1.37645928629704</v>
      </c>
      <c r="V248" s="12" t="s">
        <v>16</v>
      </c>
      <c r="W248" s="12">
        <v>1.7454701611885799</v>
      </c>
      <c r="X248" s="12">
        <v>1.1768777096973499</v>
      </c>
      <c r="Y248" s="12" t="s">
        <v>16</v>
      </c>
      <c r="Z248" s="12">
        <v>1.1131008665775399</v>
      </c>
      <c r="AA248" s="12">
        <v>1.4964119396905999</v>
      </c>
    </row>
    <row r="249" spans="1:27" x14ac:dyDescent="0.2">
      <c r="A249" t="s">
        <v>1310</v>
      </c>
      <c r="B249" t="s">
        <v>1310</v>
      </c>
      <c r="E249" s="13">
        <f>VLOOKUP(B249,ref2_mutant__defect_counts!$A:$I,9,FALSE)</f>
        <v>33</v>
      </c>
      <c r="F249" s="12">
        <f t="shared" si="12"/>
        <v>0.63922662812202002</v>
      </c>
      <c r="G249" s="12">
        <f t="shared" si="13"/>
        <v>0.56212972276956974</v>
      </c>
      <c r="H249" s="12">
        <f t="shared" si="14"/>
        <v>3.54962635149321</v>
      </c>
      <c r="I249" s="12">
        <f t="shared" si="15"/>
        <v>2.2094099791004149</v>
      </c>
      <c r="K249" s="12">
        <v>0.498543866438662</v>
      </c>
      <c r="L249" s="12" t="s">
        <v>16</v>
      </c>
      <c r="M249" s="12" t="s">
        <v>16</v>
      </c>
      <c r="N249" s="12" t="s">
        <v>16</v>
      </c>
      <c r="O249" s="12">
        <v>0.482302544043615</v>
      </c>
      <c r="P249" s="12" t="s">
        <v>16</v>
      </c>
      <c r="Q249" s="12">
        <v>0.63922662812202002</v>
      </c>
      <c r="R249" s="12">
        <v>0.62844585247398199</v>
      </c>
      <c r="T249" s="12">
        <v>2.01689341033389</v>
      </c>
      <c r="U249" s="12" t="s">
        <v>16</v>
      </c>
      <c r="V249" s="12" t="s">
        <v>16</v>
      </c>
      <c r="W249" s="12" t="s">
        <v>16</v>
      </c>
      <c r="X249" s="12">
        <v>1.5070463590709999</v>
      </c>
      <c r="Y249" s="12" t="s">
        <v>16</v>
      </c>
      <c r="Z249" s="12">
        <v>3.54962635149321</v>
      </c>
      <c r="AA249" s="12">
        <v>1.7640737955035599</v>
      </c>
    </row>
    <row r="250" spans="1:27" x14ac:dyDescent="0.2">
      <c r="A250" t="s">
        <v>1309</v>
      </c>
      <c r="B250" t="s">
        <v>1309</v>
      </c>
      <c r="E250" s="13">
        <f>VLOOKUP(B250,ref2_mutant__defect_counts!$A:$I,9,FALSE)</f>
        <v>33</v>
      </c>
      <c r="F250" s="12">
        <f t="shared" si="12"/>
        <v>0.65287944262487496</v>
      </c>
      <c r="G250" s="12">
        <f t="shared" si="13"/>
        <v>0.60113259010324449</v>
      </c>
      <c r="H250" s="12">
        <f t="shared" si="14"/>
        <v>2.7720900987382402</v>
      </c>
      <c r="I250" s="12">
        <f t="shared" si="15"/>
        <v>1.8642059154995425</v>
      </c>
      <c r="K250" s="12">
        <v>0.58078671075572297</v>
      </c>
      <c r="L250" s="12" t="s">
        <v>16</v>
      </c>
      <c r="M250" s="12" t="s">
        <v>16</v>
      </c>
      <c r="N250" s="12" t="s">
        <v>16</v>
      </c>
      <c r="O250" s="12">
        <v>0.60838596891297003</v>
      </c>
      <c r="P250" s="12" t="s">
        <v>16</v>
      </c>
      <c r="Q250" s="12">
        <v>0.65287944262487496</v>
      </c>
      <c r="R250" s="12">
        <v>0.56247823811941</v>
      </c>
      <c r="T250" s="12">
        <v>1.1713663209821901</v>
      </c>
      <c r="U250" s="12" t="s">
        <v>16</v>
      </c>
      <c r="V250" s="12" t="s">
        <v>16</v>
      </c>
      <c r="W250" s="12" t="s">
        <v>16</v>
      </c>
      <c r="X250" s="12">
        <v>1.9251952247181401</v>
      </c>
      <c r="Y250" s="12" t="s">
        <v>16</v>
      </c>
      <c r="Z250" s="12">
        <v>2.7720900987382402</v>
      </c>
      <c r="AA250" s="12">
        <v>1.5881720175595999</v>
      </c>
    </row>
    <row r="251" spans="1:27" x14ac:dyDescent="0.2">
      <c r="A251" t="s">
        <v>24</v>
      </c>
      <c r="B251" t="s">
        <v>24</v>
      </c>
      <c r="E251" s="13">
        <f>VLOOKUP(B251,ref2_mutant__defect_counts!$A:$I,9,FALSE)</f>
        <v>33</v>
      </c>
      <c r="F251" s="12">
        <f t="shared" si="12"/>
        <v>0.272437514203481</v>
      </c>
      <c r="G251" s="12">
        <f t="shared" si="13"/>
        <v>0.19043255166994899</v>
      </c>
      <c r="H251" s="12">
        <f t="shared" si="14"/>
        <v>12.262394830599399</v>
      </c>
      <c r="I251" s="12">
        <f t="shared" si="15"/>
        <v>5.5852526834849261</v>
      </c>
      <c r="K251" s="12">
        <v>0.198315117286684</v>
      </c>
      <c r="L251" s="12">
        <v>0.12089460179749301</v>
      </c>
      <c r="M251" s="12">
        <v>0.21725829014780401</v>
      </c>
      <c r="N251" s="12">
        <v>0.167683242486411</v>
      </c>
      <c r="O251" s="12">
        <v>0.272437514203481</v>
      </c>
      <c r="P251" s="12">
        <v>0.166854420292635</v>
      </c>
      <c r="Q251" s="12" t="s">
        <v>16</v>
      </c>
      <c r="R251" s="12">
        <v>0.18958467547513499</v>
      </c>
      <c r="T251" s="12">
        <v>4.4486822059075202</v>
      </c>
      <c r="U251" s="12">
        <v>2.2134440821763302</v>
      </c>
      <c r="V251" s="12">
        <v>8.7703055733738395</v>
      </c>
      <c r="W251" s="12">
        <v>2.9423774977823598</v>
      </c>
      <c r="X251" s="12">
        <v>12.262394830599399</v>
      </c>
      <c r="Y251" s="12">
        <v>5.9483996812452498</v>
      </c>
      <c r="Z251" s="12">
        <v>6.23105752944541</v>
      </c>
      <c r="AA251" s="12">
        <v>1.8653600673493</v>
      </c>
    </row>
    <row r="252" spans="1:27" x14ac:dyDescent="0.2">
      <c r="A252" t="s">
        <v>574</v>
      </c>
      <c r="B252" t="s">
        <v>574</v>
      </c>
      <c r="E252" s="13">
        <f>VLOOKUP(B252,ref2_mutant__defect_counts!$A:$I,9,FALSE)</f>
        <v>33</v>
      </c>
      <c r="F252" s="12">
        <f t="shared" si="12"/>
        <v>0.185127179850474</v>
      </c>
      <c r="G252" s="12">
        <f t="shared" si="13"/>
        <v>0.13015274802546661</v>
      </c>
      <c r="H252" s="12">
        <f t="shared" si="14"/>
        <v>5.5257398213545796</v>
      </c>
      <c r="I252" s="12">
        <f t="shared" si="15"/>
        <v>3.6125603113137901</v>
      </c>
      <c r="K252" s="12">
        <v>0.13226555754731201</v>
      </c>
      <c r="L252" s="12">
        <v>0.102905914561968</v>
      </c>
      <c r="M252" s="12">
        <v>0.121917481701292</v>
      </c>
      <c r="N252" s="12">
        <v>0.104386383250892</v>
      </c>
      <c r="O252" s="12">
        <v>0.14463006431740899</v>
      </c>
      <c r="P252" s="12">
        <v>9.6482555713906806E-2</v>
      </c>
      <c r="Q252" s="12">
        <v>0.185127179850474</v>
      </c>
      <c r="R252" s="12">
        <v>0.153506847260479</v>
      </c>
      <c r="T252" s="12">
        <v>3.8561622970126299</v>
      </c>
      <c r="U252" s="12">
        <v>1.6534965694741799</v>
      </c>
      <c r="V252" s="12">
        <v>4.8147766826553404</v>
      </c>
      <c r="W252" s="12">
        <v>2.1233067532224399</v>
      </c>
      <c r="X252" s="12">
        <v>4.0151664359766599</v>
      </c>
      <c r="Y252" s="12">
        <v>5.0856641349954099</v>
      </c>
      <c r="Z252" s="12">
        <v>5.5257398213545796</v>
      </c>
      <c r="AA252" s="12">
        <v>1.8261697958190799</v>
      </c>
    </row>
    <row r="253" spans="1:27" x14ac:dyDescent="0.2">
      <c r="A253" t="s">
        <v>758</v>
      </c>
      <c r="B253" t="s">
        <v>758</v>
      </c>
      <c r="E253" s="13">
        <f>VLOOKUP(B253,ref2_mutant__defect_counts!$A:$I,9,FALSE)</f>
        <v>33</v>
      </c>
      <c r="F253" s="12">
        <f t="shared" si="12"/>
        <v>0.239345211865749</v>
      </c>
      <c r="G253" s="12">
        <f t="shared" si="13"/>
        <v>0.181684147524034</v>
      </c>
      <c r="H253" s="12">
        <f t="shared" si="14"/>
        <v>5.82654345677234</v>
      </c>
      <c r="I253" s="12">
        <f t="shared" si="15"/>
        <v>3.5898877462661574</v>
      </c>
      <c r="K253" s="12">
        <v>0.208302583297513</v>
      </c>
      <c r="L253" s="12">
        <v>0.14972369900511301</v>
      </c>
      <c r="M253" s="12">
        <v>0.18095305235142001</v>
      </c>
      <c r="N253" s="12">
        <v>0.15320732333101</v>
      </c>
      <c r="O253" s="12">
        <v>0.181395335953663</v>
      </c>
      <c r="P253" s="12">
        <v>0.14756243544140499</v>
      </c>
      <c r="Q253" s="12">
        <v>0.239345211865749</v>
      </c>
      <c r="R253" s="12">
        <v>0.192983538946399</v>
      </c>
      <c r="T253" s="12">
        <v>4.7446104416566701</v>
      </c>
      <c r="U253" s="12">
        <v>1.41626472639821</v>
      </c>
      <c r="V253" s="12">
        <v>3.8830357781433502</v>
      </c>
      <c r="W253" s="12">
        <v>2.4070317680061</v>
      </c>
      <c r="X253" s="12">
        <v>4.3889148684385999</v>
      </c>
      <c r="Y253" s="12">
        <v>5.82654345677234</v>
      </c>
      <c r="Z253" s="12">
        <v>3.63253660504791</v>
      </c>
      <c r="AA253" s="12">
        <v>2.4201643256660801</v>
      </c>
    </row>
    <row r="254" spans="1:27" x14ac:dyDescent="0.2">
      <c r="A254" t="s">
        <v>756</v>
      </c>
      <c r="B254" t="s">
        <v>756</v>
      </c>
      <c r="E254" s="13">
        <f>VLOOKUP(B254,ref2_mutant__defect_counts!$A:$I,9,FALSE)</f>
        <v>33</v>
      </c>
      <c r="F254" s="12">
        <f t="shared" si="12"/>
        <v>0.27200267276607698</v>
      </c>
      <c r="G254" s="12">
        <f t="shared" si="13"/>
        <v>0.23062941188130651</v>
      </c>
      <c r="H254" s="12">
        <f t="shared" si="14"/>
        <v>4.8447337334323697</v>
      </c>
      <c r="I254" s="12">
        <f t="shared" si="15"/>
        <v>2.9103963080136399</v>
      </c>
      <c r="K254" s="12">
        <v>0.27200267276607698</v>
      </c>
      <c r="L254" s="12">
        <v>0.18723036224524001</v>
      </c>
      <c r="M254" s="12">
        <v>0.26792240181615601</v>
      </c>
      <c r="N254" s="12">
        <v>0.22554606139227201</v>
      </c>
      <c r="O254" s="12">
        <v>0.21821069698645701</v>
      </c>
      <c r="P254" s="12">
        <v>0.182616183279599</v>
      </c>
      <c r="Q254" s="12">
        <v>0.25614852376786601</v>
      </c>
      <c r="R254" s="12">
        <v>0.235358392796785</v>
      </c>
      <c r="T254" s="12">
        <v>4.2539700451746096</v>
      </c>
      <c r="U254" s="12">
        <v>1.9390050041368401</v>
      </c>
      <c r="V254" s="12">
        <v>1.82160450273429</v>
      </c>
      <c r="W254" s="12">
        <v>2.8766486311201902</v>
      </c>
      <c r="X254" s="12">
        <v>3.86543771275932</v>
      </c>
      <c r="Y254" s="12">
        <v>4.8447337334323697</v>
      </c>
      <c r="Z254" s="12">
        <v>2.0032763865300698</v>
      </c>
      <c r="AA254" s="12">
        <v>1.6784944482214299</v>
      </c>
    </row>
    <row r="255" spans="1:27" x14ac:dyDescent="0.2">
      <c r="A255" t="s">
        <v>169</v>
      </c>
      <c r="B255" t="s">
        <v>169</v>
      </c>
      <c r="E255" s="13">
        <f>VLOOKUP(B255,ref2_mutant__defect_counts!$A:$I,9,FALSE)</f>
        <v>4041</v>
      </c>
      <c r="F255" s="12">
        <f t="shared" si="12"/>
        <v>0.42153013138115603</v>
      </c>
      <c r="G255" s="12">
        <f t="shared" si="13"/>
        <v>0.34518175322078076</v>
      </c>
      <c r="H255" s="12">
        <f t="shared" si="14"/>
        <v>3.9005616370645799</v>
      </c>
      <c r="I255" s="12">
        <f t="shared" si="15"/>
        <v>2.8306321230743361</v>
      </c>
      <c r="K255" s="12">
        <v>0.42153013138115603</v>
      </c>
      <c r="L255" s="12">
        <v>0.36102014217672002</v>
      </c>
      <c r="M255" s="12">
        <v>0.38788219636511101</v>
      </c>
      <c r="N255" s="12">
        <v>0.30098100732961403</v>
      </c>
      <c r="O255" s="12">
        <v>0.30799512908916399</v>
      </c>
      <c r="P255" s="12">
        <v>0.28418379486861001</v>
      </c>
      <c r="Q255" s="12">
        <v>0.34970234958035801</v>
      </c>
      <c r="R255" s="12">
        <v>0.34815927497551302</v>
      </c>
      <c r="T255" s="12">
        <v>3.9005616370645799</v>
      </c>
      <c r="U255" s="12">
        <v>1.9597650239559199</v>
      </c>
      <c r="V255" s="12">
        <v>3.34687360505009</v>
      </c>
      <c r="W255" s="12">
        <v>3.2801690643781698</v>
      </c>
      <c r="X255" s="12">
        <v>2.5234468683158302</v>
      </c>
      <c r="Y255" s="12">
        <v>2.7337130078615401</v>
      </c>
      <c r="Z255" s="12">
        <v>2.2174774400293602</v>
      </c>
      <c r="AA255" s="12">
        <v>2.6830503379391999</v>
      </c>
    </row>
    <row r="256" spans="1:27" x14ac:dyDescent="0.2">
      <c r="A256" t="s">
        <v>26</v>
      </c>
      <c r="B256" t="s">
        <v>26</v>
      </c>
      <c r="E256" s="13">
        <f>VLOOKUP(B256,ref2_mutant__defect_counts!$A:$I,9,FALSE)</f>
        <v>4041</v>
      </c>
      <c r="F256" s="12">
        <f t="shared" si="12"/>
        <v>0.83343328030734898</v>
      </c>
      <c r="G256" s="12">
        <f t="shared" si="13"/>
        <v>0.66450088348303016</v>
      </c>
      <c r="H256" s="12">
        <f t="shared" si="14"/>
        <v>4.6639436523394897</v>
      </c>
      <c r="I256" s="12">
        <f t="shared" si="15"/>
        <v>3.6321865538747415</v>
      </c>
      <c r="K256" s="12">
        <v>0.71119277484063703</v>
      </c>
      <c r="L256" s="12">
        <v>0.72831299443089204</v>
      </c>
      <c r="M256" s="12">
        <v>0.56108429932980197</v>
      </c>
      <c r="N256" s="12">
        <v>0.83343328030734898</v>
      </c>
      <c r="O256" s="12">
        <v>0.70468994623495895</v>
      </c>
      <c r="P256" s="12">
        <v>0.56821750665384596</v>
      </c>
      <c r="Q256" s="12">
        <v>0.57711208028161298</v>
      </c>
      <c r="R256" s="12">
        <v>0.63196418578514402</v>
      </c>
      <c r="T256" s="12">
        <v>4.1466686201093204</v>
      </c>
      <c r="U256" s="12">
        <v>4.1002110189902901</v>
      </c>
      <c r="V256" s="12">
        <v>4.4801434660734802</v>
      </c>
      <c r="W256" s="12">
        <v>4.6639436523394897</v>
      </c>
      <c r="X256" s="12">
        <v>2.4784775739564799</v>
      </c>
      <c r="Y256" s="12">
        <v>3.2315124983985002</v>
      </c>
      <c r="Z256" s="12">
        <v>2.0779802814956398</v>
      </c>
      <c r="AA256" s="12">
        <v>3.8785553196347302</v>
      </c>
    </row>
    <row r="257" spans="1:27" x14ac:dyDescent="0.2">
      <c r="A257" t="s">
        <v>111</v>
      </c>
      <c r="B257" t="s">
        <v>111</v>
      </c>
      <c r="E257" s="13">
        <f>VLOOKUP(B257,ref2_mutant__defect_counts!$A:$I,9,FALSE)</f>
        <v>9227</v>
      </c>
      <c r="F257" s="12">
        <f t="shared" si="12"/>
        <v>0.95037823041104896</v>
      </c>
      <c r="G257" s="12">
        <f t="shared" si="13"/>
        <v>0.72663505201164202</v>
      </c>
      <c r="H257" s="12">
        <f t="shared" si="14"/>
        <v>4.0991636014187103</v>
      </c>
      <c r="I257" s="12">
        <f t="shared" si="15"/>
        <v>3.0821318565160913</v>
      </c>
      <c r="K257" s="12">
        <v>0.95037823041104896</v>
      </c>
      <c r="L257" s="12">
        <v>0.84381426509827395</v>
      </c>
      <c r="M257" s="12" t="s">
        <v>16</v>
      </c>
      <c r="N257" s="12">
        <v>0.64858569670317701</v>
      </c>
      <c r="O257" s="12">
        <v>0.50126135860504095</v>
      </c>
      <c r="P257" s="12">
        <v>0.84190802678757304</v>
      </c>
      <c r="Q257" s="12">
        <v>0.67604516554409899</v>
      </c>
      <c r="R257" s="12">
        <v>0.62445262093228104</v>
      </c>
      <c r="T257" s="12">
        <v>4.0991636014187103</v>
      </c>
      <c r="U257" s="12">
        <v>3.9596700097445199</v>
      </c>
      <c r="V257" s="12" t="s">
        <v>16</v>
      </c>
      <c r="W257" s="12">
        <v>2.5282518117179</v>
      </c>
      <c r="X257" s="12">
        <v>2.7843855458609799</v>
      </c>
      <c r="Y257" s="12">
        <v>2.4444603062791401</v>
      </c>
      <c r="Z257" s="12">
        <v>3.2081761569389502</v>
      </c>
      <c r="AA257" s="12">
        <v>2.5508155636524399</v>
      </c>
    </row>
    <row r="258" spans="1:27" x14ac:dyDescent="0.2">
      <c r="A258" t="s">
        <v>1308</v>
      </c>
      <c r="B258" t="s">
        <v>1308</v>
      </c>
      <c r="E258" s="13">
        <f>VLOOKUP(B258,ref2_mutant__defect_counts!$A:$I,9,FALSE)</f>
        <v>9227</v>
      </c>
      <c r="F258" s="12">
        <f t="shared" si="12"/>
        <v>0.93803216152579905</v>
      </c>
      <c r="G258" s="12">
        <f t="shared" si="13"/>
        <v>0.93803216152579905</v>
      </c>
      <c r="H258" s="12">
        <f t="shared" si="14"/>
        <v>3.8755318137546202</v>
      </c>
      <c r="I258" s="12">
        <f t="shared" si="15"/>
        <v>3.8755318137546202</v>
      </c>
      <c r="K258" s="12" t="s">
        <v>16</v>
      </c>
      <c r="L258" s="12" t="s">
        <v>16</v>
      </c>
      <c r="M258" s="12" t="s">
        <v>16</v>
      </c>
      <c r="N258" s="12" t="s">
        <v>16</v>
      </c>
      <c r="O258" s="12" t="s">
        <v>16</v>
      </c>
      <c r="P258" s="12" t="s">
        <v>16</v>
      </c>
      <c r="Q258" s="12" t="s">
        <v>16</v>
      </c>
      <c r="R258" s="12">
        <v>0.93803216152579905</v>
      </c>
      <c r="T258" s="12" t="s">
        <v>16</v>
      </c>
      <c r="U258" s="12" t="s">
        <v>16</v>
      </c>
      <c r="V258" s="12" t="s">
        <v>16</v>
      </c>
      <c r="W258" s="12" t="s">
        <v>16</v>
      </c>
      <c r="X258" s="12" t="s">
        <v>16</v>
      </c>
      <c r="Y258" s="12" t="s">
        <v>16</v>
      </c>
      <c r="Z258" s="12" t="s">
        <v>16</v>
      </c>
      <c r="AA258" s="12">
        <v>3.8755318137546202</v>
      </c>
    </row>
    <row r="259" spans="1:27" x14ac:dyDescent="0.2">
      <c r="A259" t="s">
        <v>1307</v>
      </c>
      <c r="B259" t="s">
        <v>1307</v>
      </c>
      <c r="E259" s="13">
        <f>VLOOKUP(B259,ref2_mutant__defect_counts!$A:$I,9,FALSE)</f>
        <v>9227</v>
      </c>
      <c r="F259" s="12">
        <f t="shared" ref="F259:F322" si="16">MAX(K259:R259)</f>
        <v>1.3558467654155799</v>
      </c>
      <c r="G259" s="12">
        <f t="shared" ref="G259:G322" si="17">AVERAGE(K259:R259)</f>
        <v>1.3558467654155799</v>
      </c>
      <c r="H259" s="12">
        <f t="shared" ref="H259:H322" si="18">MAX(T259:AA259)</f>
        <v>5.5868694825725704</v>
      </c>
      <c r="I259" s="12">
        <f t="shared" ref="I259:I322" si="19">AVERAGE(T259:AA259)</f>
        <v>5.5868694825725704</v>
      </c>
      <c r="K259" s="12" t="s">
        <v>16</v>
      </c>
      <c r="L259" s="12" t="s">
        <v>16</v>
      </c>
      <c r="M259" s="12" t="s">
        <v>16</v>
      </c>
      <c r="N259" s="12" t="s">
        <v>16</v>
      </c>
      <c r="O259" s="12" t="s">
        <v>16</v>
      </c>
      <c r="P259" s="12" t="s">
        <v>16</v>
      </c>
      <c r="Q259" s="12" t="s">
        <v>16</v>
      </c>
      <c r="R259" s="12">
        <v>1.3558467654155799</v>
      </c>
      <c r="T259" s="12" t="s">
        <v>16</v>
      </c>
      <c r="U259" s="12" t="s">
        <v>16</v>
      </c>
      <c r="V259" s="12" t="s">
        <v>16</v>
      </c>
      <c r="W259" s="12" t="s">
        <v>16</v>
      </c>
      <c r="X259" s="12" t="s">
        <v>16</v>
      </c>
      <c r="Y259" s="12" t="s">
        <v>16</v>
      </c>
      <c r="Z259" s="12" t="s">
        <v>16</v>
      </c>
      <c r="AA259" s="12">
        <v>5.5868694825725704</v>
      </c>
    </row>
    <row r="260" spans="1:27" x14ac:dyDescent="0.2">
      <c r="A260" t="s">
        <v>342</v>
      </c>
      <c r="B260" t="s">
        <v>342</v>
      </c>
      <c r="E260" s="13">
        <f>VLOOKUP(B260,ref2_mutant__defect_counts!$A:$I,9,FALSE)</f>
        <v>7553</v>
      </c>
      <c r="F260" s="12">
        <f t="shared" si="16"/>
        <v>1.0281500147203599</v>
      </c>
      <c r="G260" s="12">
        <f t="shared" si="17"/>
        <v>0.9622098840855885</v>
      </c>
      <c r="H260" s="12">
        <f t="shared" si="18"/>
        <v>4.5585588229450096</v>
      </c>
      <c r="I260" s="12">
        <f t="shared" si="19"/>
        <v>3.7519145999130972</v>
      </c>
      <c r="K260" s="12">
        <v>0.98776752842388804</v>
      </c>
      <c r="L260" s="12">
        <v>0.86180232619844499</v>
      </c>
      <c r="M260" s="12" t="s">
        <v>16</v>
      </c>
      <c r="N260" s="12">
        <v>1.0281500147203599</v>
      </c>
      <c r="O260" s="12">
        <v>1.0137878525514299</v>
      </c>
      <c r="P260" s="12">
        <v>0.96143696237612997</v>
      </c>
      <c r="Q260" s="12">
        <v>0.99764347156218802</v>
      </c>
      <c r="R260" s="12">
        <v>0.88488103276667895</v>
      </c>
      <c r="T260" s="12">
        <v>3.6563719510632602</v>
      </c>
      <c r="U260" s="12">
        <v>4.2833859339310303</v>
      </c>
      <c r="V260" s="12" t="s">
        <v>16</v>
      </c>
      <c r="W260" s="12">
        <v>4.5585588229450096</v>
      </c>
      <c r="X260" s="12">
        <v>3.73247390981714</v>
      </c>
      <c r="Y260" s="12">
        <v>1.95037635452627</v>
      </c>
      <c r="Z260" s="12">
        <v>4.1295121678575297</v>
      </c>
      <c r="AA260" s="12">
        <v>3.95272305925144</v>
      </c>
    </row>
    <row r="261" spans="1:27" x14ac:dyDescent="0.2">
      <c r="A261" t="s">
        <v>1306</v>
      </c>
      <c r="B261" t="s">
        <v>1306</v>
      </c>
      <c r="E261" s="13">
        <f>VLOOKUP(B261,ref2_mutant__defect_counts!$A:$I,9,FALSE)</f>
        <v>7553</v>
      </c>
      <c r="F261" s="12">
        <f t="shared" si="16"/>
        <v>1.25456171985756</v>
      </c>
      <c r="G261" s="12">
        <f t="shared" si="17"/>
        <v>1.17267438883798</v>
      </c>
      <c r="H261" s="12">
        <f t="shared" si="18"/>
        <v>4.5483662680189996</v>
      </c>
      <c r="I261" s="12">
        <f t="shared" si="19"/>
        <v>3.9855464923310047</v>
      </c>
      <c r="K261" s="12">
        <v>1.25456171985756</v>
      </c>
      <c r="L261" s="12" t="s">
        <v>16</v>
      </c>
      <c r="M261" s="12" t="s">
        <v>16</v>
      </c>
      <c r="N261" s="12" t="s">
        <v>16</v>
      </c>
      <c r="O261" s="12" t="s">
        <v>16</v>
      </c>
      <c r="P261" s="12" t="s">
        <v>16</v>
      </c>
      <c r="Q261" s="12" t="s">
        <v>16</v>
      </c>
      <c r="R261" s="12">
        <v>1.0907870578184</v>
      </c>
      <c r="T261" s="12">
        <v>3.4227267166430102</v>
      </c>
      <c r="U261" s="12" t="s">
        <v>16</v>
      </c>
      <c r="V261" s="12" t="s">
        <v>16</v>
      </c>
      <c r="W261" s="12" t="s">
        <v>16</v>
      </c>
      <c r="X261" s="12" t="s">
        <v>16</v>
      </c>
      <c r="Y261" s="12" t="s">
        <v>16</v>
      </c>
      <c r="Z261" s="12" t="s">
        <v>16</v>
      </c>
      <c r="AA261" s="12">
        <v>4.5483662680189996</v>
      </c>
    </row>
    <row r="262" spans="1:27" x14ac:dyDescent="0.2">
      <c r="A262" t="s">
        <v>1305</v>
      </c>
      <c r="B262" t="s">
        <v>1305</v>
      </c>
      <c r="E262" s="13">
        <f>VLOOKUP(B262,ref2_mutant__defect_counts!$A:$I,9,FALSE)</f>
        <v>7553</v>
      </c>
      <c r="F262" s="12">
        <f t="shared" si="16"/>
        <v>1.5099243721455</v>
      </c>
      <c r="G262" s="12">
        <f t="shared" si="17"/>
        <v>1.1929452093091231</v>
      </c>
      <c r="H262" s="12">
        <f t="shared" si="18"/>
        <v>4.25987021800512</v>
      </c>
      <c r="I262" s="12">
        <f t="shared" si="19"/>
        <v>3.7001542742555249</v>
      </c>
      <c r="K262" s="12">
        <v>1.5099243721455</v>
      </c>
      <c r="L262" s="12" t="s">
        <v>16</v>
      </c>
      <c r="M262" s="12" t="s">
        <v>16</v>
      </c>
      <c r="N262" s="12" t="s">
        <v>16</v>
      </c>
      <c r="O262" s="12" t="s">
        <v>16</v>
      </c>
      <c r="P262" s="12" t="s">
        <v>16</v>
      </c>
      <c r="Q262" s="12" t="s">
        <v>16</v>
      </c>
      <c r="R262" s="12">
        <v>0.87596604647274601</v>
      </c>
      <c r="T262" s="12">
        <v>4.25987021800512</v>
      </c>
      <c r="U262" s="12" t="s">
        <v>16</v>
      </c>
      <c r="V262" s="12" t="s">
        <v>16</v>
      </c>
      <c r="W262" s="12" t="s">
        <v>16</v>
      </c>
      <c r="X262" s="12" t="s">
        <v>16</v>
      </c>
      <c r="Y262" s="12" t="s">
        <v>16</v>
      </c>
      <c r="Z262" s="12" t="s">
        <v>16</v>
      </c>
      <c r="AA262" s="12">
        <v>3.1404383305059298</v>
      </c>
    </row>
    <row r="263" spans="1:27" x14ac:dyDescent="0.2">
      <c r="A263" t="s">
        <v>28</v>
      </c>
      <c r="B263" t="s">
        <v>28</v>
      </c>
      <c r="E263" s="13">
        <f>VLOOKUP(B263,ref2_mutant__defect_counts!$A:$I,9,FALSE)</f>
        <v>4041</v>
      </c>
      <c r="F263" s="12">
        <f t="shared" si="16"/>
        <v>1.0687856271484599</v>
      </c>
      <c r="G263" s="12">
        <f t="shared" si="17"/>
        <v>0.8576975737088518</v>
      </c>
      <c r="H263" s="12">
        <f t="shared" si="18"/>
        <v>6.1514980068347</v>
      </c>
      <c r="I263" s="12">
        <f t="shared" si="19"/>
        <v>4.3894034277055027</v>
      </c>
      <c r="K263" s="12">
        <v>1.0032364692895701</v>
      </c>
      <c r="L263" s="12">
        <v>1.0687856271484599</v>
      </c>
      <c r="M263" s="12">
        <v>0.79235869676936599</v>
      </c>
      <c r="N263" s="12">
        <v>0.97210996814820305</v>
      </c>
      <c r="O263" s="12">
        <v>0.77885182079992299</v>
      </c>
      <c r="P263" s="12">
        <v>0.77202647214749698</v>
      </c>
      <c r="Q263" s="12">
        <v>0.61238356396899396</v>
      </c>
      <c r="R263" s="12">
        <v>0.86182797139880196</v>
      </c>
      <c r="T263" s="12">
        <v>4.71579600953807</v>
      </c>
      <c r="U263" s="12">
        <v>5.27936624921991</v>
      </c>
      <c r="V263" s="12">
        <v>4.1144081002761004</v>
      </c>
      <c r="W263" s="12">
        <v>6.1514980068347</v>
      </c>
      <c r="X263" s="12">
        <v>3.4655439364449498</v>
      </c>
      <c r="Y263" s="12">
        <v>4.14684074248669</v>
      </c>
      <c r="Z263" s="12">
        <v>3.6330160799547002</v>
      </c>
      <c r="AA263" s="12">
        <v>3.6087582968889</v>
      </c>
    </row>
    <row r="264" spans="1:27" x14ac:dyDescent="0.2">
      <c r="A264" t="s">
        <v>501</v>
      </c>
      <c r="B264" t="s">
        <v>501</v>
      </c>
      <c r="E264" s="13">
        <f>VLOOKUP(B264,ref2_mutant__defect_counts!$A:$I,9,FALSE)</f>
        <v>4041</v>
      </c>
      <c r="F264" s="12">
        <f t="shared" si="16"/>
        <v>1.4811289058322099</v>
      </c>
      <c r="G264" s="12">
        <f t="shared" si="17"/>
        <v>1.3344038279450856</v>
      </c>
      <c r="H264" s="12">
        <f t="shared" si="18"/>
        <v>6.9176746975902299</v>
      </c>
      <c r="I264" s="12">
        <f t="shared" si="19"/>
        <v>6.2274593388447324</v>
      </c>
      <c r="K264" s="12">
        <v>1.30329773522651</v>
      </c>
      <c r="L264" s="12">
        <v>1.41536521200718</v>
      </c>
      <c r="M264" s="12" t="s">
        <v>16</v>
      </c>
      <c r="N264" s="12">
        <v>1.3116799343429899</v>
      </c>
      <c r="O264" s="12">
        <v>1.4186975087297999</v>
      </c>
      <c r="P264" s="12">
        <v>1.4811289058322099</v>
      </c>
      <c r="Q264" s="12">
        <v>1.2304947304417699</v>
      </c>
      <c r="R264" s="12">
        <v>1.1801627690351399</v>
      </c>
      <c r="T264" s="12">
        <v>6.6940866391943201</v>
      </c>
      <c r="U264" s="12">
        <v>6.9176746975902299</v>
      </c>
      <c r="V264" s="12" t="s">
        <v>16</v>
      </c>
      <c r="W264" s="12">
        <v>6.7140960896056399</v>
      </c>
      <c r="X264" s="12">
        <v>6.7780858274941203</v>
      </c>
      <c r="Y264" s="12">
        <v>5.6757104404269301</v>
      </c>
      <c r="Z264" s="12">
        <v>4.95790632246438</v>
      </c>
      <c r="AA264" s="12">
        <v>5.8546553551375</v>
      </c>
    </row>
    <row r="265" spans="1:27" x14ac:dyDescent="0.2">
      <c r="A265" t="s">
        <v>1304</v>
      </c>
      <c r="B265" t="s">
        <v>1304</v>
      </c>
      <c r="E265" s="13">
        <f>VLOOKUP(B265,ref2_mutant__defect_counts!$A:$I,9,FALSE)</f>
        <v>4041</v>
      </c>
      <c r="F265" s="12">
        <f t="shared" si="16"/>
        <v>1.53352142069849</v>
      </c>
      <c r="G265" s="12">
        <f t="shared" si="17"/>
        <v>1.50941669298404</v>
      </c>
      <c r="H265" s="12">
        <f t="shared" si="18"/>
        <v>7.2137441659336696</v>
      </c>
      <c r="I265" s="12">
        <f t="shared" si="19"/>
        <v>6.3944838667414245</v>
      </c>
      <c r="K265" s="12">
        <v>1.53352142069849</v>
      </c>
      <c r="L265" s="12" t="s">
        <v>16</v>
      </c>
      <c r="M265" s="12" t="s">
        <v>16</v>
      </c>
      <c r="N265" s="12" t="s">
        <v>16</v>
      </c>
      <c r="O265" s="12" t="s">
        <v>16</v>
      </c>
      <c r="P265" s="12" t="s">
        <v>16</v>
      </c>
      <c r="Q265" s="12" t="s">
        <v>16</v>
      </c>
      <c r="R265" s="12">
        <v>1.4853119652695901</v>
      </c>
      <c r="T265" s="12">
        <v>7.2137441659336696</v>
      </c>
      <c r="U265" s="12" t="s">
        <v>16</v>
      </c>
      <c r="V265" s="12" t="s">
        <v>16</v>
      </c>
      <c r="W265" s="12" t="s">
        <v>16</v>
      </c>
      <c r="X265" s="12" t="s">
        <v>16</v>
      </c>
      <c r="Y265" s="12" t="s">
        <v>16</v>
      </c>
      <c r="Z265" s="12" t="s">
        <v>16</v>
      </c>
      <c r="AA265" s="12">
        <v>5.5752235675491804</v>
      </c>
    </row>
    <row r="266" spans="1:27" x14ac:dyDescent="0.2">
      <c r="A266" t="s">
        <v>1303</v>
      </c>
      <c r="B266" t="s">
        <v>1303</v>
      </c>
      <c r="E266" s="13">
        <f>VLOOKUP(B266,ref2_mutant__defect_counts!$A:$I,9,FALSE)</f>
        <v>4041</v>
      </c>
      <c r="F266" s="12">
        <f t="shared" si="16"/>
        <v>1.46246779157322</v>
      </c>
      <c r="G266" s="12">
        <f t="shared" si="17"/>
        <v>1.4249708918663151</v>
      </c>
      <c r="H266" s="12">
        <f t="shared" si="18"/>
        <v>6.8809282446707298</v>
      </c>
      <c r="I266" s="12">
        <f t="shared" si="19"/>
        <v>6.3028216394493253</v>
      </c>
      <c r="K266" s="12">
        <v>1.46246779157322</v>
      </c>
      <c r="L266" s="12" t="s">
        <v>16</v>
      </c>
      <c r="M266" s="12" t="s">
        <v>16</v>
      </c>
      <c r="N266" s="12" t="s">
        <v>16</v>
      </c>
      <c r="O266" s="12" t="s">
        <v>16</v>
      </c>
      <c r="P266" s="12" t="s">
        <v>16</v>
      </c>
      <c r="Q266" s="12" t="s">
        <v>16</v>
      </c>
      <c r="R266" s="12">
        <v>1.3874739921594099</v>
      </c>
      <c r="T266" s="12">
        <v>5.7247150342279198</v>
      </c>
      <c r="U266" s="12" t="s">
        <v>16</v>
      </c>
      <c r="V266" s="12" t="s">
        <v>16</v>
      </c>
      <c r="W266" s="12" t="s">
        <v>16</v>
      </c>
      <c r="X266" s="12" t="s">
        <v>16</v>
      </c>
      <c r="Y266" s="12" t="s">
        <v>16</v>
      </c>
      <c r="Z266" s="12" t="s">
        <v>16</v>
      </c>
      <c r="AA266" s="12">
        <v>6.8809282446707298</v>
      </c>
    </row>
    <row r="267" spans="1:27" x14ac:dyDescent="0.2">
      <c r="A267" t="s">
        <v>1302</v>
      </c>
      <c r="B267" t="s">
        <v>1302</v>
      </c>
      <c r="E267" s="13">
        <f>VLOOKUP(B267,ref2_mutant__defect_counts!$A:$I,9,FALSE)</f>
        <v>4041</v>
      </c>
      <c r="F267" s="12">
        <f t="shared" si="16"/>
        <v>1.81485267522036</v>
      </c>
      <c r="G267" s="12">
        <f t="shared" si="17"/>
        <v>1.5629618389543043</v>
      </c>
      <c r="H267" s="12">
        <f t="shared" si="18"/>
        <v>8.4560871275903295</v>
      </c>
      <c r="I267" s="12">
        <f t="shared" si="19"/>
        <v>7.4713317231987348</v>
      </c>
      <c r="K267" s="12">
        <v>1.58779436934596</v>
      </c>
      <c r="L267" s="12">
        <v>1.65046664560379</v>
      </c>
      <c r="M267" s="12" t="s">
        <v>16</v>
      </c>
      <c r="N267" s="12">
        <v>1.51749705012917</v>
      </c>
      <c r="O267" s="12">
        <v>1.4367307561272</v>
      </c>
      <c r="P267" s="12">
        <v>1.6078325854428801</v>
      </c>
      <c r="Q267" s="12">
        <v>1.32555879081077</v>
      </c>
      <c r="R267" s="12">
        <v>1.81485267522036</v>
      </c>
      <c r="T267" s="12">
        <v>8.0658363316904609</v>
      </c>
      <c r="U267" s="12">
        <v>8.4560871275903295</v>
      </c>
      <c r="V267" s="12" t="s">
        <v>16</v>
      </c>
      <c r="W267" s="12">
        <v>7.4191650479439897</v>
      </c>
      <c r="X267" s="12">
        <v>7.24628625579063</v>
      </c>
      <c r="Y267" s="12">
        <v>7.2379967989680898</v>
      </c>
      <c r="Z267" s="12">
        <v>5.6391669074208597</v>
      </c>
      <c r="AA267" s="12">
        <v>8.2347835929867799</v>
      </c>
    </row>
    <row r="268" spans="1:27" x14ac:dyDescent="0.2">
      <c r="A268" t="s">
        <v>215</v>
      </c>
      <c r="B268" t="s">
        <v>215</v>
      </c>
      <c r="E268" s="13">
        <f>VLOOKUP(B268,ref2_mutant__defect_counts!$A:$I,9,FALSE)</f>
        <v>2784</v>
      </c>
      <c r="F268" s="12">
        <f t="shared" si="16"/>
        <v>0.380669329208211</v>
      </c>
      <c r="G268" s="12">
        <f t="shared" si="17"/>
        <v>0.31595795119906078</v>
      </c>
      <c r="H268" s="12">
        <f t="shared" si="18"/>
        <v>3.41891041701912</v>
      </c>
      <c r="I268" s="12">
        <f t="shared" si="19"/>
        <v>2.4908032893664016</v>
      </c>
      <c r="K268" s="12">
        <v>0.380669329208211</v>
      </c>
      <c r="L268" s="12">
        <v>0.30536491354544298</v>
      </c>
      <c r="M268" s="12">
        <v>0.30490472052330603</v>
      </c>
      <c r="N268" s="12">
        <v>0.28724069047751</v>
      </c>
      <c r="O268" s="12">
        <v>0.31733169435346897</v>
      </c>
      <c r="P268" s="12">
        <v>0.30300374134483199</v>
      </c>
      <c r="Q268" s="12">
        <v>0.29728456149381299</v>
      </c>
      <c r="R268" s="12">
        <v>0.33186395864590201</v>
      </c>
      <c r="T268" s="12">
        <v>3.41891041701912</v>
      </c>
      <c r="U268" s="12">
        <v>1.30986334971956</v>
      </c>
      <c r="V268" s="12">
        <v>2.6184283595422402</v>
      </c>
      <c r="W268" s="12">
        <v>2.3340735787137401</v>
      </c>
      <c r="X268" s="12">
        <v>2.8636297633462302</v>
      </c>
      <c r="Y268" s="12">
        <v>2.9558817040004901</v>
      </c>
      <c r="Z268" s="12">
        <v>1.2944715433923799</v>
      </c>
      <c r="AA268" s="12">
        <v>3.1311675991974499</v>
      </c>
    </row>
    <row r="269" spans="1:27" x14ac:dyDescent="0.2">
      <c r="A269" t="s">
        <v>30</v>
      </c>
      <c r="B269" t="s">
        <v>30</v>
      </c>
      <c r="E269" s="13">
        <f>VLOOKUP(B269,ref2_mutant__defect_counts!$A:$I,9,FALSE)</f>
        <v>2784</v>
      </c>
      <c r="F269" s="12">
        <f t="shared" si="16"/>
        <v>0.57981552670548697</v>
      </c>
      <c r="G269" s="12">
        <f t="shared" si="17"/>
        <v>0.45894102675496112</v>
      </c>
      <c r="H269" s="12">
        <f t="shared" si="18"/>
        <v>3.2206189644088101</v>
      </c>
      <c r="I269" s="12">
        <f t="shared" si="19"/>
        <v>2.5001079164143052</v>
      </c>
      <c r="K269" s="12">
        <v>0.48112337263375698</v>
      </c>
      <c r="L269" s="12">
        <v>0.57981552670548697</v>
      </c>
      <c r="M269" s="12">
        <v>0.30972090961174698</v>
      </c>
      <c r="N269" s="12">
        <v>0.54723241806003797</v>
      </c>
      <c r="O269" s="12">
        <v>0.50161344324677903</v>
      </c>
      <c r="P269" s="12">
        <v>0.42213661714421802</v>
      </c>
      <c r="Q269" s="12">
        <v>0.445352789378618</v>
      </c>
      <c r="R269" s="12">
        <v>0.38453313725904498</v>
      </c>
      <c r="T269" s="12">
        <v>2.4517995134777499</v>
      </c>
      <c r="U269" s="12">
        <v>2.01406043678374</v>
      </c>
      <c r="V269" s="12">
        <v>2.9094842852059499</v>
      </c>
      <c r="W269" s="12">
        <v>2.5690511764830202</v>
      </c>
      <c r="X269" s="12">
        <v>2.2037576408988002</v>
      </c>
      <c r="Y269" s="12">
        <v>3.2206189644088101</v>
      </c>
      <c r="Z269" s="12">
        <v>2.77944573448173</v>
      </c>
      <c r="AA269" s="12">
        <v>1.8526455795746399</v>
      </c>
    </row>
    <row r="270" spans="1:27" x14ac:dyDescent="0.2">
      <c r="A270" t="s">
        <v>377</v>
      </c>
      <c r="B270" t="s">
        <v>377</v>
      </c>
      <c r="E270" s="13">
        <f>VLOOKUP(B270,ref2_mutant__defect_counts!$A:$I,9,FALSE)</f>
        <v>2784</v>
      </c>
      <c r="F270" s="12">
        <f t="shared" si="16"/>
        <v>0.72519367397616696</v>
      </c>
      <c r="G270" s="12">
        <f t="shared" si="17"/>
        <v>0.5988596739906924</v>
      </c>
      <c r="H270" s="12">
        <f t="shared" si="18"/>
        <v>4.6949827475327197</v>
      </c>
      <c r="I270" s="12">
        <f t="shared" si="19"/>
        <v>3.1179805684218738</v>
      </c>
      <c r="K270" s="12">
        <v>0.68346862961815202</v>
      </c>
      <c r="L270" s="12">
        <v>0.60453698850252202</v>
      </c>
      <c r="M270" s="12">
        <v>0.48821636666740498</v>
      </c>
      <c r="N270" s="12">
        <v>0.72519367397616696</v>
      </c>
      <c r="O270" s="12">
        <v>0.43978259350159199</v>
      </c>
      <c r="P270" s="12">
        <v>0.59012160515586998</v>
      </c>
      <c r="Q270" s="12">
        <v>0.70737596619879395</v>
      </c>
      <c r="R270" s="12">
        <v>0.55218156830503795</v>
      </c>
      <c r="T270" s="12">
        <v>3.8982096242195898</v>
      </c>
      <c r="U270" s="12">
        <v>2.5895810511992399</v>
      </c>
      <c r="V270" s="12">
        <v>2.5139581394000499</v>
      </c>
      <c r="W270" s="12">
        <v>3.5757369219288702</v>
      </c>
      <c r="X270" s="12">
        <v>2.6608132134587499</v>
      </c>
      <c r="Y270" s="12">
        <v>3.6504342394756</v>
      </c>
      <c r="Z270" s="12">
        <v>4.6949827475327197</v>
      </c>
      <c r="AA270" s="12">
        <v>1.3601286101601699</v>
      </c>
    </row>
    <row r="271" spans="1:27" x14ac:dyDescent="0.2">
      <c r="A271" t="s">
        <v>1301</v>
      </c>
      <c r="B271" t="s">
        <v>1301</v>
      </c>
      <c r="E271" s="13">
        <f>VLOOKUP(B271,ref2_mutant__defect_counts!$A:$I,9,FALSE)</f>
        <v>2784</v>
      </c>
      <c r="F271" s="12">
        <f t="shared" si="16"/>
        <v>0.95701305417368798</v>
      </c>
      <c r="G271" s="12">
        <f t="shared" si="17"/>
        <v>0.700505824642362</v>
      </c>
      <c r="H271" s="12">
        <f t="shared" si="18"/>
        <v>3.7520531034682199</v>
      </c>
      <c r="I271" s="12">
        <f t="shared" si="19"/>
        <v>2.3114095580629268</v>
      </c>
      <c r="K271" s="12">
        <v>0.67190986408401199</v>
      </c>
      <c r="L271" s="12" t="s">
        <v>16</v>
      </c>
      <c r="M271" s="12" t="s">
        <v>16</v>
      </c>
      <c r="N271" s="12">
        <v>0.465067513880286</v>
      </c>
      <c r="O271" s="12">
        <v>0.54423962905673096</v>
      </c>
      <c r="P271" s="12" t="s">
        <v>16</v>
      </c>
      <c r="Q271" s="12">
        <v>0.86429906201709294</v>
      </c>
      <c r="R271" s="12">
        <v>0.95701305417368798</v>
      </c>
      <c r="T271" s="12">
        <v>1.89887127130058</v>
      </c>
      <c r="U271" s="12">
        <v>2.1446120679513498</v>
      </c>
      <c r="V271" s="12" t="s">
        <v>16</v>
      </c>
      <c r="W271" s="12">
        <v>0.98786811823718002</v>
      </c>
      <c r="X271" s="12">
        <v>1.39037786826459</v>
      </c>
      <c r="Y271" s="12" t="s">
        <v>16</v>
      </c>
      <c r="Z271" s="12">
        <v>3.6946749191556401</v>
      </c>
      <c r="AA271" s="12">
        <v>3.7520531034682199</v>
      </c>
    </row>
    <row r="272" spans="1:27" x14ac:dyDescent="0.2">
      <c r="A272" t="s">
        <v>1300</v>
      </c>
      <c r="B272" t="s">
        <v>1300</v>
      </c>
      <c r="E272" s="13">
        <f>VLOOKUP(B272,ref2_mutant__defect_counts!$A:$I,9,FALSE)</f>
        <v>2784</v>
      </c>
      <c r="F272" s="12">
        <f t="shared" si="16"/>
        <v>0.78377262131674796</v>
      </c>
      <c r="G272" s="12">
        <f t="shared" si="17"/>
        <v>0.72359146130118346</v>
      </c>
      <c r="H272" s="12">
        <f t="shared" si="18"/>
        <v>2.4014769684450799</v>
      </c>
      <c r="I272" s="12">
        <f t="shared" si="19"/>
        <v>1.5443747303057791</v>
      </c>
      <c r="K272" s="12">
        <v>0.71765199661277201</v>
      </c>
      <c r="L272" s="12" t="s">
        <v>16</v>
      </c>
      <c r="M272" s="12" t="s">
        <v>16</v>
      </c>
      <c r="N272" s="12">
        <v>0.74607701136518201</v>
      </c>
      <c r="O272" s="12">
        <v>0.632098517364865</v>
      </c>
      <c r="P272" s="12" t="s">
        <v>16</v>
      </c>
      <c r="Q272" s="12">
        <v>0.78377262131674796</v>
      </c>
      <c r="R272" s="12">
        <v>0.73835715984634998</v>
      </c>
      <c r="T272" s="12">
        <v>1.71473850215521</v>
      </c>
      <c r="U272" s="12">
        <v>0.92567487426531103</v>
      </c>
      <c r="V272" s="12" t="s">
        <v>16</v>
      </c>
      <c r="W272" s="12">
        <v>1.8232557740414299</v>
      </c>
      <c r="X272" s="12">
        <v>0.93761525440808302</v>
      </c>
      <c r="Y272" s="12" t="s">
        <v>16</v>
      </c>
      <c r="Z272" s="12">
        <v>2.4014769684450799</v>
      </c>
      <c r="AA272" s="12">
        <v>1.4634870085195599</v>
      </c>
    </row>
    <row r="273" spans="1:27" x14ac:dyDescent="0.2">
      <c r="A273" t="s">
        <v>174</v>
      </c>
      <c r="B273" t="s">
        <v>174</v>
      </c>
      <c r="E273" s="13">
        <f>VLOOKUP(B273,ref2_mutant__defect_counts!$A:$I,9,FALSE)</f>
        <v>2784</v>
      </c>
      <c r="F273" s="12">
        <f t="shared" si="16"/>
        <v>1.3568430576582</v>
      </c>
      <c r="G273" s="12">
        <f t="shared" si="17"/>
        <v>0.84881961553955332</v>
      </c>
      <c r="H273" s="12">
        <f t="shared" si="18"/>
        <v>7.0673894387209204</v>
      </c>
      <c r="I273" s="12">
        <f t="shared" si="19"/>
        <v>4.118674950322748</v>
      </c>
      <c r="K273" s="12">
        <v>0.76784227120296999</v>
      </c>
      <c r="L273" s="12">
        <v>0.78616026607720402</v>
      </c>
      <c r="M273" s="12">
        <v>0.67640549700642705</v>
      </c>
      <c r="N273" s="12">
        <v>1.3568430576582</v>
      </c>
      <c r="O273" s="12">
        <v>0.66811355903541303</v>
      </c>
      <c r="P273" s="12">
        <v>0.94653935979982196</v>
      </c>
      <c r="Q273" s="12">
        <v>0.92811550560790701</v>
      </c>
      <c r="R273" s="12">
        <v>0.66053740792848403</v>
      </c>
      <c r="T273" s="12">
        <v>4.3323606574301099</v>
      </c>
      <c r="U273" s="12">
        <v>2.00671872168353</v>
      </c>
      <c r="V273" s="12">
        <v>2.6426247364736102</v>
      </c>
      <c r="W273" s="12">
        <v>7.0673894387209204</v>
      </c>
      <c r="X273" s="12">
        <v>3.4950818521102001</v>
      </c>
      <c r="Y273" s="12">
        <v>5.0812125652453899</v>
      </c>
      <c r="Z273" s="12">
        <v>5.12123731586248</v>
      </c>
      <c r="AA273" s="12">
        <v>3.20277431505574</v>
      </c>
    </row>
    <row r="274" spans="1:27" x14ac:dyDescent="0.2">
      <c r="A274" t="s">
        <v>1299</v>
      </c>
      <c r="B274" t="s">
        <v>1299</v>
      </c>
      <c r="E274" s="13">
        <f>VLOOKUP(B274,ref2_mutant__defect_counts!$A:$I,9,FALSE)</f>
        <v>2784</v>
      </c>
      <c r="F274" s="12">
        <f t="shared" si="16"/>
        <v>1.08530354398615</v>
      </c>
      <c r="G274" s="12">
        <f t="shared" si="17"/>
        <v>0.83519421604326372</v>
      </c>
      <c r="H274" s="12">
        <f t="shared" si="18"/>
        <v>4.2197110209328601</v>
      </c>
      <c r="I274" s="12">
        <f t="shared" si="19"/>
        <v>2.898330330356917</v>
      </c>
      <c r="K274" s="12">
        <v>0.69064516295429002</v>
      </c>
      <c r="L274" s="12">
        <v>0.62238993922505303</v>
      </c>
      <c r="M274" s="12" t="s">
        <v>16</v>
      </c>
      <c r="N274" s="12">
        <v>1.05727753919366</v>
      </c>
      <c r="O274" s="12">
        <v>0.64029899380925104</v>
      </c>
      <c r="P274" s="12" t="s">
        <v>16</v>
      </c>
      <c r="Q274" s="12">
        <v>0.91525011709117898</v>
      </c>
      <c r="R274" s="12">
        <v>1.08530354398615</v>
      </c>
      <c r="T274" s="12">
        <v>2.6300712809151299</v>
      </c>
      <c r="U274" s="12">
        <v>0.89184151347542295</v>
      </c>
      <c r="V274" s="12" t="s">
        <v>16</v>
      </c>
      <c r="W274" s="12">
        <v>3.7189671174600099</v>
      </c>
      <c r="X274" s="12">
        <v>1.73655865271792</v>
      </c>
      <c r="Y274" s="12" t="s">
        <v>16</v>
      </c>
      <c r="Z274" s="12">
        <v>4.1928323966401599</v>
      </c>
      <c r="AA274" s="12">
        <v>4.2197110209328601</v>
      </c>
    </row>
    <row r="275" spans="1:27" x14ac:dyDescent="0.2">
      <c r="A275" t="s">
        <v>1298</v>
      </c>
      <c r="B275" t="s">
        <v>1298</v>
      </c>
      <c r="E275" s="13">
        <f>VLOOKUP(B275,ref2_mutant__defect_counts!$A:$I,9,FALSE)</f>
        <v>2784</v>
      </c>
      <c r="F275" s="12">
        <f t="shared" si="16"/>
        <v>1.5288095769127601</v>
      </c>
      <c r="G275" s="12">
        <f t="shared" si="17"/>
        <v>0.95976341907193108</v>
      </c>
      <c r="H275" s="12">
        <f t="shared" si="18"/>
        <v>6.9057267663072599</v>
      </c>
      <c r="I275" s="12">
        <f t="shared" si="19"/>
        <v>3.1211396833722418</v>
      </c>
      <c r="K275" s="12">
        <v>0.77292227878895203</v>
      </c>
      <c r="L275" s="12">
        <v>0.70207753697563602</v>
      </c>
      <c r="M275" s="12" t="s">
        <v>16</v>
      </c>
      <c r="N275" s="12">
        <v>1.5288095769127601</v>
      </c>
      <c r="O275" s="12">
        <v>0.74575371783365096</v>
      </c>
      <c r="P275" s="12" t="s">
        <v>16</v>
      </c>
      <c r="Q275" s="12">
        <v>1.1179484653898899</v>
      </c>
      <c r="R275" s="12">
        <v>0.89106893853069802</v>
      </c>
      <c r="T275" s="12">
        <v>2.1142025101112099</v>
      </c>
      <c r="U275" s="12">
        <v>1.3405316987253799</v>
      </c>
      <c r="V275" s="12" t="s">
        <v>16</v>
      </c>
      <c r="W275" s="12">
        <v>6.9057267663072599</v>
      </c>
      <c r="X275" s="12">
        <v>1.61960883724879</v>
      </c>
      <c r="Y275" s="12" t="s">
        <v>16</v>
      </c>
      <c r="Z275" s="12">
        <v>3.9769375148457402</v>
      </c>
      <c r="AA275" s="12">
        <v>2.76983077299507</v>
      </c>
    </row>
    <row r="276" spans="1:27" x14ac:dyDescent="0.2">
      <c r="A276" t="s">
        <v>32</v>
      </c>
      <c r="B276" t="s">
        <v>32</v>
      </c>
      <c r="E276" s="13">
        <f>VLOOKUP(B276,ref2_mutant__defect_counts!$A:$I,9,FALSE)</f>
        <v>2784</v>
      </c>
      <c r="F276" s="12">
        <f t="shared" si="16"/>
        <v>0.64525234488722505</v>
      </c>
      <c r="G276" s="12">
        <f t="shared" si="17"/>
        <v>0.49098023191697771</v>
      </c>
      <c r="H276" s="12">
        <f t="shared" si="18"/>
        <v>3.6981464998051599</v>
      </c>
      <c r="I276" s="12">
        <f t="shared" si="19"/>
        <v>2.5728652901986853</v>
      </c>
      <c r="K276" s="12">
        <v>0.64525234488722505</v>
      </c>
      <c r="L276" s="12">
        <v>0.54935041426656595</v>
      </c>
      <c r="M276" s="12">
        <v>0.36140826446880198</v>
      </c>
      <c r="N276" s="12">
        <v>0.51008429286229096</v>
      </c>
      <c r="O276" s="12">
        <v>0.471077327487883</v>
      </c>
      <c r="P276" s="12">
        <v>0.45088133367246203</v>
      </c>
      <c r="Q276" s="12">
        <v>0.47766290140171103</v>
      </c>
      <c r="R276" s="12">
        <v>0.46212497628888199</v>
      </c>
      <c r="T276" s="12">
        <v>3.6981464998051599</v>
      </c>
      <c r="U276" s="12">
        <v>2.4424899966125002</v>
      </c>
      <c r="V276" s="12">
        <v>3.3018411413789202</v>
      </c>
      <c r="W276" s="12">
        <v>1.9263528954508</v>
      </c>
      <c r="X276" s="12">
        <v>1.71440911019315</v>
      </c>
      <c r="Y276" s="12">
        <v>2.76253904479023</v>
      </c>
      <c r="Z276" s="12">
        <v>2.5199940127190001</v>
      </c>
      <c r="AA276" s="12">
        <v>2.2171496206397201</v>
      </c>
    </row>
    <row r="277" spans="1:27" x14ac:dyDescent="0.2">
      <c r="A277" t="s">
        <v>476</v>
      </c>
      <c r="B277" t="s">
        <v>476</v>
      </c>
      <c r="E277" s="13">
        <f>VLOOKUP(B277,ref2_mutant__defect_counts!$A:$I,9,FALSE)</f>
        <v>2784</v>
      </c>
      <c r="F277" s="12">
        <f t="shared" si="16"/>
        <v>0.86809180224225202</v>
      </c>
      <c r="G277" s="12">
        <f t="shared" si="17"/>
        <v>0.68228976745354253</v>
      </c>
      <c r="H277" s="12">
        <f t="shared" si="18"/>
        <v>4.81157722906317</v>
      </c>
      <c r="I277" s="12">
        <f t="shared" si="19"/>
        <v>2.8824851766634536</v>
      </c>
      <c r="K277" s="12">
        <v>0.86809180224225202</v>
      </c>
      <c r="L277" s="12">
        <v>0.65527042253783796</v>
      </c>
      <c r="M277" s="12">
        <v>0.47878563709484201</v>
      </c>
      <c r="N277" s="12">
        <v>0.69266647863303599</v>
      </c>
      <c r="O277" s="12">
        <v>0.68609292250612297</v>
      </c>
      <c r="P277" s="12">
        <v>0.66689360920961205</v>
      </c>
      <c r="Q277" s="12">
        <v>0.80967285935175703</v>
      </c>
      <c r="R277" s="12">
        <v>0.60084440805287997</v>
      </c>
      <c r="T277" s="12">
        <v>4.5219897749047799</v>
      </c>
      <c r="U277" s="12">
        <v>2.4008718070110899</v>
      </c>
      <c r="V277" s="12">
        <v>1.8339756177777999</v>
      </c>
      <c r="W277" s="12">
        <v>2.0081457567362602</v>
      </c>
      <c r="X277" s="12">
        <v>2.2605485780265302</v>
      </c>
      <c r="Y277" s="12">
        <v>3.3527911993527599</v>
      </c>
      <c r="Z277" s="12">
        <v>4.81157722906317</v>
      </c>
      <c r="AA277" s="12">
        <v>1.8699814504352399</v>
      </c>
    </row>
    <row r="278" spans="1:27" x14ac:dyDescent="0.2">
      <c r="A278" t="s">
        <v>1297</v>
      </c>
      <c r="B278" t="s">
        <v>1297</v>
      </c>
      <c r="E278" s="13">
        <f>VLOOKUP(B278,ref2_mutant__defect_counts!$A:$I,9,FALSE)</f>
        <v>2784</v>
      </c>
      <c r="F278" s="12">
        <f t="shared" si="16"/>
        <v>1.2043447893541099</v>
      </c>
      <c r="G278" s="12">
        <f t="shared" si="17"/>
        <v>0.88096099246730708</v>
      </c>
      <c r="H278" s="12">
        <f t="shared" si="18"/>
        <v>5.1231134733769901</v>
      </c>
      <c r="I278" s="12">
        <f t="shared" si="19"/>
        <v>2.9626267482976663</v>
      </c>
      <c r="K278" s="12">
        <v>1.02504550610954</v>
      </c>
      <c r="L278" s="12" t="s">
        <v>16</v>
      </c>
      <c r="M278" s="12" t="s">
        <v>16</v>
      </c>
      <c r="N278" s="12">
        <v>0.714591069224077</v>
      </c>
      <c r="O278" s="12">
        <v>0.61890629284624199</v>
      </c>
      <c r="P278" s="12" t="s">
        <v>16</v>
      </c>
      <c r="Q278" s="12">
        <v>1.2043447893541099</v>
      </c>
      <c r="R278" s="12">
        <v>0.84191730480256599</v>
      </c>
      <c r="T278" s="12">
        <v>4.1889795882374399</v>
      </c>
      <c r="U278" s="12" t="s">
        <v>16</v>
      </c>
      <c r="V278" s="12" t="s">
        <v>16</v>
      </c>
      <c r="W278" s="12">
        <v>2.1920434123566901</v>
      </c>
      <c r="X278" s="12">
        <v>1.1485918385954601</v>
      </c>
      <c r="Y278" s="12" t="s">
        <v>16</v>
      </c>
      <c r="Z278" s="12">
        <v>5.1231134733769901</v>
      </c>
      <c r="AA278" s="12">
        <v>2.16040542892175</v>
      </c>
    </row>
    <row r="279" spans="1:27" x14ac:dyDescent="0.2">
      <c r="A279" t="s">
        <v>1296</v>
      </c>
      <c r="B279" t="s">
        <v>1296</v>
      </c>
      <c r="E279" s="13">
        <f>VLOOKUP(B279,ref2_mutant__defect_counts!$A:$I,9,FALSE)</f>
        <v>2784</v>
      </c>
      <c r="F279" s="12">
        <f t="shared" si="16"/>
        <v>1.69162167978184</v>
      </c>
      <c r="G279" s="12">
        <f t="shared" si="17"/>
        <v>1.0140112737496898</v>
      </c>
      <c r="H279" s="12">
        <f t="shared" si="18"/>
        <v>8.4550095891945798</v>
      </c>
      <c r="I279" s="12">
        <f t="shared" si="19"/>
        <v>3.9531814832268379</v>
      </c>
      <c r="K279" s="12">
        <v>1.1435702277059701</v>
      </c>
      <c r="L279" s="12" t="s">
        <v>16</v>
      </c>
      <c r="M279" s="12" t="s">
        <v>16</v>
      </c>
      <c r="N279" s="12">
        <v>0.57479204908779002</v>
      </c>
      <c r="O279" s="12">
        <v>0.783179636950745</v>
      </c>
      <c r="P279" s="12" t="s">
        <v>16</v>
      </c>
      <c r="Q279" s="12">
        <v>1.69162167978184</v>
      </c>
      <c r="R279" s="12">
        <v>0.87689277522210396</v>
      </c>
      <c r="T279" s="12">
        <v>5.1514535131594199</v>
      </c>
      <c r="U279" s="12" t="s">
        <v>16</v>
      </c>
      <c r="V279" s="12" t="s">
        <v>16</v>
      </c>
      <c r="W279" s="12">
        <v>2.0402851900818</v>
      </c>
      <c r="X279" s="12">
        <v>1.0798047418745</v>
      </c>
      <c r="Y279" s="12" t="s">
        <v>16</v>
      </c>
      <c r="Z279" s="12">
        <v>8.4550095891945798</v>
      </c>
      <c r="AA279" s="12">
        <v>3.0393543818238902</v>
      </c>
    </row>
    <row r="280" spans="1:27" x14ac:dyDescent="0.2">
      <c r="A280" t="s">
        <v>116</v>
      </c>
      <c r="B280" t="s">
        <v>116</v>
      </c>
      <c r="E280" s="13">
        <f>VLOOKUP(B280,ref2_mutant__defect_counts!$A:$I,9,FALSE)</f>
        <v>2784</v>
      </c>
      <c r="F280" s="12">
        <f t="shared" si="16"/>
        <v>1.3357193038767099</v>
      </c>
      <c r="G280" s="12">
        <f t="shared" si="17"/>
        <v>0.80598319939715457</v>
      </c>
      <c r="H280" s="12">
        <f t="shared" si="18"/>
        <v>7.0427875710645402</v>
      </c>
      <c r="I280" s="12">
        <f t="shared" si="19"/>
        <v>3.1647131635166965</v>
      </c>
      <c r="K280" s="12">
        <v>1.3357193038767099</v>
      </c>
      <c r="L280" s="12">
        <v>0.603276390534907</v>
      </c>
      <c r="M280" s="12">
        <v>0.664083933858297</v>
      </c>
      <c r="N280" s="12">
        <v>0.79205855351591004</v>
      </c>
      <c r="O280" s="12">
        <v>0.65023876957618099</v>
      </c>
      <c r="P280" s="12">
        <v>0.81281700439543703</v>
      </c>
      <c r="Q280" s="12">
        <v>1.05655843274609</v>
      </c>
      <c r="R280" s="12">
        <v>0.53311320667370499</v>
      </c>
      <c r="T280" s="12">
        <v>7.0427875710645402</v>
      </c>
      <c r="U280" s="12">
        <v>2.3191605002628601</v>
      </c>
      <c r="V280" s="12">
        <v>2.52288764490156</v>
      </c>
      <c r="W280" s="12">
        <v>1.9969015931691001</v>
      </c>
      <c r="X280" s="12">
        <v>1.97586150360757</v>
      </c>
      <c r="Y280" s="12">
        <v>2.46548665718975</v>
      </c>
      <c r="Z280" s="12">
        <v>5.4691280321152496</v>
      </c>
      <c r="AA280" s="12">
        <v>1.5254918058229401</v>
      </c>
    </row>
    <row r="281" spans="1:27" x14ac:dyDescent="0.2">
      <c r="A281" t="s">
        <v>1295</v>
      </c>
      <c r="B281" t="s">
        <v>1295</v>
      </c>
      <c r="E281" s="13">
        <f>VLOOKUP(B281,ref2_mutant__defect_counts!$A:$I,9,FALSE)</f>
        <v>2784</v>
      </c>
      <c r="F281" s="12">
        <f t="shared" si="16"/>
        <v>1.65790669788292</v>
      </c>
      <c r="G281" s="12">
        <f t="shared" si="17"/>
        <v>0.85099231952980325</v>
      </c>
      <c r="H281" s="12">
        <f t="shared" si="18"/>
        <v>9.6215117252815396</v>
      </c>
      <c r="I281" s="12">
        <f t="shared" si="19"/>
        <v>3.5182519872987101</v>
      </c>
      <c r="K281" s="12" t="s">
        <v>16</v>
      </c>
      <c r="L281" s="12">
        <v>0.71160989854617596</v>
      </c>
      <c r="M281" s="12" t="s">
        <v>16</v>
      </c>
      <c r="N281" s="12">
        <v>0.60557035339804899</v>
      </c>
      <c r="O281" s="12">
        <v>0.61633309248246404</v>
      </c>
      <c r="P281" s="12" t="s">
        <v>16</v>
      </c>
      <c r="Q281" s="12">
        <v>1.65790669788292</v>
      </c>
      <c r="R281" s="12">
        <v>0.66354155533940695</v>
      </c>
      <c r="T281" s="12" t="s">
        <v>16</v>
      </c>
      <c r="U281" s="12">
        <v>2.9583276486421499</v>
      </c>
      <c r="V281" s="12" t="s">
        <v>16</v>
      </c>
      <c r="W281" s="12">
        <v>2.0310896757872001</v>
      </c>
      <c r="X281" s="12">
        <v>1.09478191162072</v>
      </c>
      <c r="Y281" s="12" t="s">
        <v>16</v>
      </c>
      <c r="Z281" s="12">
        <v>9.6215117252815396</v>
      </c>
      <c r="AA281" s="12">
        <v>1.8855489751619401</v>
      </c>
    </row>
    <row r="282" spans="1:27" x14ac:dyDescent="0.2">
      <c r="A282" t="s">
        <v>1294</v>
      </c>
      <c r="B282" t="s">
        <v>1294</v>
      </c>
      <c r="E282" s="13">
        <f>VLOOKUP(B282,ref2_mutant__defect_counts!$A:$I,9,FALSE)</f>
        <v>2784</v>
      </c>
      <c r="F282" s="12">
        <f t="shared" si="16"/>
        <v>2.1229607173245699</v>
      </c>
      <c r="G282" s="12">
        <f t="shared" si="17"/>
        <v>1.0047562157203027</v>
      </c>
      <c r="H282" s="12">
        <f t="shared" si="18"/>
        <v>12.8701152526809</v>
      </c>
      <c r="I282" s="12">
        <f t="shared" si="19"/>
        <v>4.31946521215822</v>
      </c>
      <c r="K282" s="12" t="s">
        <v>16</v>
      </c>
      <c r="L282" s="12" t="s">
        <v>16</v>
      </c>
      <c r="M282" s="12" t="s">
        <v>16</v>
      </c>
      <c r="N282" s="12">
        <v>0.62858507398347796</v>
      </c>
      <c r="O282" s="12">
        <v>0.59363306654890002</v>
      </c>
      <c r="P282" s="12" t="s">
        <v>16</v>
      </c>
      <c r="Q282" s="12">
        <v>2.1229607173245699</v>
      </c>
      <c r="R282" s="12">
        <v>0.67384600502426295</v>
      </c>
      <c r="T282" s="12" t="s">
        <v>16</v>
      </c>
      <c r="U282" s="12">
        <v>2.7160629930459499</v>
      </c>
      <c r="V282" s="12" t="s">
        <v>16</v>
      </c>
      <c r="W282" s="12">
        <v>1.9344325889371501</v>
      </c>
      <c r="X282" s="12">
        <v>1.41420491711106</v>
      </c>
      <c r="Y282" s="12" t="s">
        <v>16</v>
      </c>
      <c r="Z282" s="12">
        <v>12.8701152526809</v>
      </c>
      <c r="AA282" s="12">
        <v>2.66251030901604</v>
      </c>
    </row>
    <row r="283" spans="1:27" x14ac:dyDescent="0.2">
      <c r="A283" t="s">
        <v>521</v>
      </c>
      <c r="B283" t="s">
        <v>521</v>
      </c>
      <c r="E283" s="13">
        <f>VLOOKUP(B283,ref2_mutant__defect_counts!$A:$I,9,FALSE)</f>
        <v>33</v>
      </c>
      <c r="F283" s="12">
        <f t="shared" si="16"/>
        <v>0.29587453987819201</v>
      </c>
      <c r="G283" s="12">
        <f t="shared" si="17"/>
        <v>0.24951957214962212</v>
      </c>
      <c r="H283" s="12">
        <f t="shared" si="18"/>
        <v>4.19537898288202</v>
      </c>
      <c r="I283" s="12">
        <f t="shared" si="19"/>
        <v>2.9329436812385588</v>
      </c>
      <c r="K283" s="12">
        <v>0.224093089769832</v>
      </c>
      <c r="L283" s="12">
        <v>0.21886023116040601</v>
      </c>
      <c r="M283" s="12">
        <v>0.23482896900582401</v>
      </c>
      <c r="N283" s="12">
        <v>0.226489397027101</v>
      </c>
      <c r="O283" s="12">
        <v>0.27012558321234198</v>
      </c>
      <c r="P283" s="12">
        <v>0.23024272916715199</v>
      </c>
      <c r="Q283" s="12">
        <v>0.29564203797612798</v>
      </c>
      <c r="R283" s="12">
        <v>0.29587453987819201</v>
      </c>
      <c r="T283" s="12">
        <v>4.0689980876930001</v>
      </c>
      <c r="U283" s="12">
        <v>1.6153553083902401</v>
      </c>
      <c r="V283" s="12">
        <v>2.4772848302077999</v>
      </c>
      <c r="W283" s="12">
        <v>3.10885354978624</v>
      </c>
      <c r="X283" s="12">
        <v>3.18175803444475</v>
      </c>
      <c r="Y283" s="12">
        <v>4.19537898288202</v>
      </c>
      <c r="Z283" s="12">
        <v>2.5093184124937999</v>
      </c>
      <c r="AA283" s="12">
        <v>2.30660224401062</v>
      </c>
    </row>
    <row r="284" spans="1:27" x14ac:dyDescent="0.2">
      <c r="A284" t="s">
        <v>728</v>
      </c>
      <c r="B284" t="s">
        <v>728</v>
      </c>
      <c r="E284" s="13">
        <f>VLOOKUP(B284,ref2_mutant__defect_counts!$A:$I,9,FALSE)</f>
        <v>33</v>
      </c>
      <c r="F284" s="12">
        <f t="shared" si="16"/>
        <v>0.40769849633780703</v>
      </c>
      <c r="G284" s="12">
        <f t="shared" si="17"/>
        <v>0.33219465908590273</v>
      </c>
      <c r="H284" s="12">
        <f t="shared" si="18"/>
        <v>3.5891399926537999</v>
      </c>
      <c r="I284" s="12">
        <f t="shared" si="19"/>
        <v>2.664382620694481</v>
      </c>
      <c r="K284" s="12">
        <v>0.29493806703706399</v>
      </c>
      <c r="L284" s="12">
        <v>0.33171623461812899</v>
      </c>
      <c r="M284" s="12">
        <v>0.33285038223124203</v>
      </c>
      <c r="N284" s="12">
        <v>0.36052673104923</v>
      </c>
      <c r="O284" s="12">
        <v>0.31704532077738201</v>
      </c>
      <c r="P284" s="12">
        <v>0.263943016347302</v>
      </c>
      <c r="Q284" s="12">
        <v>0.34883902428906599</v>
      </c>
      <c r="R284" s="12">
        <v>0.40769849633780703</v>
      </c>
      <c r="T284" s="12">
        <v>3.58823674704505</v>
      </c>
      <c r="U284" s="12">
        <v>1.45887134633057</v>
      </c>
      <c r="V284" s="12">
        <v>2.3880533910665198</v>
      </c>
      <c r="W284" s="12">
        <v>3.3055052927172599</v>
      </c>
      <c r="X284" s="12">
        <v>2.2190312121050799</v>
      </c>
      <c r="Y284" s="12">
        <v>2.9032842090574</v>
      </c>
      <c r="Z284" s="12">
        <v>1.86293877458017</v>
      </c>
      <c r="AA284" s="12">
        <v>3.5891399926537999</v>
      </c>
    </row>
    <row r="285" spans="1:27" x14ac:dyDescent="0.2">
      <c r="A285" t="s">
        <v>740</v>
      </c>
      <c r="B285" t="s">
        <v>740</v>
      </c>
      <c r="E285" s="13">
        <f>VLOOKUP(B285,ref2_mutant__defect_counts!$A:$I,9,FALSE)</f>
        <v>209</v>
      </c>
      <c r="F285" s="12">
        <f t="shared" si="16"/>
        <v>0.59358758501545095</v>
      </c>
      <c r="G285" s="12">
        <f t="shared" si="17"/>
        <v>0.47347638090656063</v>
      </c>
      <c r="H285" s="12">
        <f t="shared" si="18"/>
        <v>3.27708028981138</v>
      </c>
      <c r="I285" s="12">
        <f t="shared" si="19"/>
        <v>2.6163331701733736</v>
      </c>
      <c r="K285" s="12">
        <v>0.55039376562459497</v>
      </c>
      <c r="L285" s="12">
        <v>0.59358758501545095</v>
      </c>
      <c r="M285" s="12">
        <v>0.405611442972729</v>
      </c>
      <c r="N285" s="12">
        <v>0.51856864398256997</v>
      </c>
      <c r="O285" s="12">
        <v>0.50686240902858404</v>
      </c>
      <c r="P285" s="12">
        <v>0.36591605625650098</v>
      </c>
      <c r="Q285" s="12">
        <v>0.45777595580077401</v>
      </c>
      <c r="R285" s="12">
        <v>0.389095188571281</v>
      </c>
      <c r="T285" s="12">
        <v>2.63744632309119</v>
      </c>
      <c r="U285" s="12">
        <v>3.0098123173098199</v>
      </c>
      <c r="V285" s="12">
        <v>2.6074638570110902</v>
      </c>
      <c r="W285" s="12">
        <v>3.27708028981138</v>
      </c>
      <c r="X285" s="12">
        <v>1.9404638761281501</v>
      </c>
      <c r="Y285" s="12">
        <v>2.9271688527959401</v>
      </c>
      <c r="Z285" s="12">
        <v>2.5219800921905899</v>
      </c>
      <c r="AA285" s="12">
        <v>2.00924975304883</v>
      </c>
    </row>
    <row r="286" spans="1:27" x14ac:dyDescent="0.2">
      <c r="A286" t="s">
        <v>402</v>
      </c>
      <c r="B286" t="s">
        <v>402</v>
      </c>
      <c r="E286" s="13">
        <f>VLOOKUP(B286,ref2_mutant__defect_counts!$A:$I,9,FALSE)</f>
        <v>209</v>
      </c>
      <c r="F286" s="12">
        <f t="shared" si="16"/>
        <v>1.0791344472268201</v>
      </c>
      <c r="G286" s="12">
        <f t="shared" si="17"/>
        <v>0.78748094456750484</v>
      </c>
      <c r="H286" s="12">
        <f t="shared" si="18"/>
        <v>4.8007697921849601</v>
      </c>
      <c r="I286" s="12">
        <f t="shared" si="19"/>
        <v>2.8671915607239535</v>
      </c>
      <c r="K286" s="12">
        <v>0.69444556697835003</v>
      </c>
      <c r="L286" s="12">
        <v>0.852187935198229</v>
      </c>
      <c r="M286" s="12">
        <v>0.53927994991821504</v>
      </c>
      <c r="N286" s="12">
        <v>1.0791344472268201</v>
      </c>
      <c r="O286" s="12">
        <v>0.84958259792254098</v>
      </c>
      <c r="P286" s="12">
        <v>0.84195785172727799</v>
      </c>
      <c r="Q286" s="12">
        <v>0.87288386625341496</v>
      </c>
      <c r="R286" s="12">
        <v>0.57037534131519196</v>
      </c>
      <c r="T286" s="12">
        <v>2.330691049141</v>
      </c>
      <c r="U286" s="12">
        <v>2.12017505757363</v>
      </c>
      <c r="V286" s="12">
        <v>2.0022951287275101</v>
      </c>
      <c r="W286" s="12">
        <v>4.8007697921849601</v>
      </c>
      <c r="X286" s="12">
        <v>2.6182220789651498</v>
      </c>
      <c r="Y286" s="12">
        <v>4.5109658782363402</v>
      </c>
      <c r="Z286" s="12">
        <v>2.7115918405045298</v>
      </c>
      <c r="AA286" s="12">
        <v>1.8428216604585099</v>
      </c>
    </row>
    <row r="287" spans="1:27" x14ac:dyDescent="0.2">
      <c r="A287" t="s">
        <v>1293</v>
      </c>
      <c r="B287" t="s">
        <v>1293</v>
      </c>
      <c r="E287" s="13">
        <f>VLOOKUP(B287,ref2_mutant__defect_counts!$A:$I,9,FALSE)</f>
        <v>209</v>
      </c>
      <c r="F287" s="12">
        <f t="shared" si="16"/>
        <v>1.3073649119720401</v>
      </c>
      <c r="G287" s="12">
        <f t="shared" si="17"/>
        <v>0.83028121316102554</v>
      </c>
      <c r="H287" s="12">
        <f t="shared" si="18"/>
        <v>6.3278061796059397</v>
      </c>
      <c r="I287" s="12">
        <f t="shared" si="19"/>
        <v>2.3918553641356133</v>
      </c>
      <c r="K287" s="12">
        <v>0.75488020246254495</v>
      </c>
      <c r="L287" s="12">
        <v>0.691902121876105</v>
      </c>
      <c r="M287" s="12" t="s">
        <v>16</v>
      </c>
      <c r="N287" s="12">
        <v>1.3073649119720401</v>
      </c>
      <c r="O287" s="12">
        <v>0.59396777083935803</v>
      </c>
      <c r="P287" s="12" t="s">
        <v>16</v>
      </c>
      <c r="Q287" s="12">
        <v>0.79659365764355505</v>
      </c>
      <c r="R287" s="12">
        <v>0.83697861417255004</v>
      </c>
      <c r="T287" s="12">
        <v>2.4316046863585101</v>
      </c>
      <c r="U287" s="12">
        <v>1.1286660970222</v>
      </c>
      <c r="V287" s="12" t="s">
        <v>16</v>
      </c>
      <c r="W287" s="12">
        <v>6.3278061796059397</v>
      </c>
      <c r="X287" s="12">
        <v>1.2563031993862199</v>
      </c>
      <c r="Y287" s="12" t="s">
        <v>16</v>
      </c>
      <c r="Z287" s="12">
        <v>1.4909716463134699</v>
      </c>
      <c r="AA287" s="12">
        <v>1.71578037612734</v>
      </c>
    </row>
    <row r="288" spans="1:27" x14ac:dyDescent="0.2">
      <c r="A288" t="s">
        <v>1292</v>
      </c>
      <c r="B288" t="s">
        <v>1292</v>
      </c>
      <c r="E288" s="13">
        <f>VLOOKUP(B288,ref2_mutant__defect_counts!$A:$I,9,FALSE)</f>
        <v>209</v>
      </c>
      <c r="F288" s="12">
        <f t="shared" si="16"/>
        <v>1.18428914044584</v>
      </c>
      <c r="G288" s="12">
        <f t="shared" si="17"/>
        <v>0.81594881125327168</v>
      </c>
      <c r="H288" s="12">
        <f t="shared" si="18"/>
        <v>5.5799630937986002</v>
      </c>
      <c r="I288" s="12">
        <f t="shared" si="19"/>
        <v>2.4745585799064167</v>
      </c>
      <c r="K288" s="12">
        <v>0.84026602692251195</v>
      </c>
      <c r="L288" s="12">
        <v>0.58941966090453801</v>
      </c>
      <c r="M288" s="12" t="s">
        <v>16</v>
      </c>
      <c r="N288" s="12">
        <v>1.18428914044584</v>
      </c>
      <c r="O288" s="12">
        <v>0.65522336949464999</v>
      </c>
      <c r="P288" s="12" t="s">
        <v>16</v>
      </c>
      <c r="Q288" s="12">
        <v>0.76541081014201895</v>
      </c>
      <c r="R288" s="12">
        <v>0.86108385961007095</v>
      </c>
      <c r="T288" s="12">
        <v>1.7169512172736601</v>
      </c>
      <c r="U288" s="12">
        <v>1.80473913075805</v>
      </c>
      <c r="V288" s="12" t="s">
        <v>16</v>
      </c>
      <c r="W288" s="12">
        <v>5.5799630937986002</v>
      </c>
      <c r="X288" s="12">
        <v>1.91536816200307</v>
      </c>
      <c r="Y288" s="12" t="s">
        <v>16</v>
      </c>
      <c r="Z288" s="12">
        <v>1.8975178007218201</v>
      </c>
      <c r="AA288" s="12">
        <v>1.9328120748833</v>
      </c>
    </row>
    <row r="289" spans="1:27" x14ac:dyDescent="0.2">
      <c r="A289" t="s">
        <v>739</v>
      </c>
      <c r="B289" t="s">
        <v>739</v>
      </c>
      <c r="E289" s="13">
        <f>VLOOKUP(B289,ref2_mutant__defect_counts!$A:$I,9,FALSE)</f>
        <v>209</v>
      </c>
      <c r="F289" s="12">
        <f t="shared" si="16"/>
        <v>0.74651583592534398</v>
      </c>
      <c r="G289" s="12">
        <f t="shared" si="17"/>
        <v>0.62917207381431683</v>
      </c>
      <c r="H289" s="12">
        <f t="shared" si="18"/>
        <v>2.8392249137415901</v>
      </c>
      <c r="I289" s="12">
        <f t="shared" si="19"/>
        <v>2.1511968461552198</v>
      </c>
      <c r="K289" s="12">
        <v>0.666690520192048</v>
      </c>
      <c r="L289" s="12">
        <v>0.72356262719019904</v>
      </c>
      <c r="M289" s="12">
        <v>0.51860812703872206</v>
      </c>
      <c r="N289" s="12">
        <v>0.74651583592534398</v>
      </c>
      <c r="O289" s="12">
        <v>0.49352893137426601</v>
      </c>
      <c r="P289" s="12">
        <v>0.60374054344095596</v>
      </c>
      <c r="Q289" s="12">
        <v>0.63304452706757597</v>
      </c>
      <c r="R289" s="12">
        <v>0.647685478285424</v>
      </c>
      <c r="T289" s="12">
        <v>2.5961713887901601</v>
      </c>
      <c r="U289" s="12">
        <v>2.0463086469916401</v>
      </c>
      <c r="V289" s="12">
        <v>1.99504635329002</v>
      </c>
      <c r="W289" s="12">
        <v>2.8392249137415901</v>
      </c>
      <c r="X289" s="12">
        <v>1.9817898479454701</v>
      </c>
      <c r="Y289" s="12">
        <v>2.3930502731775798</v>
      </c>
      <c r="Z289" s="12">
        <v>1.77216704858846</v>
      </c>
      <c r="AA289" s="12">
        <v>1.5858162967168401</v>
      </c>
    </row>
    <row r="290" spans="1:27" x14ac:dyDescent="0.2">
      <c r="A290" t="s">
        <v>1291</v>
      </c>
      <c r="B290" t="s">
        <v>1291</v>
      </c>
      <c r="E290" s="13">
        <f>VLOOKUP(B290,ref2_mutant__defect_counts!$A:$I,9,FALSE)</f>
        <v>209</v>
      </c>
      <c r="F290" s="12">
        <f t="shared" si="16"/>
        <v>1.0380770823777601</v>
      </c>
      <c r="G290" s="12">
        <f t="shared" si="17"/>
        <v>0.81730224884509972</v>
      </c>
      <c r="H290" s="12">
        <f t="shared" si="18"/>
        <v>3.9518202167279202</v>
      </c>
      <c r="I290" s="12">
        <f t="shared" si="19"/>
        <v>2.1018908766393416</v>
      </c>
      <c r="K290" s="12">
        <v>0.75051093268704006</v>
      </c>
      <c r="L290" s="12">
        <v>0.77462840509229702</v>
      </c>
      <c r="M290" s="12" t="s">
        <v>16</v>
      </c>
      <c r="N290" s="12">
        <v>1.0380770823777601</v>
      </c>
      <c r="O290" s="12">
        <v>0.63476002585287095</v>
      </c>
      <c r="P290" s="12" t="s">
        <v>16</v>
      </c>
      <c r="Q290" s="12">
        <v>0.90342342045562496</v>
      </c>
      <c r="R290" s="12">
        <v>0.80241362660500504</v>
      </c>
      <c r="T290" s="12">
        <v>1.9202478303991299</v>
      </c>
      <c r="U290" s="12">
        <v>1.5894370906297599</v>
      </c>
      <c r="V290" s="12" t="s">
        <v>16</v>
      </c>
      <c r="W290" s="12">
        <v>3.9518202167279202</v>
      </c>
      <c r="X290" s="12">
        <v>1.90755367992295</v>
      </c>
      <c r="Y290" s="12" t="s">
        <v>16</v>
      </c>
      <c r="Z290" s="12">
        <v>1.5573912557510201</v>
      </c>
      <c r="AA290" s="12">
        <v>1.6848951864052699</v>
      </c>
    </row>
    <row r="291" spans="1:27" x14ac:dyDescent="0.2">
      <c r="A291" t="s">
        <v>1290</v>
      </c>
      <c r="B291" t="s">
        <v>1290</v>
      </c>
      <c r="E291" s="13">
        <f>VLOOKUP(B291,ref2_mutant__defect_counts!$A:$I,9,FALSE)</f>
        <v>209</v>
      </c>
      <c r="F291" s="12">
        <f t="shared" si="16"/>
        <v>0.83801471707379305</v>
      </c>
      <c r="G291" s="12">
        <f t="shared" si="17"/>
        <v>0.70335067691410869</v>
      </c>
      <c r="H291" s="12">
        <f t="shared" si="18"/>
        <v>2.5517504109087601</v>
      </c>
      <c r="I291" s="12">
        <f t="shared" si="19"/>
        <v>1.7745655763136083</v>
      </c>
      <c r="K291" s="12">
        <v>0.69368881982338404</v>
      </c>
      <c r="L291" s="12">
        <v>0.65960322005921901</v>
      </c>
      <c r="M291" s="12" t="s">
        <v>16</v>
      </c>
      <c r="N291" s="12">
        <v>0.74289949573728198</v>
      </c>
      <c r="O291" s="12">
        <v>0.55792044124532403</v>
      </c>
      <c r="P291" s="12" t="s">
        <v>16</v>
      </c>
      <c r="Q291" s="12">
        <v>0.83801471707379305</v>
      </c>
      <c r="R291" s="12">
        <v>0.72797736754565001</v>
      </c>
      <c r="T291" s="12">
        <v>2.0500246642659898</v>
      </c>
      <c r="U291" s="12">
        <v>1.37087539869195</v>
      </c>
      <c r="V291" s="12" t="s">
        <v>16</v>
      </c>
      <c r="W291" s="12">
        <v>2.5517504109087601</v>
      </c>
      <c r="X291" s="12">
        <v>1.3258672650885099</v>
      </c>
      <c r="Y291" s="12" t="s">
        <v>16</v>
      </c>
      <c r="Z291" s="12">
        <v>1.7298989327563901</v>
      </c>
      <c r="AA291" s="12">
        <v>1.6189767861700499</v>
      </c>
    </row>
    <row r="292" spans="1:27" x14ac:dyDescent="0.2">
      <c r="A292" t="s">
        <v>601</v>
      </c>
      <c r="B292" t="s">
        <v>601</v>
      </c>
      <c r="E292" s="13">
        <f>VLOOKUP(B292,ref2_mutant__defect_counts!$A:$I,9,FALSE)</f>
        <v>323</v>
      </c>
      <c r="F292" s="12">
        <f t="shared" si="16"/>
        <v>0.51479635661701395</v>
      </c>
      <c r="G292" s="12">
        <f t="shared" si="17"/>
        <v>0.4445994257901168</v>
      </c>
      <c r="H292" s="12">
        <f t="shared" si="18"/>
        <v>3.0711782056569299</v>
      </c>
      <c r="I292" s="12">
        <f t="shared" si="19"/>
        <v>2.3036897654328063</v>
      </c>
      <c r="K292" s="12">
        <v>0.51479635661701395</v>
      </c>
      <c r="L292" s="12">
        <v>0.456814655730371</v>
      </c>
      <c r="M292" s="12">
        <v>0.41650174213205099</v>
      </c>
      <c r="N292" s="12">
        <v>0.46584897943547399</v>
      </c>
      <c r="O292" s="12">
        <v>0.442882207140321</v>
      </c>
      <c r="P292" s="12">
        <v>0.40813536570647202</v>
      </c>
      <c r="Q292" s="12">
        <v>0.477648895650923</v>
      </c>
      <c r="R292" s="12">
        <v>0.37416720390830899</v>
      </c>
      <c r="T292" s="12">
        <v>3.0711782056569299</v>
      </c>
      <c r="U292" s="12">
        <v>2.5005115484490599</v>
      </c>
      <c r="V292" s="12">
        <v>2.3754212751295398</v>
      </c>
      <c r="W292" s="12">
        <v>2.37189824149368</v>
      </c>
      <c r="X292" s="12">
        <v>1.4163115494610601</v>
      </c>
      <c r="Y292" s="12">
        <v>2.3078929228365999</v>
      </c>
      <c r="Z292" s="12">
        <v>2.2981094748428101</v>
      </c>
      <c r="AA292" s="12">
        <v>2.0881949055927702</v>
      </c>
    </row>
    <row r="293" spans="1:27" x14ac:dyDescent="0.2">
      <c r="A293" t="s">
        <v>471</v>
      </c>
      <c r="B293" t="s">
        <v>471</v>
      </c>
      <c r="E293" s="13">
        <f>VLOOKUP(B293,ref2_mutant__defect_counts!$A:$I,9,FALSE)</f>
        <v>3107</v>
      </c>
      <c r="F293" s="12">
        <f t="shared" si="16"/>
        <v>0.72283267519247296</v>
      </c>
      <c r="G293" s="12">
        <f t="shared" si="17"/>
        <v>0.61395165669040253</v>
      </c>
      <c r="H293" s="12">
        <f t="shared" si="18"/>
        <v>2.7406816316565199</v>
      </c>
      <c r="I293" s="12">
        <f t="shared" si="19"/>
        <v>1.9666530325852223</v>
      </c>
      <c r="K293" s="12">
        <v>0.72283267519247296</v>
      </c>
      <c r="L293" s="12">
        <v>0.703923800320991</v>
      </c>
      <c r="M293" s="12">
        <v>0.55502047723187997</v>
      </c>
      <c r="N293" s="12">
        <v>0.64692940814525601</v>
      </c>
      <c r="O293" s="12">
        <v>0.51313275300974004</v>
      </c>
      <c r="P293" s="12">
        <v>0.57329414716716998</v>
      </c>
      <c r="Q293" s="12">
        <v>0.55841050283697302</v>
      </c>
      <c r="R293" s="12">
        <v>0.638069489618737</v>
      </c>
      <c r="T293" s="12">
        <v>2.4962197377515198</v>
      </c>
      <c r="U293" s="12">
        <v>1.99711256988421</v>
      </c>
      <c r="V293" s="12">
        <v>1.7475210763778699</v>
      </c>
      <c r="W293" s="12">
        <v>1.3250615318324599</v>
      </c>
      <c r="X293" s="12">
        <v>1.2079587588621199</v>
      </c>
      <c r="Y293" s="12">
        <v>2.7406816316565199</v>
      </c>
      <c r="Z293" s="12">
        <v>1.6730214679612601</v>
      </c>
      <c r="AA293" s="12">
        <v>2.5456474863558198</v>
      </c>
    </row>
    <row r="294" spans="1:27" x14ac:dyDescent="0.2">
      <c r="A294" t="s">
        <v>1289</v>
      </c>
      <c r="B294" t="s">
        <v>1289</v>
      </c>
      <c r="E294" s="13">
        <f>VLOOKUP(B294,ref2_mutant__defect_counts!$A:$I,9,FALSE)</f>
        <v>3107</v>
      </c>
      <c r="F294" s="12">
        <f t="shared" si="16"/>
        <v>0.85807680147199505</v>
      </c>
      <c r="G294" s="12">
        <f t="shared" si="17"/>
        <v>0.7398147905983663</v>
      </c>
      <c r="H294" s="12">
        <f t="shared" si="18"/>
        <v>2.8435278506289499</v>
      </c>
      <c r="I294" s="12">
        <f t="shared" si="19"/>
        <v>1.8839934129618399</v>
      </c>
      <c r="K294" s="12">
        <v>0.78986036915848001</v>
      </c>
      <c r="L294" s="12">
        <v>0.85807680147199505</v>
      </c>
      <c r="M294" s="12" t="s">
        <v>16</v>
      </c>
      <c r="N294" s="12">
        <v>0.74078346799058903</v>
      </c>
      <c r="O294" s="12">
        <v>0.624251922568269</v>
      </c>
      <c r="P294" s="12" t="s">
        <v>16</v>
      </c>
      <c r="Q294" s="12">
        <v>0.75133977493627602</v>
      </c>
      <c r="R294" s="12">
        <v>0.67457640746458802</v>
      </c>
      <c r="T294" s="12">
        <v>2.1858213690525901</v>
      </c>
      <c r="U294" s="12">
        <v>2.8435278506289499</v>
      </c>
      <c r="V294" s="12" t="s">
        <v>16</v>
      </c>
      <c r="W294" s="12">
        <v>1.68839399029565</v>
      </c>
      <c r="X294" s="12">
        <v>1.88184277803167</v>
      </c>
      <c r="Y294" s="12" t="s">
        <v>16</v>
      </c>
      <c r="Z294" s="12">
        <v>1.5883311006684699</v>
      </c>
      <c r="AA294" s="12">
        <v>1.11604338909371</v>
      </c>
    </row>
    <row r="295" spans="1:27" x14ac:dyDescent="0.2">
      <c r="A295" t="s">
        <v>1288</v>
      </c>
      <c r="B295" t="s">
        <v>1288</v>
      </c>
      <c r="E295" s="13">
        <f>VLOOKUP(B295,ref2_mutant__defect_counts!$A:$I,9,FALSE)</f>
        <v>3107</v>
      </c>
      <c r="F295" s="12">
        <f t="shared" si="16"/>
        <v>0.89392935306652299</v>
      </c>
      <c r="G295" s="12">
        <f t="shared" si="17"/>
        <v>0.70565429649743627</v>
      </c>
      <c r="H295" s="12">
        <f t="shared" si="18"/>
        <v>2.9201461440255501</v>
      </c>
      <c r="I295" s="12">
        <f t="shared" si="19"/>
        <v>1.9322042520007283</v>
      </c>
      <c r="K295" s="12">
        <v>0.82507411575245704</v>
      </c>
      <c r="L295" s="12">
        <v>0.63829453064061303</v>
      </c>
      <c r="M295" s="12" t="s">
        <v>16</v>
      </c>
      <c r="N295" s="12">
        <v>0.66436437461860998</v>
      </c>
      <c r="O295" s="12">
        <v>0.56065800831235302</v>
      </c>
      <c r="P295" s="12" t="s">
        <v>16</v>
      </c>
      <c r="Q295" s="12">
        <v>0.89392935306652299</v>
      </c>
      <c r="R295" s="12">
        <v>0.65160539659406103</v>
      </c>
      <c r="T295" s="12">
        <v>2.9201461440255501</v>
      </c>
      <c r="U295" s="12">
        <v>1.45579981567168</v>
      </c>
      <c r="V295" s="12" t="s">
        <v>16</v>
      </c>
      <c r="W295" s="12">
        <v>1.5017624521417601</v>
      </c>
      <c r="X295" s="12">
        <v>1.6104979412265099</v>
      </c>
      <c r="Y295" s="12" t="s">
        <v>16</v>
      </c>
      <c r="Z295" s="12">
        <v>2.1852359469920799</v>
      </c>
      <c r="AA295" s="12">
        <v>1.9197832119467899</v>
      </c>
    </row>
    <row r="296" spans="1:27" x14ac:dyDescent="0.2">
      <c r="A296" t="s">
        <v>411</v>
      </c>
      <c r="B296" t="s">
        <v>411</v>
      </c>
      <c r="E296" s="13">
        <f>VLOOKUP(B296,ref2_mutant__defect_counts!$A:$I,9,FALSE)</f>
        <v>8590</v>
      </c>
      <c r="F296" s="12">
        <f t="shared" si="16"/>
        <v>0.87853020595564801</v>
      </c>
      <c r="G296" s="12">
        <f t="shared" si="17"/>
        <v>0.76757621866589298</v>
      </c>
      <c r="H296" s="12">
        <f t="shared" si="18"/>
        <v>3.3124314457816202</v>
      </c>
      <c r="I296" s="12">
        <f t="shared" si="19"/>
        <v>2.6380262288718952</v>
      </c>
      <c r="K296" s="12">
        <v>0.87853020595564801</v>
      </c>
      <c r="L296" s="12">
        <v>0.81400286679483203</v>
      </c>
      <c r="M296" s="12">
        <v>0.73427961192243196</v>
      </c>
      <c r="N296" s="12">
        <v>0.71494213011737195</v>
      </c>
      <c r="O296" s="12">
        <v>0.78756858436378296</v>
      </c>
      <c r="P296" s="12">
        <v>0.664891945771101</v>
      </c>
      <c r="Q296" s="12">
        <v>0.83526647850272595</v>
      </c>
      <c r="R296" s="12">
        <v>0.71112792589925</v>
      </c>
      <c r="T296" s="12">
        <v>2.96195198569204</v>
      </c>
      <c r="U296" s="12">
        <v>2.26209034503706</v>
      </c>
      <c r="V296" s="12">
        <v>3.3124314457816202</v>
      </c>
      <c r="W296" s="12">
        <v>2.4678874701977902</v>
      </c>
      <c r="X296" s="12">
        <v>2.6206903306816298</v>
      </c>
      <c r="Y296" s="12">
        <v>3.1838108490804502</v>
      </c>
      <c r="Z296" s="12">
        <v>2.354769268199</v>
      </c>
      <c r="AA296" s="12">
        <v>1.9405781363055701</v>
      </c>
    </row>
    <row r="297" spans="1:27" x14ac:dyDescent="0.2">
      <c r="A297" t="s">
        <v>1287</v>
      </c>
      <c r="B297" t="s">
        <v>1287</v>
      </c>
      <c r="E297" s="13">
        <f>VLOOKUP(B297,ref2_mutant__defect_counts!$A:$I,9,FALSE)</f>
        <v>8590</v>
      </c>
      <c r="F297" s="12">
        <f t="shared" si="16"/>
        <v>0.90404930067075095</v>
      </c>
      <c r="G297" s="12">
        <f t="shared" si="17"/>
        <v>0.75623312761158701</v>
      </c>
      <c r="H297" s="12">
        <f t="shared" si="18"/>
        <v>2.6892229308079498</v>
      </c>
      <c r="I297" s="12">
        <f t="shared" si="19"/>
        <v>1.8482937742042733</v>
      </c>
      <c r="K297" s="12">
        <v>0.90404930067075095</v>
      </c>
      <c r="L297" s="12">
        <v>0.72708570890206903</v>
      </c>
      <c r="M297" s="12" t="s">
        <v>16</v>
      </c>
      <c r="N297" s="12">
        <v>0.78447318981740999</v>
      </c>
      <c r="O297" s="12">
        <v>0.63335735592710496</v>
      </c>
      <c r="P297" s="12" t="s">
        <v>16</v>
      </c>
      <c r="Q297" s="12">
        <v>0.83741291232322801</v>
      </c>
      <c r="R297" s="12">
        <v>0.651020298028959</v>
      </c>
      <c r="T297" s="12">
        <v>2.6892229308079498</v>
      </c>
      <c r="U297" s="12">
        <v>1.1753308738241901</v>
      </c>
      <c r="V297" s="12" t="s">
        <v>16</v>
      </c>
      <c r="W297" s="12">
        <v>2.0921602429170401</v>
      </c>
      <c r="X297" s="12">
        <v>1.7581046052835401</v>
      </c>
      <c r="Y297" s="12" t="s">
        <v>16</v>
      </c>
      <c r="Z297" s="12">
        <v>2.1290706967583901</v>
      </c>
      <c r="AA297" s="12">
        <v>1.24587329563453</v>
      </c>
    </row>
    <row r="298" spans="1:27" x14ac:dyDescent="0.2">
      <c r="A298" t="s">
        <v>1286</v>
      </c>
      <c r="B298" t="s">
        <v>1286</v>
      </c>
      <c r="E298" s="13">
        <f>VLOOKUP(B298,ref2_mutant__defect_counts!$A:$I,9,FALSE)</f>
        <v>8590</v>
      </c>
      <c r="F298" s="12">
        <f t="shared" si="16"/>
        <v>0.81531632543048604</v>
      </c>
      <c r="G298" s="12">
        <f t="shared" si="17"/>
        <v>0.71200390875564912</v>
      </c>
      <c r="H298" s="12">
        <f t="shared" si="18"/>
        <v>3.0235400818929299</v>
      </c>
      <c r="I298" s="12">
        <f t="shared" si="19"/>
        <v>1.7824390769369602</v>
      </c>
      <c r="K298" s="12">
        <v>0.77752016350629105</v>
      </c>
      <c r="L298" s="12">
        <v>0.76529231816932697</v>
      </c>
      <c r="M298" s="12" t="s">
        <v>16</v>
      </c>
      <c r="N298" s="12">
        <v>0.69537233441247404</v>
      </c>
      <c r="O298" s="12">
        <v>0.63125660978633602</v>
      </c>
      <c r="P298" s="12" t="s">
        <v>16</v>
      </c>
      <c r="Q298" s="12">
        <v>0.81531632543048604</v>
      </c>
      <c r="R298" s="12">
        <v>0.58726570122898003</v>
      </c>
      <c r="T298" s="12">
        <v>2.0369711009190299</v>
      </c>
      <c r="U298" s="12">
        <v>0.76952354622507202</v>
      </c>
      <c r="V298" s="12" t="s">
        <v>16</v>
      </c>
      <c r="W298" s="12">
        <v>2.1353486481650399</v>
      </c>
      <c r="X298" s="12">
        <v>1.4337415546243</v>
      </c>
      <c r="Y298" s="12" t="s">
        <v>16</v>
      </c>
      <c r="Z298" s="12">
        <v>3.0235400818929299</v>
      </c>
      <c r="AA298" s="12">
        <v>1.29550952979539</v>
      </c>
    </row>
    <row r="299" spans="1:27" x14ac:dyDescent="0.2">
      <c r="A299" t="s">
        <v>730</v>
      </c>
      <c r="B299" t="s">
        <v>730</v>
      </c>
      <c r="E299" s="13">
        <f>VLOOKUP(B299,ref2_mutant__defect_counts!$A:$I,9,FALSE)</f>
        <v>33</v>
      </c>
      <c r="F299" s="12">
        <f t="shared" si="16"/>
        <v>0.39569802418197397</v>
      </c>
      <c r="G299" s="12">
        <f t="shared" si="17"/>
        <v>0.35627939718732377</v>
      </c>
      <c r="H299" s="12">
        <f t="shared" si="18"/>
        <v>3.8661220443383701</v>
      </c>
      <c r="I299" s="12">
        <f t="shared" si="19"/>
        <v>2.4170814787727077</v>
      </c>
      <c r="K299" s="12">
        <v>0.34198175344286202</v>
      </c>
      <c r="L299" s="12">
        <v>0.28410838950067202</v>
      </c>
      <c r="M299" s="12">
        <v>0.39508416862290302</v>
      </c>
      <c r="N299" s="12">
        <v>0.34288327276264502</v>
      </c>
      <c r="O299" s="12">
        <v>0.38464982540342901</v>
      </c>
      <c r="P299" s="12">
        <v>0.32153874901292101</v>
      </c>
      <c r="Q299" s="12">
        <v>0.39569802418197397</v>
      </c>
      <c r="R299" s="12">
        <v>0.38429099457118399</v>
      </c>
      <c r="T299" s="12">
        <v>3.8661220443383701</v>
      </c>
      <c r="U299" s="12">
        <v>2.0036147223284999</v>
      </c>
      <c r="V299" s="12">
        <v>2.3263464031539498</v>
      </c>
      <c r="W299" s="12">
        <v>1.15547784010651</v>
      </c>
      <c r="X299" s="12">
        <v>2.7152274043314599</v>
      </c>
      <c r="Y299" s="12">
        <v>3.0372625437768099</v>
      </c>
      <c r="Z299" s="12">
        <v>2.4407156881343099</v>
      </c>
      <c r="AA299" s="12">
        <v>1.79188518401175</v>
      </c>
    </row>
    <row r="300" spans="1:27" x14ac:dyDescent="0.2">
      <c r="A300" t="s">
        <v>734</v>
      </c>
      <c r="B300" t="s">
        <v>734</v>
      </c>
      <c r="E300" s="13">
        <f>VLOOKUP(B300,ref2_mutant__defect_counts!$A:$I,9,FALSE)</f>
        <v>33</v>
      </c>
      <c r="F300" s="12">
        <f t="shared" si="16"/>
        <v>0.54072789915321295</v>
      </c>
      <c r="G300" s="12">
        <f t="shared" si="17"/>
        <v>0.4643556568600079</v>
      </c>
      <c r="H300" s="12">
        <f t="shared" si="18"/>
        <v>3.50354638871698</v>
      </c>
      <c r="I300" s="12">
        <f t="shared" si="19"/>
        <v>2.3054667219521434</v>
      </c>
      <c r="K300" s="12">
        <v>0.53908628438267803</v>
      </c>
      <c r="L300" s="12">
        <v>0.50308563561202702</v>
      </c>
      <c r="M300" s="12">
        <v>0.416215866342384</v>
      </c>
      <c r="N300" s="12">
        <v>0.46050994151066099</v>
      </c>
      <c r="O300" s="12">
        <v>0.46542639052748902</v>
      </c>
      <c r="P300" s="12">
        <v>0.40808303212577401</v>
      </c>
      <c r="Q300" s="12">
        <v>0.54072789915321295</v>
      </c>
      <c r="R300" s="12">
        <v>0.38171020522583698</v>
      </c>
      <c r="T300" s="12">
        <v>3.50354638871698</v>
      </c>
      <c r="U300" s="12">
        <v>2.1868058166226798</v>
      </c>
      <c r="V300" s="12">
        <v>2.1681714597494399</v>
      </c>
      <c r="W300" s="12">
        <v>2.5663358069517401</v>
      </c>
      <c r="X300" s="12">
        <v>1.2974011323797501</v>
      </c>
      <c r="Y300" s="12">
        <v>1.91436912586714</v>
      </c>
      <c r="Z300" s="12">
        <v>3.0751854095692801</v>
      </c>
      <c r="AA300" s="12">
        <v>1.7319186357601399</v>
      </c>
    </row>
    <row r="301" spans="1:27" x14ac:dyDescent="0.2">
      <c r="A301" t="s">
        <v>435</v>
      </c>
      <c r="B301" t="s">
        <v>435</v>
      </c>
      <c r="E301" s="13">
        <f>VLOOKUP(B301,ref2_mutant__defect_counts!$A:$I,9,FALSE)</f>
        <v>33</v>
      </c>
      <c r="F301" s="12">
        <f t="shared" si="16"/>
        <v>0.76690986655183702</v>
      </c>
      <c r="G301" s="12">
        <f t="shared" si="17"/>
        <v>0.64266506994143202</v>
      </c>
      <c r="H301" s="12">
        <f t="shared" si="18"/>
        <v>3.54788256478228</v>
      </c>
      <c r="I301" s="12">
        <f t="shared" si="19"/>
        <v>2.3070732365796012</v>
      </c>
      <c r="K301" s="12">
        <v>0.61242017266341797</v>
      </c>
      <c r="L301" s="12">
        <v>0.76690986655183702</v>
      </c>
      <c r="M301" s="12">
        <v>0.54105716969832196</v>
      </c>
      <c r="N301" s="12">
        <v>0.65718989368096803</v>
      </c>
      <c r="O301" s="12">
        <v>0.61490818130954095</v>
      </c>
      <c r="P301" s="12">
        <v>0.57017462959683196</v>
      </c>
      <c r="Q301" s="12">
        <v>0.73425829416142196</v>
      </c>
      <c r="R301" s="12">
        <v>0.64440235186911599</v>
      </c>
      <c r="T301" s="12">
        <v>1.5691623373691801</v>
      </c>
      <c r="U301" s="12">
        <v>2.1070962367439101</v>
      </c>
      <c r="V301" s="12">
        <v>2.48893451145429</v>
      </c>
      <c r="W301" s="12">
        <v>2.8488404268660599</v>
      </c>
      <c r="X301" s="12">
        <v>2.2139963668127098</v>
      </c>
      <c r="Y301" s="12">
        <v>1.9666069950870899</v>
      </c>
      <c r="Z301" s="12">
        <v>3.54788256478228</v>
      </c>
      <c r="AA301" s="12">
        <v>1.7140664535212899</v>
      </c>
    </row>
    <row r="302" spans="1:27" x14ac:dyDescent="0.2">
      <c r="A302" t="s">
        <v>1285</v>
      </c>
      <c r="B302" t="s">
        <v>1285</v>
      </c>
      <c r="E302" s="13">
        <f>VLOOKUP(B302,ref2_mutant__defect_counts!$A:$I,9,FALSE)</f>
        <v>33</v>
      </c>
      <c r="F302" s="12">
        <f t="shared" si="16"/>
        <v>0.87455287218370403</v>
      </c>
      <c r="G302" s="12">
        <f t="shared" si="17"/>
        <v>0.71945330501915505</v>
      </c>
      <c r="H302" s="12">
        <f t="shared" si="18"/>
        <v>2.7014512573944098</v>
      </c>
      <c r="I302" s="12">
        <f t="shared" si="19"/>
        <v>1.7101479979811334</v>
      </c>
      <c r="K302" s="12">
        <v>0.75505392717670905</v>
      </c>
      <c r="L302" s="12">
        <v>0.73461569734519805</v>
      </c>
      <c r="M302" s="12" t="s">
        <v>16</v>
      </c>
      <c r="N302" s="12">
        <v>0.87455287218370403</v>
      </c>
      <c r="O302" s="12">
        <v>0.62261946708309002</v>
      </c>
      <c r="P302" s="12" t="s">
        <v>16</v>
      </c>
      <c r="Q302" s="12">
        <v>0.63823998220528499</v>
      </c>
      <c r="R302" s="12">
        <v>0.69163788412094396</v>
      </c>
      <c r="T302" s="12">
        <v>1.73064059297906</v>
      </c>
      <c r="U302" s="12">
        <v>1.1774811827884999</v>
      </c>
      <c r="V302" s="12" t="s">
        <v>16</v>
      </c>
      <c r="W302" s="12">
        <v>2.2093218521785198</v>
      </c>
      <c r="X302" s="12">
        <v>1.1419995367431399</v>
      </c>
      <c r="Y302" s="12" t="s">
        <v>16</v>
      </c>
      <c r="Z302" s="12">
        <v>2.7014512573944098</v>
      </c>
      <c r="AA302" s="12">
        <v>1.29999356580317</v>
      </c>
    </row>
    <row r="303" spans="1:27" x14ac:dyDescent="0.2">
      <c r="A303" t="s">
        <v>1284</v>
      </c>
      <c r="B303" t="s">
        <v>1284</v>
      </c>
      <c r="E303" s="13">
        <f>VLOOKUP(B303,ref2_mutant__defect_counts!$A:$I,9,FALSE)</f>
        <v>61</v>
      </c>
      <c r="F303" s="12">
        <f t="shared" si="16"/>
        <v>0.79039002358561805</v>
      </c>
      <c r="G303" s="12">
        <f t="shared" si="17"/>
        <v>0.70494502552130245</v>
      </c>
      <c r="H303" s="12">
        <f t="shared" si="18"/>
        <v>2.4041873946338801</v>
      </c>
      <c r="I303" s="12">
        <f t="shared" si="19"/>
        <v>1.6717229564391587</v>
      </c>
      <c r="K303" s="12">
        <v>0.79039002358561805</v>
      </c>
      <c r="L303" s="12">
        <v>0.71771116455219697</v>
      </c>
      <c r="M303" s="12" t="s">
        <v>16</v>
      </c>
      <c r="N303" s="12">
        <v>0.64711158640678001</v>
      </c>
      <c r="O303" s="12">
        <v>0.66458624951439704</v>
      </c>
      <c r="P303" s="12" t="s">
        <v>16</v>
      </c>
      <c r="Q303" s="12">
        <v>0.70929088721952205</v>
      </c>
      <c r="R303" s="12">
        <v>0.70058024184930101</v>
      </c>
      <c r="T303" s="12">
        <v>1.6359189067118201</v>
      </c>
      <c r="U303" s="12">
        <v>1.31425165594905</v>
      </c>
      <c r="V303" s="12" t="s">
        <v>16</v>
      </c>
      <c r="W303" s="12">
        <v>2.4041873946338801</v>
      </c>
      <c r="X303" s="12">
        <v>1.41795384458857</v>
      </c>
      <c r="Y303" s="12" t="s">
        <v>16</v>
      </c>
      <c r="Z303" s="12">
        <v>2.0931745247763001</v>
      </c>
      <c r="AA303" s="12">
        <v>1.1648514119753299</v>
      </c>
    </row>
    <row r="304" spans="1:27" x14ac:dyDescent="0.2">
      <c r="A304" t="s">
        <v>745</v>
      </c>
      <c r="B304" t="s">
        <v>745</v>
      </c>
      <c r="E304" s="13">
        <f>VLOOKUP(B304,ref2_mutant__defect_counts!$A:$I,9,FALSE)</f>
        <v>33</v>
      </c>
      <c r="F304" s="12">
        <f t="shared" si="16"/>
        <v>0.65198739608981704</v>
      </c>
      <c r="G304" s="12">
        <f t="shared" si="17"/>
        <v>0.56796217387333825</v>
      </c>
      <c r="H304" s="12">
        <f t="shared" si="18"/>
        <v>2.9531800941294599</v>
      </c>
      <c r="I304" s="12">
        <f t="shared" si="19"/>
        <v>2.1118406364586875</v>
      </c>
      <c r="K304" s="12">
        <v>0.62524674076943199</v>
      </c>
      <c r="L304" s="12">
        <v>0.65198739608981704</v>
      </c>
      <c r="M304" s="12">
        <v>0.56088861079680896</v>
      </c>
      <c r="N304" s="12">
        <v>0.47996157371711401</v>
      </c>
      <c r="O304" s="12">
        <v>0.57156016888314198</v>
      </c>
      <c r="P304" s="12">
        <v>0.56066024348531296</v>
      </c>
      <c r="Q304" s="12">
        <v>0.56120364130029998</v>
      </c>
      <c r="R304" s="12">
        <v>0.53218901594477996</v>
      </c>
      <c r="T304" s="12">
        <v>2.2995664471214301</v>
      </c>
      <c r="U304" s="12">
        <v>1.8393426174402201</v>
      </c>
      <c r="V304" s="12">
        <v>1.83509133221686</v>
      </c>
      <c r="W304" s="12">
        <v>2.2695282363697098</v>
      </c>
      <c r="X304" s="12">
        <v>2.0323995849044798</v>
      </c>
      <c r="Y304" s="12">
        <v>2.0319754711436802</v>
      </c>
      <c r="Z304" s="12">
        <v>2.9531800941294599</v>
      </c>
      <c r="AA304" s="12">
        <v>1.6336413083436601</v>
      </c>
    </row>
    <row r="305" spans="1:27" x14ac:dyDescent="0.2">
      <c r="A305" t="s">
        <v>1283</v>
      </c>
      <c r="B305" t="s">
        <v>1283</v>
      </c>
      <c r="E305" s="13">
        <f>VLOOKUP(B305,ref2_mutant__defect_counts!$A:$I,9,FALSE)</f>
        <v>33</v>
      </c>
      <c r="F305" s="12">
        <f t="shared" si="16"/>
        <v>0.81325921248726896</v>
      </c>
      <c r="G305" s="12">
        <f t="shared" si="17"/>
        <v>0.70926307443389458</v>
      </c>
      <c r="H305" s="12">
        <f t="shared" si="18"/>
        <v>2.1183792400808299</v>
      </c>
      <c r="I305" s="12">
        <f t="shared" si="19"/>
        <v>1.7810983453275766</v>
      </c>
      <c r="K305" s="12">
        <v>0.81325921248726896</v>
      </c>
      <c r="L305" s="12">
        <v>0.69270401803291504</v>
      </c>
      <c r="M305" s="12" t="s">
        <v>16</v>
      </c>
      <c r="N305" s="12">
        <v>0.65404193389353904</v>
      </c>
      <c r="O305" s="12">
        <v>0.60809310381941994</v>
      </c>
      <c r="P305" s="12" t="s">
        <v>16</v>
      </c>
      <c r="Q305" s="12">
        <v>0.75082753592959905</v>
      </c>
      <c r="R305" s="12">
        <v>0.73665264244062501</v>
      </c>
      <c r="T305" s="12">
        <v>2.0149356889454202</v>
      </c>
      <c r="U305" s="12">
        <v>1.72425914314007</v>
      </c>
      <c r="V305" s="12" t="s">
        <v>16</v>
      </c>
      <c r="W305" s="12">
        <v>1.6932270557173399</v>
      </c>
      <c r="X305" s="12">
        <v>1.90173292111309</v>
      </c>
      <c r="Y305" s="12" t="s">
        <v>16</v>
      </c>
      <c r="Z305" s="12">
        <v>2.1183792400808299</v>
      </c>
      <c r="AA305" s="12">
        <v>1.2340560229687101</v>
      </c>
    </row>
    <row r="306" spans="1:27" x14ac:dyDescent="0.2">
      <c r="A306" t="s">
        <v>1282</v>
      </c>
      <c r="B306" t="s">
        <v>1282</v>
      </c>
      <c r="E306" s="13">
        <f>VLOOKUP(B306,ref2_mutant__defect_counts!$A:$I,9,FALSE)</f>
        <v>33</v>
      </c>
      <c r="F306" s="12">
        <f t="shared" si="16"/>
        <v>0.78054502650775004</v>
      </c>
      <c r="G306" s="12">
        <f t="shared" si="17"/>
        <v>0.66767604946498427</v>
      </c>
      <c r="H306" s="12">
        <f t="shared" si="18"/>
        <v>2.1935949522529499</v>
      </c>
      <c r="I306" s="12">
        <f t="shared" si="19"/>
        <v>1.7107648432381464</v>
      </c>
      <c r="K306" s="12">
        <v>0.78054502650775004</v>
      </c>
      <c r="L306" s="12">
        <v>0.65832450410760401</v>
      </c>
      <c r="M306" s="12" t="s">
        <v>16</v>
      </c>
      <c r="N306" s="12">
        <v>0.56663962923185796</v>
      </c>
      <c r="O306" s="12">
        <v>0.59698134851745099</v>
      </c>
      <c r="P306" s="12" t="s">
        <v>16</v>
      </c>
      <c r="Q306" s="12">
        <v>0.74952703104378304</v>
      </c>
      <c r="R306" s="12">
        <v>0.65403875738146</v>
      </c>
      <c r="T306" s="12">
        <v>1.7424671864713199</v>
      </c>
      <c r="U306" s="12">
        <v>1.3693073129340101</v>
      </c>
      <c r="V306" s="12" t="s">
        <v>16</v>
      </c>
      <c r="W306" s="12">
        <v>1.5658541020107299</v>
      </c>
      <c r="X306" s="12">
        <v>2.1935949522529499</v>
      </c>
      <c r="Y306" s="12" t="s">
        <v>16</v>
      </c>
      <c r="Z306" s="12">
        <v>2.1512718605923302</v>
      </c>
      <c r="AA306" s="12">
        <v>1.24209364516754</v>
      </c>
    </row>
    <row r="307" spans="1:27" x14ac:dyDescent="0.2">
      <c r="A307" t="s">
        <v>744</v>
      </c>
      <c r="B307" t="s">
        <v>744</v>
      </c>
      <c r="E307" s="13">
        <f>VLOOKUP(B307,ref2_mutant__defect_counts!$A:$I,9,FALSE)</f>
        <v>33</v>
      </c>
      <c r="F307" s="12">
        <f t="shared" si="16"/>
        <v>0.56804510477287895</v>
      </c>
      <c r="G307" s="12">
        <f t="shared" si="17"/>
        <v>0.477400599920422</v>
      </c>
      <c r="H307" s="12">
        <f t="shared" si="18"/>
        <v>3.6504740684091801</v>
      </c>
      <c r="I307" s="12">
        <f t="shared" si="19"/>
        <v>2.1266911408644273</v>
      </c>
      <c r="K307" s="12">
        <v>0.56804510477287895</v>
      </c>
      <c r="L307" s="12">
        <v>0.50781900854072903</v>
      </c>
      <c r="M307" s="12">
        <v>0.50531972807505798</v>
      </c>
      <c r="N307" s="12">
        <v>0.41579373229932398</v>
      </c>
      <c r="O307" s="12">
        <v>0.41722256352083198</v>
      </c>
      <c r="P307" s="12">
        <v>0.44846864950210302</v>
      </c>
      <c r="Q307" s="12">
        <v>0.53913549634893998</v>
      </c>
      <c r="R307" s="12">
        <v>0.41740051630351099</v>
      </c>
      <c r="T307" s="12">
        <v>3.6504740684091801</v>
      </c>
      <c r="U307" s="12">
        <v>2.0957435840915601</v>
      </c>
      <c r="V307" s="12">
        <v>2.11668441149487</v>
      </c>
      <c r="W307" s="12">
        <v>1.4830514693727399</v>
      </c>
      <c r="X307" s="12">
        <v>1.2694936553590099</v>
      </c>
      <c r="Y307" s="12">
        <v>1.6837897610639401</v>
      </c>
      <c r="Z307" s="12">
        <v>2.5632581971646702</v>
      </c>
      <c r="AA307" s="12">
        <v>2.15103397995945</v>
      </c>
    </row>
    <row r="308" spans="1:27" x14ac:dyDescent="0.2">
      <c r="A308" t="s">
        <v>357</v>
      </c>
      <c r="B308" t="s">
        <v>357</v>
      </c>
      <c r="E308" s="13">
        <f>VLOOKUP(B308,ref2_mutant__defect_counts!$A:$I,9,FALSE)</f>
        <v>3397</v>
      </c>
      <c r="F308" s="12">
        <f t="shared" si="16"/>
        <v>0.92718682020541598</v>
      </c>
      <c r="G308" s="12">
        <f t="shared" si="17"/>
        <v>0.67291785449249908</v>
      </c>
      <c r="H308" s="12">
        <f t="shared" si="18"/>
        <v>3.64119428270345</v>
      </c>
      <c r="I308" s="12">
        <f t="shared" si="19"/>
        <v>2.376656093407711</v>
      </c>
      <c r="K308" s="12">
        <v>0.68042152472100503</v>
      </c>
      <c r="L308" s="12">
        <v>0.92718682020541598</v>
      </c>
      <c r="M308" s="12">
        <v>0.78405836939183904</v>
      </c>
      <c r="N308" s="12">
        <v>0.57388818617477699</v>
      </c>
      <c r="O308" s="12">
        <v>0.57846030774686497</v>
      </c>
      <c r="P308" s="12">
        <v>0.51632199719669702</v>
      </c>
      <c r="Q308" s="12">
        <v>0.63212363420929196</v>
      </c>
      <c r="R308" s="12">
        <v>0.69088199629410096</v>
      </c>
      <c r="T308" s="12">
        <v>2.6231425464447602</v>
      </c>
      <c r="U308" s="12">
        <v>3.64119428270345</v>
      </c>
      <c r="V308" s="12">
        <v>3.13208677636168</v>
      </c>
      <c r="W308" s="12">
        <v>1.9909834307629499</v>
      </c>
      <c r="X308" s="12">
        <v>1.5650053298828299</v>
      </c>
      <c r="Y308" s="12">
        <v>2.0898927245021501</v>
      </c>
      <c r="Z308" s="12">
        <v>1.95090251077776</v>
      </c>
      <c r="AA308" s="12">
        <v>2.0200411458261098</v>
      </c>
    </row>
    <row r="309" spans="1:27" x14ac:dyDescent="0.2">
      <c r="A309" t="s">
        <v>1281</v>
      </c>
      <c r="B309" t="s">
        <v>1281</v>
      </c>
      <c r="E309" s="13">
        <f>VLOOKUP(B309,ref2_mutant__defect_counts!$A:$I,9,FALSE)</f>
        <v>3397</v>
      </c>
      <c r="F309" s="12">
        <f t="shared" si="16"/>
        <v>1.0172741351227499</v>
      </c>
      <c r="G309" s="12">
        <f t="shared" si="17"/>
        <v>0.84376859614351263</v>
      </c>
      <c r="H309" s="12">
        <f t="shared" si="18"/>
        <v>2.7989404242939599</v>
      </c>
      <c r="I309" s="12">
        <f t="shared" si="19"/>
        <v>2.1699331302901368</v>
      </c>
      <c r="K309" s="12">
        <v>0.73329044904321705</v>
      </c>
      <c r="L309" s="12">
        <v>0.74179589546239899</v>
      </c>
      <c r="M309" s="12" t="s">
        <v>16</v>
      </c>
      <c r="N309" s="12">
        <v>0.98930715943458403</v>
      </c>
      <c r="O309" s="12">
        <v>0.73336682036284495</v>
      </c>
      <c r="P309" s="12" t="s">
        <v>16</v>
      </c>
      <c r="Q309" s="12">
        <v>1.0172741351227499</v>
      </c>
      <c r="R309" s="12">
        <v>0.84757711743528097</v>
      </c>
      <c r="T309" s="12">
        <v>2.02358966147353</v>
      </c>
      <c r="U309" s="12">
        <v>2.69640164217792</v>
      </c>
      <c r="V309" s="12" t="s">
        <v>16</v>
      </c>
      <c r="W309" s="12">
        <v>1.17346309789509</v>
      </c>
      <c r="X309" s="12">
        <v>2.7989404242939599</v>
      </c>
      <c r="Y309" s="12" t="s">
        <v>16</v>
      </c>
      <c r="Z309" s="12">
        <v>2.1460665634619001</v>
      </c>
      <c r="AA309" s="12">
        <v>2.1811373924384201</v>
      </c>
    </row>
    <row r="310" spans="1:27" x14ac:dyDescent="0.2">
      <c r="A310" t="s">
        <v>1280</v>
      </c>
      <c r="B310" t="s">
        <v>1280</v>
      </c>
      <c r="E310" s="13">
        <f>VLOOKUP(B310,ref2_mutant__defect_counts!$A:$I,9,FALSE)</f>
        <v>3397</v>
      </c>
      <c r="F310" s="12">
        <f t="shared" si="16"/>
        <v>0.87908057364405501</v>
      </c>
      <c r="G310" s="12">
        <f t="shared" si="17"/>
        <v>0.78559643489501463</v>
      </c>
      <c r="H310" s="12">
        <f t="shared" si="18"/>
        <v>2.1278325202444499</v>
      </c>
      <c r="I310" s="12">
        <f t="shared" si="19"/>
        <v>1.8625274892133319</v>
      </c>
      <c r="K310" s="12">
        <v>0.80544169666291499</v>
      </c>
      <c r="L310" s="12">
        <v>0.78469552522700803</v>
      </c>
      <c r="M310" s="12" t="s">
        <v>16</v>
      </c>
      <c r="N310" s="12">
        <v>0.69754362007001702</v>
      </c>
      <c r="O310" s="12">
        <v>0.80208655589088196</v>
      </c>
      <c r="P310" s="12" t="s">
        <v>16</v>
      </c>
      <c r="Q310" s="12">
        <v>0.87908057364405501</v>
      </c>
      <c r="R310" s="12">
        <v>0.74473063787521099</v>
      </c>
      <c r="T310" s="12">
        <v>2.0363728473696199</v>
      </c>
      <c r="U310" s="12">
        <v>1.99074602038788</v>
      </c>
      <c r="V310" s="12" t="s">
        <v>16</v>
      </c>
      <c r="W310" s="12">
        <v>1.3331332729918399</v>
      </c>
      <c r="X310" s="12">
        <v>2.1278325202444499</v>
      </c>
      <c r="Y310" s="12" t="s">
        <v>16</v>
      </c>
      <c r="Z310" s="12">
        <v>2.0797416258888699</v>
      </c>
      <c r="AA310" s="12">
        <v>1.60733864839733</v>
      </c>
    </row>
    <row r="311" spans="1:27" x14ac:dyDescent="0.2">
      <c r="A311" t="s">
        <v>379</v>
      </c>
      <c r="B311" t="s">
        <v>379</v>
      </c>
      <c r="E311" s="13">
        <f>VLOOKUP(B311,ref2_mutant__defect_counts!$A:$I,9,FALSE)</f>
        <v>10040</v>
      </c>
      <c r="F311" s="12">
        <f t="shared" si="16"/>
        <v>0.89617263159660099</v>
      </c>
      <c r="G311" s="12">
        <f t="shared" si="17"/>
        <v>0.717701858308601</v>
      </c>
      <c r="H311" s="12">
        <f t="shared" si="18"/>
        <v>3.1609620036442601</v>
      </c>
      <c r="I311" s="12">
        <f t="shared" si="19"/>
        <v>2.1450000062385288</v>
      </c>
      <c r="K311" s="12">
        <v>0.76199344228078603</v>
      </c>
      <c r="L311" s="12">
        <v>0.76747615443182104</v>
      </c>
      <c r="M311" s="12">
        <v>0.89617263159660099</v>
      </c>
      <c r="N311" s="12">
        <v>0.58976503437640604</v>
      </c>
      <c r="O311" s="12">
        <v>0.67745068204309999</v>
      </c>
      <c r="P311" s="12">
        <v>0.52013878977861105</v>
      </c>
      <c r="Q311" s="12">
        <v>0.78470445921758902</v>
      </c>
      <c r="R311" s="12">
        <v>0.74391367274389397</v>
      </c>
      <c r="T311" s="12">
        <v>2.06079001464947</v>
      </c>
      <c r="U311" s="12">
        <v>1.93263558849412</v>
      </c>
      <c r="V311" s="12">
        <v>3.1609620036442601</v>
      </c>
      <c r="W311" s="12">
        <v>1.99022796521152</v>
      </c>
      <c r="X311" s="12">
        <v>1.6133236181297801</v>
      </c>
      <c r="Y311" s="12">
        <v>2.8092882425118901</v>
      </c>
      <c r="Z311" s="12">
        <v>1.8447183860997101</v>
      </c>
      <c r="AA311" s="12">
        <v>1.74805423116748</v>
      </c>
    </row>
    <row r="312" spans="1:27" x14ac:dyDescent="0.2">
      <c r="A312" t="s">
        <v>1279</v>
      </c>
      <c r="B312" t="s">
        <v>1279</v>
      </c>
      <c r="E312" s="13">
        <f>VLOOKUP(B312,ref2_mutant__defect_counts!$A:$I,9,FALSE)</f>
        <v>10040</v>
      </c>
      <c r="F312" s="12">
        <f t="shared" si="16"/>
        <v>0.95341722603226398</v>
      </c>
      <c r="G312" s="12">
        <f t="shared" si="17"/>
        <v>0.7777751118708629</v>
      </c>
      <c r="H312" s="12">
        <f t="shared" si="18"/>
        <v>2.05944151460278</v>
      </c>
      <c r="I312" s="12">
        <f t="shared" si="19"/>
        <v>1.6395549084603982</v>
      </c>
      <c r="K312" s="12">
        <v>0.79156968328147803</v>
      </c>
      <c r="L312" s="12">
        <v>0.74087323232309099</v>
      </c>
      <c r="M312" s="12" t="s">
        <v>16</v>
      </c>
      <c r="N312" s="12">
        <v>0.76319712393571004</v>
      </c>
      <c r="O312" s="12">
        <v>0.76622693551652099</v>
      </c>
      <c r="P312" s="12" t="s">
        <v>16</v>
      </c>
      <c r="Q312" s="12">
        <v>0.95341722603226398</v>
      </c>
      <c r="R312" s="12">
        <v>0.65136647013611304</v>
      </c>
      <c r="T312" s="12">
        <v>1.0720661751087099</v>
      </c>
      <c r="U312" s="12">
        <v>1.80875622757337</v>
      </c>
      <c r="V312" s="12" t="s">
        <v>16</v>
      </c>
      <c r="W312" s="12">
        <v>1.6618597470619501</v>
      </c>
      <c r="X312" s="12">
        <v>2.05944151460278</v>
      </c>
      <c r="Y312" s="12" t="s">
        <v>16</v>
      </c>
      <c r="Z312" s="12">
        <v>1.27977816197883</v>
      </c>
      <c r="AA312" s="12">
        <v>1.9554276244367499</v>
      </c>
    </row>
    <row r="313" spans="1:27" x14ac:dyDescent="0.2">
      <c r="A313" t="s">
        <v>1278</v>
      </c>
      <c r="B313" t="s">
        <v>1278</v>
      </c>
      <c r="E313" s="13">
        <f>VLOOKUP(B313,ref2_mutant__defect_counts!$A:$I,9,FALSE)</f>
        <v>10040</v>
      </c>
      <c r="F313" s="12">
        <f t="shared" si="16"/>
        <v>1.10801778627231</v>
      </c>
      <c r="G313" s="12">
        <f t="shared" si="17"/>
        <v>0.80284077803085074</v>
      </c>
      <c r="H313" s="12">
        <f t="shared" si="18"/>
        <v>3.9174436753094</v>
      </c>
      <c r="I313" s="12">
        <f t="shared" si="19"/>
        <v>2.6096571748898536</v>
      </c>
      <c r="K313" s="12">
        <v>0.883634753265921</v>
      </c>
      <c r="L313" s="12">
        <v>1.10801778627231</v>
      </c>
      <c r="M313" s="12" t="s">
        <v>16</v>
      </c>
      <c r="N313" s="12">
        <v>0.71299791607391505</v>
      </c>
      <c r="O313" s="12">
        <v>0.65329268799586204</v>
      </c>
      <c r="P313" s="12" t="s">
        <v>16</v>
      </c>
      <c r="Q313" s="12">
        <v>0.85142034713368897</v>
      </c>
      <c r="R313" s="12">
        <v>0.60768117744340699</v>
      </c>
      <c r="T313" s="12">
        <v>3.9174436753094</v>
      </c>
      <c r="U313" s="12">
        <v>2.7086127397264801</v>
      </c>
      <c r="V313" s="12" t="s">
        <v>16</v>
      </c>
      <c r="W313" s="12">
        <v>2.9634714087319298</v>
      </c>
      <c r="X313" s="12">
        <v>1.97603046102209</v>
      </c>
      <c r="Y313" s="12" t="s">
        <v>16</v>
      </c>
      <c r="Z313" s="12">
        <v>2.28659204168869</v>
      </c>
      <c r="AA313" s="12">
        <v>1.8057927228605299</v>
      </c>
    </row>
    <row r="314" spans="1:27" x14ac:dyDescent="0.2">
      <c r="A314" t="s">
        <v>371</v>
      </c>
      <c r="B314" t="s">
        <v>371</v>
      </c>
      <c r="E314" s="13">
        <f>VLOOKUP(B314,ref2_mutant__defect_counts!$A:$I,9,FALSE)</f>
        <v>33</v>
      </c>
      <c r="F314" s="12">
        <f t="shared" si="16"/>
        <v>0.20043998237402999</v>
      </c>
      <c r="G314" s="12">
        <f t="shared" si="17"/>
        <v>0.17904873413027961</v>
      </c>
      <c r="H314" s="12">
        <f t="shared" si="18"/>
        <v>4.00454111709786</v>
      </c>
      <c r="I314" s="12">
        <f t="shared" si="19"/>
        <v>2.6521628984713974</v>
      </c>
      <c r="K314" s="12">
        <v>0.19387539496643399</v>
      </c>
      <c r="L314" s="12">
        <v>0.19272959178525101</v>
      </c>
      <c r="M314" s="12">
        <v>0.19207733135204699</v>
      </c>
      <c r="N314" s="12">
        <v>0.15237380766657399</v>
      </c>
      <c r="O314" s="12">
        <v>0.20043998237402999</v>
      </c>
      <c r="P314" s="12">
        <v>0.14948942642347199</v>
      </c>
      <c r="Q314" s="12">
        <v>0.170348951683891</v>
      </c>
      <c r="R314" s="12">
        <v>0.18105538679053801</v>
      </c>
      <c r="T314" s="12">
        <v>4.00454111709786</v>
      </c>
      <c r="U314" s="12">
        <v>1.13224564015207</v>
      </c>
      <c r="V314" s="12">
        <v>3.3973964137660899</v>
      </c>
      <c r="W314" s="12">
        <v>1.5738768007778901</v>
      </c>
      <c r="X314" s="12">
        <v>2.7386765545438898</v>
      </c>
      <c r="Y314" s="12">
        <v>3.29283404246919</v>
      </c>
      <c r="Z314" s="12">
        <v>3.5603195478755501</v>
      </c>
      <c r="AA314" s="12">
        <v>1.51741307108864</v>
      </c>
    </row>
    <row r="315" spans="1:27" x14ac:dyDescent="0.2">
      <c r="A315" t="s">
        <v>796</v>
      </c>
      <c r="B315" t="s">
        <v>796</v>
      </c>
      <c r="E315" s="13">
        <f>VLOOKUP(B315,ref2_mutant__defect_counts!$A:$I,9,FALSE)</f>
        <v>88</v>
      </c>
      <c r="F315" s="12">
        <f t="shared" si="16"/>
        <v>0.25669553496488601</v>
      </c>
      <c r="G315" s="12">
        <f t="shared" si="17"/>
        <v>0.22983135026964463</v>
      </c>
      <c r="H315" s="12">
        <f t="shared" si="18"/>
        <v>3.7727387028574899</v>
      </c>
      <c r="I315" s="12">
        <f t="shared" si="19"/>
        <v>2.4611134219832276</v>
      </c>
      <c r="K315" s="12">
        <v>0.24796155015620799</v>
      </c>
      <c r="L315" s="12">
        <v>0.219053158938672</v>
      </c>
      <c r="M315" s="12">
        <v>0.25669553496488601</v>
      </c>
      <c r="N315" s="12">
        <v>0.25399933755149301</v>
      </c>
      <c r="O315" s="12">
        <v>0.219552922847466</v>
      </c>
      <c r="P315" s="12">
        <v>0.17755612994331901</v>
      </c>
      <c r="Q315" s="12">
        <v>0.23734843410560799</v>
      </c>
      <c r="R315" s="12">
        <v>0.226483733649505</v>
      </c>
      <c r="T315" s="12">
        <v>2.33922835577187</v>
      </c>
      <c r="U315" s="12">
        <v>1.29560646348437</v>
      </c>
      <c r="V315" s="12">
        <v>1.57468695325487</v>
      </c>
      <c r="W315" s="12">
        <v>2.5267483000716702</v>
      </c>
      <c r="X315" s="12">
        <v>3.7727387028574899</v>
      </c>
      <c r="Y315" s="12">
        <v>3.6978436073419698</v>
      </c>
      <c r="Z315" s="12">
        <v>2.4025253416982402</v>
      </c>
      <c r="AA315" s="12">
        <v>2.0795296513853399</v>
      </c>
    </row>
    <row r="316" spans="1:27" x14ac:dyDescent="0.2">
      <c r="A316" t="s">
        <v>767</v>
      </c>
      <c r="B316" t="s">
        <v>767</v>
      </c>
      <c r="E316" s="13">
        <f>VLOOKUP(B316,ref2_mutant__defect_counts!$A:$I,9,FALSE)</f>
        <v>2058</v>
      </c>
      <c r="F316" s="12">
        <f t="shared" si="16"/>
        <v>0.38859274090668799</v>
      </c>
      <c r="G316" s="12">
        <f t="shared" si="17"/>
        <v>0.30755512043638622</v>
      </c>
      <c r="H316" s="12">
        <f t="shared" si="18"/>
        <v>3.3334328609164499</v>
      </c>
      <c r="I316" s="12">
        <f t="shared" si="19"/>
        <v>2.3663565777286952</v>
      </c>
      <c r="K316" s="12">
        <v>0.38859274090668799</v>
      </c>
      <c r="L316" s="12">
        <v>0.32136877144804299</v>
      </c>
      <c r="M316" s="12">
        <v>0.29229428220907999</v>
      </c>
      <c r="N316" s="12">
        <v>0.30877823990014203</v>
      </c>
      <c r="O316" s="12">
        <v>0.30890693854263801</v>
      </c>
      <c r="P316" s="12">
        <v>0.25442826877171099</v>
      </c>
      <c r="Q316" s="12">
        <v>0.28691702751109099</v>
      </c>
      <c r="R316" s="12">
        <v>0.29915469420169699</v>
      </c>
      <c r="T316" s="12">
        <v>3.3334328609164499</v>
      </c>
      <c r="U316" s="12">
        <v>1.51858313169609</v>
      </c>
      <c r="V316" s="12">
        <v>1.9583185889732</v>
      </c>
      <c r="W316" s="12">
        <v>2.9355548999617298</v>
      </c>
      <c r="X316" s="12">
        <v>1.9116191388728101</v>
      </c>
      <c r="Y316" s="12">
        <v>2.6494218049845002</v>
      </c>
      <c r="Z316" s="12">
        <v>1.7750575436988201</v>
      </c>
      <c r="AA316" s="12">
        <v>2.8488646527259598</v>
      </c>
    </row>
    <row r="317" spans="1:27" x14ac:dyDescent="0.2">
      <c r="A317" t="s">
        <v>431</v>
      </c>
      <c r="B317" t="s">
        <v>431</v>
      </c>
      <c r="E317" s="13">
        <f>VLOOKUP(B317,ref2_mutant__defect_counts!$A:$I,9,FALSE)</f>
        <v>2058</v>
      </c>
      <c r="F317" s="12">
        <f t="shared" si="16"/>
        <v>0.60380353404039799</v>
      </c>
      <c r="G317" s="12">
        <f t="shared" si="17"/>
        <v>0.50572529279007128</v>
      </c>
      <c r="H317" s="12">
        <f t="shared" si="18"/>
        <v>3.31265878959019</v>
      </c>
      <c r="I317" s="12">
        <f t="shared" si="19"/>
        <v>2.6592600080275575</v>
      </c>
      <c r="K317" s="12">
        <v>0.502992322844663</v>
      </c>
      <c r="L317" s="12">
        <v>0.60380353404039799</v>
      </c>
      <c r="M317" s="12">
        <v>0.38552072349316202</v>
      </c>
      <c r="N317" s="12">
        <v>0.44979718332690899</v>
      </c>
      <c r="O317" s="12">
        <v>0.59742834500632402</v>
      </c>
      <c r="P317" s="12">
        <v>0.48541409253018197</v>
      </c>
      <c r="Q317" s="12">
        <v>0.49841378342287701</v>
      </c>
      <c r="R317" s="12">
        <v>0.522432357656055</v>
      </c>
      <c r="T317" s="12">
        <v>3.0296794646522698</v>
      </c>
      <c r="U317" s="12">
        <v>1.94911078528482</v>
      </c>
      <c r="V317" s="12">
        <v>2.8525316418374498</v>
      </c>
      <c r="W317" s="12">
        <v>1.8212946229268401</v>
      </c>
      <c r="X317" s="12">
        <v>3.31265878959019</v>
      </c>
      <c r="Y317" s="12">
        <v>2.7684835813678501</v>
      </c>
      <c r="Z317" s="12">
        <v>2.6112209818594101</v>
      </c>
      <c r="AA317" s="12">
        <v>2.9291001967016301</v>
      </c>
    </row>
    <row r="318" spans="1:27" x14ac:dyDescent="0.2">
      <c r="A318" t="s">
        <v>388</v>
      </c>
      <c r="B318" t="s">
        <v>388</v>
      </c>
      <c r="E318" s="13">
        <f>VLOOKUP(B318,ref2_mutant__defect_counts!$A:$I,9,FALSE)</f>
        <v>4834</v>
      </c>
      <c r="F318" s="12">
        <f t="shared" si="16"/>
        <v>0.80446934968026196</v>
      </c>
      <c r="G318" s="12">
        <f t="shared" si="17"/>
        <v>0.68335129355518931</v>
      </c>
      <c r="H318" s="12">
        <f t="shared" si="18"/>
        <v>3.53545938222332</v>
      </c>
      <c r="I318" s="12">
        <f t="shared" si="19"/>
        <v>2.2061403253282124</v>
      </c>
      <c r="K318" s="12">
        <v>0.754252386017084</v>
      </c>
      <c r="L318" s="12">
        <v>0.61665239305249897</v>
      </c>
      <c r="M318" s="12">
        <v>0.59332045005932899</v>
      </c>
      <c r="N318" s="12">
        <v>0.78315817721787395</v>
      </c>
      <c r="O318" s="12">
        <v>0.64535258452331601</v>
      </c>
      <c r="P318" s="12">
        <v>0.68113793188634897</v>
      </c>
      <c r="Q318" s="12">
        <v>0.80446934968026196</v>
      </c>
      <c r="R318" s="12">
        <v>0.58846707600480197</v>
      </c>
      <c r="T318" s="12">
        <v>2.0395111948743598</v>
      </c>
      <c r="U318" s="12">
        <v>2.9996140206578898</v>
      </c>
      <c r="V318" s="12">
        <v>3.53545938222332</v>
      </c>
      <c r="W318" s="12">
        <v>1.35869141536534</v>
      </c>
      <c r="X318" s="12">
        <v>1.74082495079746</v>
      </c>
      <c r="Y318" s="12">
        <v>2.56379625657071</v>
      </c>
      <c r="Z318" s="12">
        <v>1.7905355676659001</v>
      </c>
      <c r="AA318" s="12">
        <v>1.62068981447072</v>
      </c>
    </row>
    <row r="319" spans="1:27" x14ac:dyDescent="0.2">
      <c r="A319" t="s">
        <v>1277</v>
      </c>
      <c r="B319" t="s">
        <v>1277</v>
      </c>
      <c r="E319" s="13">
        <f>VLOOKUP(B319,ref2_mutant__defect_counts!$A:$I,9,FALSE)</f>
        <v>4834</v>
      </c>
      <c r="F319" s="12">
        <f t="shared" si="16"/>
        <v>0.89732786828964906</v>
      </c>
      <c r="G319" s="12">
        <f t="shared" si="17"/>
        <v>0.76762096069232155</v>
      </c>
      <c r="H319" s="12">
        <f t="shared" si="18"/>
        <v>3.8901053348415999</v>
      </c>
      <c r="I319" s="12">
        <f t="shared" si="19"/>
        <v>2.3827017642733699</v>
      </c>
      <c r="K319" s="12">
        <v>0.74755036837297095</v>
      </c>
      <c r="L319" s="12" t="s">
        <v>16</v>
      </c>
      <c r="M319" s="12" t="s">
        <v>16</v>
      </c>
      <c r="N319" s="12">
        <v>0.546817100061186</v>
      </c>
      <c r="O319" s="12">
        <v>0.81459873738204402</v>
      </c>
      <c r="P319" s="12" t="s">
        <v>16</v>
      </c>
      <c r="Q319" s="12">
        <v>0.89732786828964906</v>
      </c>
      <c r="R319" s="12">
        <v>0.83181072935575795</v>
      </c>
      <c r="T319" s="12">
        <v>1.71546466835573</v>
      </c>
      <c r="U319" s="12">
        <v>3.8901053348415999</v>
      </c>
      <c r="V319" s="12" t="s">
        <v>16</v>
      </c>
      <c r="W319" s="12">
        <v>1.28719339030681</v>
      </c>
      <c r="X319" s="12">
        <v>3.2132356047680699</v>
      </c>
      <c r="Y319" s="12" t="s">
        <v>16</v>
      </c>
      <c r="Z319" s="12">
        <v>2.1627535821739401</v>
      </c>
      <c r="AA319" s="12">
        <v>2.0274580051940698</v>
      </c>
    </row>
    <row r="320" spans="1:27" x14ac:dyDescent="0.2">
      <c r="A320" t="s">
        <v>1276</v>
      </c>
      <c r="B320" t="s">
        <v>1276</v>
      </c>
      <c r="E320" s="13">
        <f>VLOOKUP(B320,ref2_mutant__defect_counts!$A:$I,9,FALSE)</f>
        <v>4834</v>
      </c>
      <c r="F320" s="12">
        <f t="shared" si="16"/>
        <v>0.85677217803372097</v>
      </c>
      <c r="G320" s="12">
        <f t="shared" si="17"/>
        <v>0.79183130203368879</v>
      </c>
      <c r="H320" s="12">
        <f t="shared" si="18"/>
        <v>4.0168355004091501</v>
      </c>
      <c r="I320" s="12">
        <f t="shared" si="19"/>
        <v>2.244177047398805</v>
      </c>
      <c r="K320" s="12">
        <v>0.75886322527413697</v>
      </c>
      <c r="L320" s="12" t="s">
        <v>16</v>
      </c>
      <c r="M320" s="12" t="s">
        <v>16</v>
      </c>
      <c r="N320" s="12">
        <v>0.75968344160986001</v>
      </c>
      <c r="O320" s="12">
        <v>0.77596114474480304</v>
      </c>
      <c r="P320" s="12" t="s">
        <v>16</v>
      </c>
      <c r="Q320" s="12">
        <v>0.80787652050592296</v>
      </c>
      <c r="R320" s="12">
        <v>0.85677217803372097</v>
      </c>
      <c r="T320" s="12">
        <v>1.56148693713279</v>
      </c>
      <c r="U320" s="12">
        <v>4.0168355004091501</v>
      </c>
      <c r="V320" s="12" t="s">
        <v>16</v>
      </c>
      <c r="W320" s="12">
        <v>1.4211327871179</v>
      </c>
      <c r="X320" s="12">
        <v>2.6778969694522701</v>
      </c>
      <c r="Y320" s="12" t="s">
        <v>16</v>
      </c>
      <c r="Z320" s="12">
        <v>1.3205844397662301</v>
      </c>
      <c r="AA320" s="12">
        <v>2.4671256505144901</v>
      </c>
    </row>
    <row r="321" spans="1:27" x14ac:dyDescent="0.2">
      <c r="A321" t="s">
        <v>348</v>
      </c>
      <c r="B321" t="s">
        <v>348</v>
      </c>
      <c r="E321" s="13">
        <f>VLOOKUP(B321,ref2_mutant__defect_counts!$A:$I,9,FALSE)</f>
        <v>4815</v>
      </c>
      <c r="F321" s="12">
        <f t="shared" si="16"/>
        <v>0.75336496727274804</v>
      </c>
      <c r="G321" s="12">
        <f t="shared" si="17"/>
        <v>0.64355387867629787</v>
      </c>
      <c r="H321" s="12">
        <f t="shared" si="18"/>
        <v>2.37446629694547</v>
      </c>
      <c r="I321" s="12">
        <f t="shared" si="19"/>
        <v>1.9549119470403062</v>
      </c>
      <c r="K321" s="12">
        <v>0.65253561557045803</v>
      </c>
      <c r="L321" s="12">
        <v>0.64307880271519302</v>
      </c>
      <c r="M321" s="12">
        <v>0.65931622908186704</v>
      </c>
      <c r="N321" s="12">
        <v>0.75336496727274804</v>
      </c>
      <c r="O321" s="12">
        <v>0.53462888484542104</v>
      </c>
      <c r="P321" s="12">
        <v>0.601707772649127</v>
      </c>
      <c r="Q321" s="12">
        <v>0.694616022134384</v>
      </c>
      <c r="R321" s="12">
        <v>0.60918273514118504</v>
      </c>
      <c r="T321" s="12">
        <v>1.6982720782976899</v>
      </c>
      <c r="U321" s="12">
        <v>2.3212539769044298</v>
      </c>
      <c r="V321" s="12">
        <v>2.37446629694547</v>
      </c>
      <c r="W321" s="12">
        <v>2.2304299038683402</v>
      </c>
      <c r="X321" s="12">
        <v>1.6516319993894599</v>
      </c>
      <c r="Y321" s="12">
        <v>1.98244107474099</v>
      </c>
      <c r="Z321" s="12">
        <v>1.94526159746505</v>
      </c>
      <c r="AA321" s="12">
        <v>1.43553864871102</v>
      </c>
    </row>
    <row r="322" spans="1:27" x14ac:dyDescent="0.2">
      <c r="A322" t="s">
        <v>1275</v>
      </c>
      <c r="B322" t="s">
        <v>1275</v>
      </c>
      <c r="E322" s="13">
        <f>VLOOKUP(B322,ref2_mutant__defect_counts!$A:$I,9,FALSE)</f>
        <v>4815</v>
      </c>
      <c r="F322" s="12">
        <f t="shared" si="16"/>
        <v>0.95605978288641602</v>
      </c>
      <c r="G322" s="12">
        <f t="shared" si="17"/>
        <v>0.80309301669381994</v>
      </c>
      <c r="H322" s="12">
        <f t="shared" si="18"/>
        <v>2.9867220827748899</v>
      </c>
      <c r="I322" s="12">
        <f t="shared" si="19"/>
        <v>1.8983069149597076</v>
      </c>
      <c r="K322" s="12">
        <v>0.68086398862659803</v>
      </c>
      <c r="L322" s="12" t="s">
        <v>16</v>
      </c>
      <c r="M322" s="12" t="s">
        <v>16</v>
      </c>
      <c r="N322" s="12">
        <v>0.897725901525667</v>
      </c>
      <c r="O322" s="12">
        <v>0.67350204330622299</v>
      </c>
      <c r="P322" s="12" t="s">
        <v>16</v>
      </c>
      <c r="Q322" s="12">
        <v>0.95605978288641602</v>
      </c>
      <c r="R322" s="12">
        <v>0.80731336712419599</v>
      </c>
      <c r="T322" s="12">
        <v>1.24382158509955</v>
      </c>
      <c r="U322" s="12">
        <v>0.79739686611765503</v>
      </c>
      <c r="V322" s="12" t="s">
        <v>16</v>
      </c>
      <c r="W322" s="12">
        <v>2.7366970546866098</v>
      </c>
      <c r="X322" s="12">
        <v>2.9867220827748899</v>
      </c>
      <c r="Y322" s="12" t="s">
        <v>16</v>
      </c>
      <c r="Z322" s="12">
        <v>1.41479913547333</v>
      </c>
      <c r="AA322" s="12">
        <v>2.21040476560621</v>
      </c>
    </row>
    <row r="323" spans="1:27" x14ac:dyDescent="0.2">
      <c r="A323" t="s">
        <v>1274</v>
      </c>
      <c r="B323" t="s">
        <v>1274</v>
      </c>
      <c r="E323" s="13">
        <f>VLOOKUP(B323,ref2_mutant__defect_counts!$A:$I,9,FALSE)</f>
        <v>4815</v>
      </c>
      <c r="F323" s="12">
        <f t="shared" ref="F323:F386" si="20">MAX(K323:R323)</f>
        <v>0.926769724892061</v>
      </c>
      <c r="G323" s="12">
        <f t="shared" ref="G323:G386" si="21">AVERAGE(K323:R323)</f>
        <v>0.82922203971363739</v>
      </c>
      <c r="H323" s="12">
        <f t="shared" ref="H323:H386" si="22">MAX(T323:AA323)</f>
        <v>3.92157025263973</v>
      </c>
      <c r="I323" s="12">
        <f t="shared" ref="I323:I386" si="23">AVERAGE(T323:AA323)</f>
        <v>2.2986681734644137</v>
      </c>
      <c r="K323" s="12">
        <v>0.88889842680179698</v>
      </c>
      <c r="L323" s="12" t="s">
        <v>16</v>
      </c>
      <c r="M323" s="12" t="s">
        <v>16</v>
      </c>
      <c r="N323" s="12">
        <v>0.65160127494197295</v>
      </c>
      <c r="O323" s="12">
        <v>0.76574400090115202</v>
      </c>
      <c r="P323" s="12" t="s">
        <v>16</v>
      </c>
      <c r="Q323" s="12">
        <v>0.926769724892061</v>
      </c>
      <c r="R323" s="12">
        <v>0.91309677103120401</v>
      </c>
      <c r="T323" s="12">
        <v>2.08312317185313</v>
      </c>
      <c r="U323" s="12">
        <v>1.8012624351650901</v>
      </c>
      <c r="V323" s="12" t="s">
        <v>16</v>
      </c>
      <c r="W323" s="12">
        <v>1.2760909547552299</v>
      </c>
      <c r="X323" s="12">
        <v>3.92157025263973</v>
      </c>
      <c r="Y323" s="12" t="s">
        <v>16</v>
      </c>
      <c r="Z323" s="12">
        <v>2.0257436415166099</v>
      </c>
      <c r="AA323" s="12">
        <v>2.6842185848566902</v>
      </c>
    </row>
    <row r="324" spans="1:27" x14ac:dyDescent="0.2">
      <c r="A324" t="s">
        <v>362</v>
      </c>
      <c r="B324" t="s">
        <v>362</v>
      </c>
      <c r="E324" s="13">
        <f>VLOOKUP(B324,ref2_mutant__defect_counts!$A:$I,9,FALSE)</f>
        <v>2058</v>
      </c>
      <c r="F324" s="12">
        <f t="shared" si="20"/>
        <v>0.48072282229254298</v>
      </c>
      <c r="G324" s="12">
        <f t="shared" si="21"/>
        <v>0.43810060244083426</v>
      </c>
      <c r="H324" s="12">
        <f t="shared" si="22"/>
        <v>3.0585504881703001</v>
      </c>
      <c r="I324" s="12">
        <f t="shared" si="23"/>
        <v>2.3790816291688301</v>
      </c>
      <c r="K324" s="12">
        <v>0.48072282229254298</v>
      </c>
      <c r="L324" s="12">
        <v>0.46701468561135401</v>
      </c>
      <c r="M324" s="12">
        <v>0.35631437940114602</v>
      </c>
      <c r="N324" s="12">
        <v>0.43353555703178698</v>
      </c>
      <c r="O324" s="12">
        <v>0.44307544067350402</v>
      </c>
      <c r="P324" s="12">
        <v>0.41194627600238398</v>
      </c>
      <c r="Q324" s="12">
        <v>0.45028416010420702</v>
      </c>
      <c r="R324" s="12">
        <v>0.46191149840974899</v>
      </c>
      <c r="T324" s="12">
        <v>3.0585504881703001</v>
      </c>
      <c r="U324" s="12">
        <v>2.8272202296210098</v>
      </c>
      <c r="V324" s="12">
        <v>2.1120925328610798</v>
      </c>
      <c r="W324" s="12">
        <v>2.0247764857679802</v>
      </c>
      <c r="X324" s="12">
        <v>2.62469695722949</v>
      </c>
      <c r="Y324" s="12">
        <v>2.4468428377986799</v>
      </c>
      <c r="Z324" s="12">
        <v>1.8243037107028099</v>
      </c>
      <c r="AA324" s="12">
        <v>2.11416979119929</v>
      </c>
    </row>
    <row r="325" spans="1:27" x14ac:dyDescent="0.2">
      <c r="A325" t="s">
        <v>498</v>
      </c>
      <c r="B325" t="s">
        <v>498</v>
      </c>
      <c r="E325" s="13">
        <f>VLOOKUP(B325,ref2_mutant__defect_counts!$A:$I,9,FALSE)</f>
        <v>7741</v>
      </c>
      <c r="F325" s="12">
        <f t="shared" si="20"/>
        <v>0.90393053410765101</v>
      </c>
      <c r="G325" s="12">
        <f t="shared" si="21"/>
        <v>0.78640213514600232</v>
      </c>
      <c r="H325" s="12">
        <f t="shared" si="22"/>
        <v>3.4307181404470102</v>
      </c>
      <c r="I325" s="12">
        <f t="shared" si="23"/>
        <v>2.197219470971334</v>
      </c>
      <c r="K325" s="12">
        <v>0.75940662128062097</v>
      </c>
      <c r="L325" s="12">
        <v>0.89069437824307995</v>
      </c>
      <c r="M325" s="12">
        <v>0.60705532624136804</v>
      </c>
      <c r="N325" s="12">
        <v>0.90393053410765101</v>
      </c>
      <c r="O325" s="12">
        <v>0.70743894539597096</v>
      </c>
      <c r="P325" s="12">
        <v>0.83913235453909596</v>
      </c>
      <c r="Q325" s="12">
        <v>0.89498467955949101</v>
      </c>
      <c r="R325" s="12">
        <v>0.68857424180074001</v>
      </c>
      <c r="T325" s="12">
        <v>1.8361939065648201</v>
      </c>
      <c r="U325" s="12">
        <v>3.1231578902713202</v>
      </c>
      <c r="V325" s="12">
        <v>3.4307181404470102</v>
      </c>
      <c r="W325" s="12">
        <v>1.43247917918748</v>
      </c>
      <c r="X325" s="12">
        <v>1.61223679257424</v>
      </c>
      <c r="Y325" s="12">
        <v>2.6548490394473698</v>
      </c>
      <c r="Z325" s="12">
        <v>2.1074360617351</v>
      </c>
      <c r="AA325" s="12">
        <v>1.3806847575433301</v>
      </c>
    </row>
    <row r="326" spans="1:27" x14ac:dyDescent="0.2">
      <c r="A326" t="s">
        <v>1273</v>
      </c>
      <c r="B326" t="s">
        <v>1273</v>
      </c>
      <c r="E326" s="13">
        <f>VLOOKUP(B326,ref2_mutant__defect_counts!$A:$I,9,FALSE)</f>
        <v>7741</v>
      </c>
      <c r="F326" s="12">
        <f t="shared" si="20"/>
        <v>1.1265946033529499</v>
      </c>
      <c r="G326" s="12">
        <f t="shared" si="21"/>
        <v>0.98954467586005124</v>
      </c>
      <c r="H326" s="12">
        <f t="shared" si="22"/>
        <v>4.2096437347460496</v>
      </c>
      <c r="I326" s="12">
        <f t="shared" si="23"/>
        <v>2.4206865729664462</v>
      </c>
      <c r="K326" s="12">
        <v>0.87254199595242599</v>
      </c>
      <c r="L326" s="12" t="s">
        <v>16</v>
      </c>
      <c r="M326" s="12" t="s">
        <v>16</v>
      </c>
      <c r="N326" s="12">
        <v>0.89796245575447098</v>
      </c>
      <c r="O326" s="12">
        <v>0.96351932165957899</v>
      </c>
      <c r="P326" s="12" t="s">
        <v>16</v>
      </c>
      <c r="Q326" s="12">
        <v>1.1265946033529499</v>
      </c>
      <c r="R326" s="12">
        <v>1.08710500258083</v>
      </c>
      <c r="T326" s="12">
        <v>1.3294870708039299</v>
      </c>
      <c r="U326" s="12">
        <v>1.32433094194979</v>
      </c>
      <c r="V326" s="12" t="s">
        <v>16</v>
      </c>
      <c r="W326" s="12">
        <v>1.0244051916022701</v>
      </c>
      <c r="X326" s="12">
        <v>3.8946918276309299</v>
      </c>
      <c r="Y326" s="12" t="s">
        <v>16</v>
      </c>
      <c r="Z326" s="12">
        <v>2.7415606710657099</v>
      </c>
      <c r="AA326" s="12">
        <v>4.2096437347460496</v>
      </c>
    </row>
    <row r="327" spans="1:27" x14ac:dyDescent="0.2">
      <c r="A327" t="s">
        <v>1272</v>
      </c>
      <c r="B327" t="s">
        <v>1272</v>
      </c>
      <c r="E327" s="13">
        <f>VLOOKUP(B327,ref2_mutant__defect_counts!$A:$I,9,FALSE)</f>
        <v>7741</v>
      </c>
      <c r="F327" s="12">
        <f t="shared" si="20"/>
        <v>1.1598013088060799</v>
      </c>
      <c r="G327" s="12">
        <f t="shared" si="21"/>
        <v>0.95542356604705692</v>
      </c>
      <c r="H327" s="12">
        <f t="shared" si="22"/>
        <v>3.99154365475446</v>
      </c>
      <c r="I327" s="12">
        <f t="shared" si="23"/>
        <v>2.6504344792882302</v>
      </c>
      <c r="K327" s="12">
        <v>0.78367143650222404</v>
      </c>
      <c r="L327" s="12" t="s">
        <v>16</v>
      </c>
      <c r="M327" s="12" t="s">
        <v>16</v>
      </c>
      <c r="N327" s="12">
        <v>1.1376977477107699</v>
      </c>
      <c r="O327" s="12">
        <v>0.77642218519249895</v>
      </c>
      <c r="P327" s="12" t="s">
        <v>16</v>
      </c>
      <c r="Q327" s="12">
        <v>1.1598013088060799</v>
      </c>
      <c r="R327" s="12">
        <v>0.91952515202371199</v>
      </c>
      <c r="T327" s="12">
        <v>1.39972017268465</v>
      </c>
      <c r="U327" s="12">
        <v>3.4596035408564898</v>
      </c>
      <c r="V327" s="12" t="s">
        <v>16</v>
      </c>
      <c r="W327" s="12">
        <v>1.75649575938462</v>
      </c>
      <c r="X327" s="12">
        <v>3.2195220612695299</v>
      </c>
      <c r="Y327" s="12" t="s">
        <v>16</v>
      </c>
      <c r="Z327" s="12">
        <v>3.99154365475446</v>
      </c>
      <c r="AA327" s="12">
        <v>2.0757216867796302</v>
      </c>
    </row>
    <row r="328" spans="1:27" x14ac:dyDescent="0.2">
      <c r="A328" t="s">
        <v>470</v>
      </c>
      <c r="B328" t="s">
        <v>470</v>
      </c>
      <c r="E328" s="13">
        <f>VLOOKUP(B328,ref2_mutant__defect_counts!$A:$I,9,FALSE)</f>
        <v>6057</v>
      </c>
      <c r="F328" s="12">
        <f t="shared" si="20"/>
        <v>0.69861713311113705</v>
      </c>
      <c r="G328" s="12">
        <f t="shared" si="21"/>
        <v>0.65368791890690692</v>
      </c>
      <c r="H328" s="12">
        <f t="shared" si="22"/>
        <v>2.5149779813333799</v>
      </c>
      <c r="I328" s="12">
        <f t="shared" si="23"/>
        <v>1.7970849724939448</v>
      </c>
      <c r="K328" s="12">
        <v>0.67303204856827004</v>
      </c>
      <c r="L328" s="12">
        <v>0.62841551453631295</v>
      </c>
      <c r="M328" s="12">
        <v>0.69098412205124604</v>
      </c>
      <c r="N328" s="12">
        <v>0.69861713311113705</v>
      </c>
      <c r="O328" s="12">
        <v>0.66092502812570597</v>
      </c>
      <c r="P328" s="12">
        <v>0.61293851987913195</v>
      </c>
      <c r="Q328" s="12">
        <v>0.60894830132494804</v>
      </c>
      <c r="R328" s="12">
        <v>0.65564268365850298</v>
      </c>
      <c r="T328" s="12">
        <v>2.0490736342211902</v>
      </c>
      <c r="U328" s="12">
        <v>2.5149779813333799</v>
      </c>
      <c r="V328" s="12">
        <v>2.3340028033965599</v>
      </c>
      <c r="W328" s="12">
        <v>1.9330035249740201</v>
      </c>
      <c r="X328" s="12">
        <v>1.2647800575181201</v>
      </c>
      <c r="Y328" s="12">
        <v>1.86176805820117</v>
      </c>
      <c r="Z328" s="12">
        <v>1.4117323709656799</v>
      </c>
      <c r="AA328" s="12">
        <v>1.00734134934144</v>
      </c>
    </row>
    <row r="329" spans="1:27" x14ac:dyDescent="0.2">
      <c r="A329" t="s">
        <v>1271</v>
      </c>
      <c r="B329" t="s">
        <v>1271</v>
      </c>
      <c r="E329" s="13">
        <f>VLOOKUP(B329,ref2_mutant__defect_counts!$A:$I,9,FALSE)</f>
        <v>6057</v>
      </c>
      <c r="F329" s="12">
        <f t="shared" si="20"/>
        <v>0.84673807011636104</v>
      </c>
      <c r="G329" s="12">
        <f t="shared" si="21"/>
        <v>0.80563556754834531</v>
      </c>
      <c r="H329" s="12">
        <f t="shared" si="22"/>
        <v>2.3614046179066399</v>
      </c>
      <c r="I329" s="12">
        <f t="shared" si="23"/>
        <v>1.6879754416559181</v>
      </c>
      <c r="K329" s="12">
        <v>0.78886003075368005</v>
      </c>
      <c r="L329" s="12">
        <v>0.78257598518119598</v>
      </c>
      <c r="M329" s="12" t="s">
        <v>16</v>
      </c>
      <c r="N329" s="12">
        <v>0.84673807011636104</v>
      </c>
      <c r="O329" s="12">
        <v>0.78188097316448002</v>
      </c>
      <c r="P329" s="12" t="s">
        <v>16</v>
      </c>
      <c r="Q329" s="12">
        <v>0.84280315375979997</v>
      </c>
      <c r="R329" s="12">
        <v>0.79095519231455502</v>
      </c>
      <c r="T329" s="12">
        <v>1.7025010962381499</v>
      </c>
      <c r="U329" s="12">
        <v>1.5802047931433101</v>
      </c>
      <c r="V329" s="12" t="s">
        <v>16</v>
      </c>
      <c r="W329" s="12">
        <v>1.5270581191575801</v>
      </c>
      <c r="X329" s="12">
        <v>2.3614046179066399</v>
      </c>
      <c r="Y329" s="12" t="s">
        <v>16</v>
      </c>
      <c r="Z329" s="12">
        <v>1.4043561025367699</v>
      </c>
      <c r="AA329" s="12">
        <v>1.55232792095306</v>
      </c>
    </row>
    <row r="330" spans="1:27" x14ac:dyDescent="0.2">
      <c r="A330" t="s">
        <v>1270</v>
      </c>
      <c r="B330" t="s">
        <v>1270</v>
      </c>
      <c r="E330" s="13">
        <f>VLOOKUP(B330,ref2_mutant__defect_counts!$A:$I,9,FALSE)</f>
        <v>6057</v>
      </c>
      <c r="F330" s="12">
        <f t="shared" si="20"/>
        <v>1.166983826164</v>
      </c>
      <c r="G330" s="12">
        <f t="shared" si="21"/>
        <v>0.91790882938252094</v>
      </c>
      <c r="H330" s="12">
        <f t="shared" si="22"/>
        <v>5.4741578655494703</v>
      </c>
      <c r="I330" s="12">
        <f t="shared" si="23"/>
        <v>2.5477521287866201</v>
      </c>
      <c r="K330" s="12">
        <v>1.06321438425541</v>
      </c>
      <c r="L330" s="12">
        <v>1.166983826164</v>
      </c>
      <c r="M330" s="12" t="s">
        <v>16</v>
      </c>
      <c r="N330" s="12">
        <v>0.815654575209254</v>
      </c>
      <c r="O330" s="12">
        <v>0.74558170962771897</v>
      </c>
      <c r="P330" s="12" t="s">
        <v>16</v>
      </c>
      <c r="Q330" s="12">
        <v>0.99275310883304102</v>
      </c>
      <c r="R330" s="12">
        <v>0.72326537220570097</v>
      </c>
      <c r="T330" s="12">
        <v>3.3940017716358901</v>
      </c>
      <c r="U330" s="12">
        <v>5.4741578655494703</v>
      </c>
      <c r="V330" s="12" t="s">
        <v>16</v>
      </c>
      <c r="W330" s="12">
        <v>1.6389370651984301</v>
      </c>
      <c r="X330" s="12">
        <v>1.8393640912907101</v>
      </c>
      <c r="Y330" s="12" t="s">
        <v>16</v>
      </c>
      <c r="Z330" s="12">
        <v>1.27721329680427</v>
      </c>
      <c r="AA330" s="12">
        <v>1.66283868224095</v>
      </c>
    </row>
    <row r="331" spans="1:27" x14ac:dyDescent="0.2">
      <c r="A331" t="s">
        <v>386</v>
      </c>
      <c r="B331" t="s">
        <v>386</v>
      </c>
      <c r="E331" s="13">
        <f>VLOOKUP(B331,ref2_mutant__defect_counts!$A:$I,9,FALSE)</f>
        <v>1855</v>
      </c>
      <c r="F331" s="12">
        <f t="shared" si="20"/>
        <v>0.44502553155754698</v>
      </c>
      <c r="G331" s="12">
        <f t="shared" si="21"/>
        <v>0.3682642077748981</v>
      </c>
      <c r="H331" s="12">
        <f t="shared" si="22"/>
        <v>3.6481658402944102</v>
      </c>
      <c r="I331" s="12">
        <f t="shared" si="23"/>
        <v>2.5411640384878589</v>
      </c>
      <c r="K331" s="12">
        <v>0.31203916496857798</v>
      </c>
      <c r="L331" s="12">
        <v>0.38766767810702202</v>
      </c>
      <c r="M331" s="12">
        <v>0.36834843419352697</v>
      </c>
      <c r="N331" s="12">
        <v>0.32322937689266401</v>
      </c>
      <c r="O331" s="12">
        <v>0.44502553155754698</v>
      </c>
      <c r="P331" s="12">
        <v>0.385366186550261</v>
      </c>
      <c r="Q331" s="12">
        <v>0.37336396550670198</v>
      </c>
      <c r="R331" s="12">
        <v>0.35107332442288403</v>
      </c>
      <c r="T331" s="12">
        <v>2.7477958819948598</v>
      </c>
      <c r="U331" s="12">
        <v>1.9430827302275899</v>
      </c>
      <c r="V331" s="12">
        <v>1.6590129486982901</v>
      </c>
      <c r="W331" s="12">
        <v>2.0076251170059098</v>
      </c>
      <c r="X331" s="12">
        <v>3.6481658402944102</v>
      </c>
      <c r="Y331" s="12">
        <v>3.5082253936254202</v>
      </c>
      <c r="Z331" s="12">
        <v>2.4707989241408401</v>
      </c>
      <c r="AA331" s="12">
        <v>2.3446054719155498</v>
      </c>
    </row>
    <row r="332" spans="1:27" x14ac:dyDescent="0.2">
      <c r="A332" t="s">
        <v>83</v>
      </c>
      <c r="B332" t="s">
        <v>83</v>
      </c>
      <c r="E332" s="13">
        <f>VLOOKUP(B332,ref2_mutant__defect_counts!$A:$I,9,FALSE)</f>
        <v>1855</v>
      </c>
      <c r="F332" s="12">
        <f t="shared" si="20"/>
        <v>0.52960265839343701</v>
      </c>
      <c r="G332" s="12">
        <f t="shared" si="21"/>
        <v>0.45138018785320139</v>
      </c>
      <c r="H332" s="12">
        <f t="shared" si="22"/>
        <v>4.4187943117730999</v>
      </c>
      <c r="I332" s="12">
        <f t="shared" si="23"/>
        <v>2.623276568240505</v>
      </c>
      <c r="K332" s="12">
        <v>0.52960265839343701</v>
      </c>
      <c r="L332" s="12">
        <v>0.47212470104431797</v>
      </c>
      <c r="M332" s="12">
        <v>0.42479194649066998</v>
      </c>
      <c r="N332" s="12">
        <v>0.402716131951593</v>
      </c>
      <c r="O332" s="12">
        <v>0.41816783312717498</v>
      </c>
      <c r="P332" s="12">
        <v>0.42300673451951698</v>
      </c>
      <c r="Q332" s="12">
        <v>0.52577742527492799</v>
      </c>
      <c r="R332" s="12">
        <v>0.41485407202397301</v>
      </c>
      <c r="T332" s="12">
        <v>4.4187943117730999</v>
      </c>
      <c r="U332" s="12">
        <v>2.4646875307979399</v>
      </c>
      <c r="V332" s="12">
        <v>2.3336000632760201</v>
      </c>
      <c r="W332" s="12">
        <v>2.00973938720837</v>
      </c>
      <c r="X332" s="12">
        <v>2.1465155722340499</v>
      </c>
      <c r="Y332" s="12">
        <v>2.58103784106037</v>
      </c>
      <c r="Z332" s="12">
        <v>2.9533130136949701</v>
      </c>
      <c r="AA332" s="12">
        <v>2.0785248258792199</v>
      </c>
    </row>
    <row r="333" spans="1:27" x14ac:dyDescent="0.2">
      <c r="A333" t="s">
        <v>250</v>
      </c>
      <c r="B333" t="s">
        <v>250</v>
      </c>
      <c r="E333" s="13">
        <f>VLOOKUP(B333,ref2_mutant__defect_counts!$A:$I,9,FALSE)</f>
        <v>1855</v>
      </c>
      <c r="F333" s="12">
        <f t="shared" si="20"/>
        <v>0.95120792874221805</v>
      </c>
      <c r="G333" s="12">
        <f t="shared" si="21"/>
        <v>0.66677142140065315</v>
      </c>
      <c r="H333" s="12">
        <f t="shared" si="22"/>
        <v>3.85399313712331</v>
      </c>
      <c r="I333" s="12">
        <f t="shared" si="23"/>
        <v>2.0044578787339224</v>
      </c>
      <c r="K333" s="12">
        <v>0.72995988133560596</v>
      </c>
      <c r="L333" s="12">
        <v>0.58135635708433198</v>
      </c>
      <c r="M333" s="12">
        <v>0.56189806735592196</v>
      </c>
      <c r="N333" s="12">
        <v>0.67274757990212797</v>
      </c>
      <c r="O333" s="12">
        <v>0.55269816272318195</v>
      </c>
      <c r="P333" s="12">
        <v>0.61673966599003305</v>
      </c>
      <c r="Q333" s="12">
        <v>0.66756372807180397</v>
      </c>
      <c r="R333" s="12">
        <v>0.95120792874221805</v>
      </c>
      <c r="T333" s="12">
        <v>2.4956580424550201</v>
      </c>
      <c r="U333" s="12">
        <v>1.8419410910195699</v>
      </c>
      <c r="V333" s="12">
        <v>1.61598820593964</v>
      </c>
      <c r="W333" s="12">
        <v>1.4020491653736999</v>
      </c>
      <c r="X333" s="12">
        <v>1.1644030930629401</v>
      </c>
      <c r="Y333" s="12">
        <v>2.33807189216654</v>
      </c>
      <c r="Z333" s="12">
        <v>1.3235584027306599</v>
      </c>
      <c r="AA333" s="12">
        <v>3.85399313712331</v>
      </c>
    </row>
    <row r="334" spans="1:27" x14ac:dyDescent="0.2">
      <c r="A334" t="s">
        <v>1269</v>
      </c>
      <c r="B334" t="s">
        <v>1269</v>
      </c>
      <c r="E334" s="13">
        <f>VLOOKUP(B334,ref2_mutant__defect_counts!$A:$I,9,FALSE)</f>
        <v>1855</v>
      </c>
      <c r="F334" s="12">
        <f t="shared" si="20"/>
        <v>1.4629909463397099</v>
      </c>
      <c r="G334" s="12">
        <f t="shared" si="21"/>
        <v>1.0234010462024019</v>
      </c>
      <c r="H334" s="12">
        <f t="shared" si="22"/>
        <v>7.5176642969748801</v>
      </c>
      <c r="I334" s="12">
        <f t="shared" si="23"/>
        <v>3.4451616863148256</v>
      </c>
      <c r="K334" s="12">
        <v>1.0501602478429299</v>
      </c>
      <c r="L334" s="12">
        <v>0.92548392168994098</v>
      </c>
      <c r="M334" s="12" t="s">
        <v>16</v>
      </c>
      <c r="N334" s="12">
        <v>0.80054392339482505</v>
      </c>
      <c r="O334" s="12">
        <v>0.92146617552779198</v>
      </c>
      <c r="P334" s="12" t="s">
        <v>16</v>
      </c>
      <c r="Q334" s="12">
        <v>0.97976106241921401</v>
      </c>
      <c r="R334" s="12">
        <v>1.4629909463397099</v>
      </c>
      <c r="T334" s="12">
        <v>3.3867843238185502</v>
      </c>
      <c r="U334" s="12">
        <v>1.56570902509128</v>
      </c>
      <c r="V334" s="12" t="s">
        <v>16</v>
      </c>
      <c r="W334" s="12">
        <v>2.53594477291275</v>
      </c>
      <c r="X334" s="12">
        <v>2.73167561373024</v>
      </c>
      <c r="Y334" s="12" t="s">
        <v>16</v>
      </c>
      <c r="Z334" s="12">
        <v>2.9331920853612501</v>
      </c>
      <c r="AA334" s="12">
        <v>7.5176642969748801</v>
      </c>
    </row>
    <row r="335" spans="1:27" x14ac:dyDescent="0.2">
      <c r="A335" t="s">
        <v>1268</v>
      </c>
      <c r="B335" t="s">
        <v>1268</v>
      </c>
      <c r="E335" s="13">
        <f>VLOOKUP(B335,ref2_mutant__defect_counts!$A:$I,9,FALSE)</f>
        <v>1855</v>
      </c>
      <c r="F335" s="12">
        <f t="shared" si="20"/>
        <v>1.2897419751261701</v>
      </c>
      <c r="G335" s="12">
        <f t="shared" si="21"/>
        <v>0.83989298211589636</v>
      </c>
      <c r="H335" s="12">
        <f t="shared" si="22"/>
        <v>4.4676200321225501</v>
      </c>
      <c r="I335" s="12">
        <f t="shared" si="23"/>
        <v>2.0504214191323915</v>
      </c>
      <c r="K335" s="12">
        <v>0.90275734809588604</v>
      </c>
      <c r="L335" s="12">
        <v>0.59934032610384302</v>
      </c>
      <c r="M335" s="12" t="s">
        <v>16</v>
      </c>
      <c r="N335" s="12">
        <v>0.69764823255286801</v>
      </c>
      <c r="O335" s="12">
        <v>0.77701259107013099</v>
      </c>
      <c r="P335" s="12" t="s">
        <v>16</v>
      </c>
      <c r="Q335" s="12">
        <v>0.77285741974648003</v>
      </c>
      <c r="R335" s="12">
        <v>1.2897419751261701</v>
      </c>
      <c r="T335" s="12">
        <v>1.6253207491449599</v>
      </c>
      <c r="U335" s="12">
        <v>1.4737529417136199</v>
      </c>
      <c r="V335" s="12" t="s">
        <v>16</v>
      </c>
      <c r="W335" s="12">
        <v>1.5994178117453699</v>
      </c>
      <c r="X335" s="12">
        <v>1.8754509168646101</v>
      </c>
      <c r="Y335" s="12" t="s">
        <v>16</v>
      </c>
      <c r="Z335" s="12">
        <v>1.26096606320324</v>
      </c>
      <c r="AA335" s="12">
        <v>4.4676200321225501</v>
      </c>
    </row>
    <row r="336" spans="1:27" x14ac:dyDescent="0.2">
      <c r="A336" t="s">
        <v>722</v>
      </c>
      <c r="B336" t="s">
        <v>722</v>
      </c>
      <c r="E336" s="13">
        <f>VLOOKUP(B336,ref2_mutant__defect_counts!$A:$I,9,FALSE)</f>
        <v>1855</v>
      </c>
      <c r="F336" s="12">
        <f t="shared" si="20"/>
        <v>0.63819525107008801</v>
      </c>
      <c r="G336" s="12">
        <f t="shared" si="21"/>
        <v>0.55344249058467532</v>
      </c>
      <c r="H336" s="12">
        <f t="shared" si="22"/>
        <v>2.8678646705338999</v>
      </c>
      <c r="I336" s="12">
        <f t="shared" si="23"/>
        <v>1.8621100163362896</v>
      </c>
      <c r="K336" s="12">
        <v>0.63819525107008801</v>
      </c>
      <c r="L336" s="12">
        <v>0.52522177168907802</v>
      </c>
      <c r="M336" s="12">
        <v>0.46355861392623798</v>
      </c>
      <c r="N336" s="12">
        <v>0.55472677207186405</v>
      </c>
      <c r="O336" s="12">
        <v>0.54534717447341197</v>
      </c>
      <c r="P336" s="12">
        <v>0.55389286885257805</v>
      </c>
      <c r="Q336" s="12">
        <v>0.54742808496691497</v>
      </c>
      <c r="R336" s="12">
        <v>0.59916938762723004</v>
      </c>
      <c r="T336" s="12">
        <v>2.8678646705338999</v>
      </c>
      <c r="U336" s="12">
        <v>1.94636061750298</v>
      </c>
      <c r="V336" s="12">
        <v>2.15716820559213</v>
      </c>
      <c r="W336" s="12">
        <v>0.94515596117158596</v>
      </c>
      <c r="X336" s="12">
        <v>1.27665921696211</v>
      </c>
      <c r="Y336" s="12">
        <v>2.3773731644090299</v>
      </c>
      <c r="Z336" s="12">
        <v>1.4462071897911699</v>
      </c>
      <c r="AA336" s="12">
        <v>1.88009110472741</v>
      </c>
    </row>
    <row r="337" spans="1:27" x14ac:dyDescent="0.2">
      <c r="A337" t="s">
        <v>1267</v>
      </c>
      <c r="B337" t="s">
        <v>1267</v>
      </c>
      <c r="E337" s="13">
        <f>VLOOKUP(B337,ref2_mutant__defect_counts!$A:$I,9,FALSE)</f>
        <v>1855</v>
      </c>
      <c r="F337" s="12">
        <f t="shared" si="20"/>
        <v>1.27167726528767</v>
      </c>
      <c r="G337" s="12">
        <f t="shared" si="21"/>
        <v>0.77881744403636033</v>
      </c>
      <c r="H337" s="12">
        <f t="shared" si="22"/>
        <v>5.3255250356115598</v>
      </c>
      <c r="I337" s="12">
        <f t="shared" si="23"/>
        <v>2.2390881639486504</v>
      </c>
      <c r="K337" s="12">
        <v>0.88170784074386099</v>
      </c>
      <c r="L337" s="12">
        <v>0.59410356025098798</v>
      </c>
      <c r="M337" s="12" t="s">
        <v>16</v>
      </c>
      <c r="N337" s="12">
        <v>0.58389107105423899</v>
      </c>
      <c r="O337" s="12">
        <v>0.67744103819427104</v>
      </c>
      <c r="P337" s="12" t="s">
        <v>16</v>
      </c>
      <c r="Q337" s="12">
        <v>0.66408388868713297</v>
      </c>
      <c r="R337" s="12">
        <v>1.27167726528767</v>
      </c>
      <c r="T337" s="12">
        <v>1.7053519716980701</v>
      </c>
      <c r="U337" s="12">
        <v>1.3648142536429799</v>
      </c>
      <c r="V337" s="12" t="s">
        <v>16</v>
      </c>
      <c r="W337" s="12">
        <v>1.7912105567988601</v>
      </c>
      <c r="X337" s="12">
        <v>1.62047518497483</v>
      </c>
      <c r="Y337" s="12" t="s">
        <v>16</v>
      </c>
      <c r="Z337" s="12">
        <v>1.6271519809656001</v>
      </c>
      <c r="AA337" s="12">
        <v>5.3255250356115598</v>
      </c>
    </row>
    <row r="338" spans="1:27" x14ac:dyDescent="0.2">
      <c r="A338" t="s">
        <v>1266</v>
      </c>
      <c r="B338" t="s">
        <v>1266</v>
      </c>
      <c r="E338" s="13">
        <f>VLOOKUP(B338,ref2_mutant__defect_counts!$A:$I,9,FALSE)</f>
        <v>1855</v>
      </c>
      <c r="F338" s="12">
        <f t="shared" si="20"/>
        <v>0.91577703546651501</v>
      </c>
      <c r="G338" s="12">
        <f t="shared" si="21"/>
        <v>0.69085320568906805</v>
      </c>
      <c r="H338" s="12">
        <f t="shared" si="22"/>
        <v>3.1052269100409999</v>
      </c>
      <c r="I338" s="12">
        <f t="shared" si="23"/>
        <v>1.8811886181197719</v>
      </c>
      <c r="K338" s="12">
        <v>0.91577703546651501</v>
      </c>
      <c r="L338" s="12">
        <v>0.62934468934998</v>
      </c>
      <c r="M338" s="12" t="s">
        <v>16</v>
      </c>
      <c r="N338" s="12">
        <v>0.58005328951480395</v>
      </c>
      <c r="O338" s="12">
        <v>0.61941799550808696</v>
      </c>
      <c r="P338" s="12" t="s">
        <v>16</v>
      </c>
      <c r="Q338" s="12">
        <v>0.78025144409375902</v>
      </c>
      <c r="R338" s="12">
        <v>0.62027478020126303</v>
      </c>
      <c r="T338" s="12">
        <v>2.16502392399532</v>
      </c>
      <c r="U338" s="12">
        <v>1.41825334385892</v>
      </c>
      <c r="V338" s="12" t="s">
        <v>16</v>
      </c>
      <c r="W338" s="12">
        <v>3.1052269100409999</v>
      </c>
      <c r="X338" s="12">
        <v>1.69327428618925</v>
      </c>
      <c r="Y338" s="12" t="s">
        <v>16</v>
      </c>
      <c r="Z338" s="12">
        <v>1.30503325238851</v>
      </c>
      <c r="AA338" s="12">
        <v>1.6003199922456299</v>
      </c>
    </row>
    <row r="339" spans="1:27" x14ac:dyDescent="0.2">
      <c r="A339" t="s">
        <v>547</v>
      </c>
      <c r="B339" t="s">
        <v>547</v>
      </c>
      <c r="E339" s="13">
        <f>VLOOKUP(B339,ref2_mutant__defect_counts!$A:$I,9,FALSE)</f>
        <v>1855</v>
      </c>
      <c r="F339" s="12">
        <f t="shared" si="20"/>
        <v>0.53970380607420698</v>
      </c>
      <c r="G339" s="12">
        <f t="shared" si="21"/>
        <v>0.44887229541595913</v>
      </c>
      <c r="H339" s="12">
        <f t="shared" si="22"/>
        <v>4.6214934586115097</v>
      </c>
      <c r="I339" s="12">
        <f t="shared" si="23"/>
        <v>2.1990321441825813</v>
      </c>
      <c r="K339" s="12">
        <v>0.53970380607420698</v>
      </c>
      <c r="L339" s="12">
        <v>0.47447492092073801</v>
      </c>
      <c r="M339" s="12">
        <v>0.480794405736377</v>
      </c>
      <c r="N339" s="12">
        <v>0.435705297542403</v>
      </c>
      <c r="O339" s="12">
        <v>0.39255017855854402</v>
      </c>
      <c r="P339" s="12">
        <v>0.40691813942793797</v>
      </c>
      <c r="Q339" s="12">
        <v>0.38804719963883699</v>
      </c>
      <c r="R339" s="12">
        <v>0.47278441542862898</v>
      </c>
      <c r="T339" s="12">
        <v>4.6214934586115097</v>
      </c>
      <c r="U339" s="12">
        <v>1.5071559960421801</v>
      </c>
      <c r="V339" s="12">
        <v>1.6803387078032901</v>
      </c>
      <c r="W339" s="12">
        <v>1.92763882825092</v>
      </c>
      <c r="X339" s="12">
        <v>1.45345777179542</v>
      </c>
      <c r="Y339" s="12">
        <v>1.5841244544526301</v>
      </c>
      <c r="Z339" s="12">
        <v>2.5390165309968298</v>
      </c>
      <c r="AA339" s="12">
        <v>2.2790314055078702</v>
      </c>
    </row>
    <row r="340" spans="1:27" x14ac:dyDescent="0.2">
      <c r="A340" t="s">
        <v>635</v>
      </c>
      <c r="B340" t="s">
        <v>635</v>
      </c>
      <c r="E340" s="13">
        <f>VLOOKUP(B340,ref2_mutant__defect_counts!$A:$I,9,FALSE)</f>
        <v>1855</v>
      </c>
      <c r="F340" s="12">
        <f t="shared" si="20"/>
        <v>0.74311541677118798</v>
      </c>
      <c r="G340" s="12">
        <f t="shared" si="21"/>
        <v>0.62469149195231433</v>
      </c>
      <c r="H340" s="12">
        <f t="shared" si="22"/>
        <v>2.7961368312851902</v>
      </c>
      <c r="I340" s="12">
        <f t="shared" si="23"/>
        <v>1.8165969438708613</v>
      </c>
      <c r="K340" s="12">
        <v>0.74311541677118798</v>
      </c>
      <c r="L340" s="12">
        <v>0.64682235644986097</v>
      </c>
      <c r="M340" s="12">
        <v>0.51380518669453501</v>
      </c>
      <c r="N340" s="12">
        <v>0.65303192351657602</v>
      </c>
      <c r="O340" s="12">
        <v>0.63474738612503301</v>
      </c>
      <c r="P340" s="12">
        <v>0.62426436472359803</v>
      </c>
      <c r="Q340" s="12">
        <v>0.60214255343220602</v>
      </c>
      <c r="R340" s="12">
        <v>0.57960274790551702</v>
      </c>
      <c r="T340" s="12">
        <v>2.7961368312851902</v>
      </c>
      <c r="U340" s="12">
        <v>1.3861899153556301</v>
      </c>
      <c r="V340" s="12">
        <v>1.3609621298807999</v>
      </c>
      <c r="W340" s="12">
        <v>1.7137012640240601</v>
      </c>
      <c r="X340" s="12">
        <v>1.8768084643873799</v>
      </c>
      <c r="Y340" s="12">
        <v>2.2433530428977102</v>
      </c>
      <c r="Z340" s="12">
        <v>1.6128273384856699</v>
      </c>
      <c r="AA340" s="12">
        <v>1.54279656465045</v>
      </c>
    </row>
    <row r="341" spans="1:27" x14ac:dyDescent="0.2">
      <c r="A341" t="s">
        <v>1265</v>
      </c>
      <c r="B341" t="s">
        <v>1265</v>
      </c>
      <c r="E341" s="13">
        <f>VLOOKUP(B341,ref2_mutant__defect_counts!$A:$I,9,FALSE)</f>
        <v>1855</v>
      </c>
      <c r="F341" s="12">
        <f t="shared" si="20"/>
        <v>0.77637725628181198</v>
      </c>
      <c r="G341" s="12">
        <f t="shared" si="21"/>
        <v>0.72473556166473685</v>
      </c>
      <c r="H341" s="12">
        <f t="shared" si="22"/>
        <v>2.02475672696445</v>
      </c>
      <c r="I341" s="12">
        <f t="shared" si="23"/>
        <v>1.4276802745120167</v>
      </c>
      <c r="K341" s="12">
        <v>0.77637725628181198</v>
      </c>
      <c r="L341" s="12" t="s">
        <v>16</v>
      </c>
      <c r="M341" s="12" t="s">
        <v>16</v>
      </c>
      <c r="N341" s="12">
        <v>0.72019371400361998</v>
      </c>
      <c r="O341" s="12">
        <v>0.71573031310527402</v>
      </c>
      <c r="P341" s="12" t="s">
        <v>16</v>
      </c>
      <c r="Q341" s="12">
        <v>0.76353334888083002</v>
      </c>
      <c r="R341" s="12">
        <v>0.64784317605214803</v>
      </c>
      <c r="T341" s="12">
        <v>0.996286345607442</v>
      </c>
      <c r="U341" s="12" t="s">
        <v>16</v>
      </c>
      <c r="V341" s="12" t="s">
        <v>16</v>
      </c>
      <c r="W341" s="12">
        <v>0.76517545091555195</v>
      </c>
      <c r="X341" s="12">
        <v>1.9620865235174501</v>
      </c>
      <c r="Y341" s="12" t="s">
        <v>16</v>
      </c>
      <c r="Z341" s="12">
        <v>1.3900963255551899</v>
      </c>
      <c r="AA341" s="12">
        <v>2.02475672696445</v>
      </c>
    </row>
    <row r="342" spans="1:27" x14ac:dyDescent="0.2">
      <c r="A342" t="s">
        <v>1264</v>
      </c>
      <c r="B342" t="s">
        <v>1264</v>
      </c>
      <c r="E342" s="13">
        <f>VLOOKUP(B342,ref2_mutant__defect_counts!$A:$I,9,FALSE)</f>
        <v>1855</v>
      </c>
      <c r="F342" s="12">
        <f t="shared" si="20"/>
        <v>0.82335789639451795</v>
      </c>
      <c r="G342" s="12">
        <f t="shared" si="21"/>
        <v>0.7882629250153983</v>
      </c>
      <c r="H342" s="12">
        <f t="shared" si="22"/>
        <v>2.55661716300005</v>
      </c>
      <c r="I342" s="12">
        <f t="shared" si="23"/>
        <v>1.9683096410344401</v>
      </c>
      <c r="K342" s="12">
        <v>0.82335789639451795</v>
      </c>
      <c r="L342" s="12" t="s">
        <v>16</v>
      </c>
      <c r="M342" s="12" t="s">
        <v>16</v>
      </c>
      <c r="N342" s="12">
        <v>0.74924391426049097</v>
      </c>
      <c r="O342" s="12">
        <v>0.80634303606306801</v>
      </c>
      <c r="P342" s="12" t="s">
        <v>16</v>
      </c>
      <c r="Q342" s="12">
        <v>0.77837679168575602</v>
      </c>
      <c r="R342" s="12">
        <v>0.78399298667315798</v>
      </c>
      <c r="T342" s="12">
        <v>1.98974215342987</v>
      </c>
      <c r="U342" s="12" t="s">
        <v>16</v>
      </c>
      <c r="V342" s="12" t="s">
        <v>16</v>
      </c>
      <c r="W342" s="12">
        <v>1.42240755078778</v>
      </c>
      <c r="X342" s="12">
        <v>2.55661716300005</v>
      </c>
      <c r="Y342" s="12" t="s">
        <v>16</v>
      </c>
      <c r="Z342" s="12">
        <v>2.4266983166808598</v>
      </c>
      <c r="AA342" s="12">
        <v>1.44608302127364</v>
      </c>
    </row>
    <row r="343" spans="1:27" x14ac:dyDescent="0.2">
      <c r="A343" t="s">
        <v>731</v>
      </c>
      <c r="B343" t="s">
        <v>731</v>
      </c>
      <c r="E343" s="13">
        <f>VLOOKUP(B343,ref2_mutant__defect_counts!$A:$I,9,FALSE)</f>
        <v>1855</v>
      </c>
      <c r="F343" s="12">
        <f t="shared" si="20"/>
        <v>0.630180242577699</v>
      </c>
      <c r="G343" s="12">
        <f t="shared" si="21"/>
        <v>0.56691353151680823</v>
      </c>
      <c r="H343" s="12">
        <f t="shared" si="22"/>
        <v>3.2417861476041998</v>
      </c>
      <c r="I343" s="12">
        <f t="shared" si="23"/>
        <v>2.1861793253841064</v>
      </c>
      <c r="K343" s="12">
        <v>0.61464610321497104</v>
      </c>
      <c r="L343" s="12">
        <v>0.508522792808901</v>
      </c>
      <c r="M343" s="12">
        <v>0.61459850978771002</v>
      </c>
      <c r="N343" s="12">
        <v>0.50460330013698595</v>
      </c>
      <c r="O343" s="12">
        <v>0.58517133965608104</v>
      </c>
      <c r="P343" s="12">
        <v>0.51949432378449001</v>
      </c>
      <c r="Q343" s="12">
        <v>0.630180242577699</v>
      </c>
      <c r="R343" s="12">
        <v>0.55809164016762802</v>
      </c>
      <c r="T343" s="12">
        <v>3.02891531922833</v>
      </c>
      <c r="U343" s="12">
        <v>1.3452493808082</v>
      </c>
      <c r="V343" s="12">
        <v>3.2417861476041998</v>
      </c>
      <c r="W343" s="12">
        <v>1.7741003293273501</v>
      </c>
      <c r="X343" s="12">
        <v>1.9650890006497701</v>
      </c>
      <c r="Y343" s="12">
        <v>1.75466506603313</v>
      </c>
      <c r="Z343" s="12">
        <v>2.1715415810074399</v>
      </c>
      <c r="AA343" s="12">
        <v>2.2080877784144302</v>
      </c>
    </row>
    <row r="344" spans="1:27" x14ac:dyDescent="0.2">
      <c r="A344" t="s">
        <v>1263</v>
      </c>
      <c r="B344" t="s">
        <v>1263</v>
      </c>
      <c r="E344" s="13">
        <f>VLOOKUP(B344,ref2_mutant__defect_counts!$A:$I,9,FALSE)</f>
        <v>1855</v>
      </c>
      <c r="F344" s="12">
        <f t="shared" si="20"/>
        <v>0.76412671511803998</v>
      </c>
      <c r="G344" s="12">
        <f t="shared" si="21"/>
        <v>0.68513791270368507</v>
      </c>
      <c r="H344" s="12">
        <f t="shared" si="22"/>
        <v>1.82698948118617</v>
      </c>
      <c r="I344" s="12">
        <f t="shared" si="23"/>
        <v>1.4959992475817534</v>
      </c>
      <c r="K344" s="12">
        <v>0.76412671511803998</v>
      </c>
      <c r="L344" s="12">
        <v>0.72592183035135205</v>
      </c>
      <c r="M344" s="12" t="s">
        <v>16</v>
      </c>
      <c r="N344" s="12">
        <v>0.679720769655077</v>
      </c>
      <c r="O344" s="12">
        <v>0.70433125747417002</v>
      </c>
      <c r="P344" s="12" t="s">
        <v>16</v>
      </c>
      <c r="Q344" s="12">
        <v>0.59860022749459396</v>
      </c>
      <c r="R344" s="12">
        <v>0.63812667612887697</v>
      </c>
      <c r="T344" s="12">
        <v>1.6130271524608799</v>
      </c>
      <c r="U344" s="12">
        <v>1.82698948118617</v>
      </c>
      <c r="V344" s="12" t="s">
        <v>16</v>
      </c>
      <c r="W344" s="12">
        <v>1.3113970466179301</v>
      </c>
      <c r="X344" s="12">
        <v>1.58615085334191</v>
      </c>
      <c r="Y344" s="12" t="s">
        <v>16</v>
      </c>
      <c r="Z344" s="12">
        <v>1.07303486216903</v>
      </c>
      <c r="AA344" s="12">
        <v>1.5653960897146</v>
      </c>
    </row>
    <row r="345" spans="1:27" x14ac:dyDescent="0.2">
      <c r="A345" t="s">
        <v>1262</v>
      </c>
      <c r="B345" t="s">
        <v>1262</v>
      </c>
      <c r="E345" s="13">
        <f>VLOOKUP(B345,ref2_mutant__defect_counts!$A:$I,9,FALSE)</f>
        <v>1855</v>
      </c>
      <c r="F345" s="12">
        <f t="shared" si="20"/>
        <v>0.78318053625591399</v>
      </c>
      <c r="G345" s="12">
        <f t="shared" si="21"/>
        <v>0.63870747443465903</v>
      </c>
      <c r="H345" s="12">
        <f t="shared" si="22"/>
        <v>1.91605786243444</v>
      </c>
      <c r="I345" s="12">
        <f t="shared" si="23"/>
        <v>1.4884536639144608</v>
      </c>
      <c r="K345" s="12">
        <v>0.78318053625591399</v>
      </c>
      <c r="L345" s="12">
        <v>0.61141702644007401</v>
      </c>
      <c r="M345" s="12" t="s">
        <v>16</v>
      </c>
      <c r="N345" s="12">
        <v>0.62644875937066902</v>
      </c>
      <c r="O345" s="12">
        <v>0.49793927572885599</v>
      </c>
      <c r="P345" s="12" t="s">
        <v>16</v>
      </c>
      <c r="Q345" s="12">
        <v>0.66320998999583203</v>
      </c>
      <c r="R345" s="12">
        <v>0.65004925881660902</v>
      </c>
      <c r="T345" s="12">
        <v>1.91605786243444</v>
      </c>
      <c r="U345" s="12">
        <v>1.1841304797922101</v>
      </c>
      <c r="V345" s="12" t="s">
        <v>16</v>
      </c>
      <c r="W345" s="12">
        <v>1.4704771337351801</v>
      </c>
      <c r="X345" s="12">
        <v>0.96300727497508398</v>
      </c>
      <c r="Y345" s="12" t="s">
        <v>16</v>
      </c>
      <c r="Z345" s="12">
        <v>1.7014766863163999</v>
      </c>
      <c r="AA345" s="12">
        <v>1.6955725462334501</v>
      </c>
    </row>
    <row r="346" spans="1:27" x14ac:dyDescent="0.2">
      <c r="A346" t="s">
        <v>531</v>
      </c>
      <c r="B346" t="s">
        <v>531</v>
      </c>
      <c r="E346" s="13">
        <f>VLOOKUP(B346,ref2_mutant__defect_counts!$A:$I,9,FALSE)</f>
        <v>33</v>
      </c>
      <c r="F346" s="12">
        <f t="shared" si="20"/>
        <v>0.29779489347202098</v>
      </c>
      <c r="G346" s="12">
        <f t="shared" si="21"/>
        <v>0.26256127144167724</v>
      </c>
      <c r="H346" s="12">
        <f t="shared" si="22"/>
        <v>4.8153777144272096</v>
      </c>
      <c r="I346" s="12">
        <f t="shared" si="23"/>
        <v>2.5354498988509695</v>
      </c>
      <c r="K346" s="12">
        <v>0.291259883476578</v>
      </c>
      <c r="L346" s="12">
        <v>0.25949270358035298</v>
      </c>
      <c r="M346" s="12">
        <v>0.22898856122720199</v>
      </c>
      <c r="N346" s="12">
        <v>0.25903594470195701</v>
      </c>
      <c r="O346" s="12">
        <v>0.29779489347202098</v>
      </c>
      <c r="P346" s="12">
        <v>0.23319854481247701</v>
      </c>
      <c r="Q346" s="12">
        <v>0.240801234172829</v>
      </c>
      <c r="R346" s="12">
        <v>0.28991840609000102</v>
      </c>
      <c r="T346" s="12">
        <v>4.8153777144272096</v>
      </c>
      <c r="U346" s="12">
        <v>1.51512470909573</v>
      </c>
      <c r="V346" s="12">
        <v>1.4532678255665099</v>
      </c>
      <c r="W346" s="12">
        <v>2.0993918383578301</v>
      </c>
      <c r="X346" s="12">
        <v>2.57838703222752</v>
      </c>
      <c r="Y346" s="12">
        <v>2.8736823407921799</v>
      </c>
      <c r="Z346" s="12">
        <v>2.8360225275259001</v>
      </c>
      <c r="AA346" s="12">
        <v>2.1123452028148799</v>
      </c>
    </row>
    <row r="347" spans="1:27" x14ac:dyDescent="0.2">
      <c r="A347" t="s">
        <v>85</v>
      </c>
      <c r="B347" t="s">
        <v>85</v>
      </c>
      <c r="E347" s="13">
        <f>VLOOKUP(B347,ref2_mutant__defect_counts!$A:$I,9,FALSE)</f>
        <v>33</v>
      </c>
      <c r="F347" s="12">
        <f t="shared" si="20"/>
        <v>0.45769692732191403</v>
      </c>
      <c r="G347" s="12">
        <f t="shared" si="21"/>
        <v>0.39286450670195394</v>
      </c>
      <c r="H347" s="12">
        <f t="shared" si="22"/>
        <v>3.9768104767469201</v>
      </c>
      <c r="I347" s="12">
        <f t="shared" si="23"/>
        <v>2.6631065152615552</v>
      </c>
      <c r="K347" s="12">
        <v>0.41538934026059199</v>
      </c>
      <c r="L347" s="12">
        <v>0.35167187833406499</v>
      </c>
      <c r="M347" s="12">
        <v>0.39431820770139397</v>
      </c>
      <c r="N347" s="12">
        <v>0.32603780975007801</v>
      </c>
      <c r="O347" s="12">
        <v>0.45769692732191403</v>
      </c>
      <c r="P347" s="12">
        <v>0.45527778341465203</v>
      </c>
      <c r="Q347" s="12">
        <v>0.41425511011968102</v>
      </c>
      <c r="R347" s="12">
        <v>0.32826899671325499</v>
      </c>
      <c r="T347" s="12">
        <v>3.9768104767469201</v>
      </c>
      <c r="U347" s="12">
        <v>1.5999476316996499</v>
      </c>
      <c r="V347" s="12">
        <v>3.8180518949653899</v>
      </c>
      <c r="W347" s="12">
        <v>2.0793125987594898</v>
      </c>
      <c r="X347" s="12">
        <v>2.5630590270298899</v>
      </c>
      <c r="Y347" s="12">
        <v>3.3472216905451901</v>
      </c>
      <c r="Z347" s="12">
        <v>1.8480452297818999</v>
      </c>
      <c r="AA347" s="12">
        <v>2.07240357256401</v>
      </c>
    </row>
    <row r="348" spans="1:27" x14ac:dyDescent="0.2">
      <c r="A348" t="s">
        <v>627</v>
      </c>
      <c r="B348" t="s">
        <v>627</v>
      </c>
      <c r="E348" s="13">
        <f>VLOOKUP(B348,ref2_mutant__defect_counts!$A:$I,9,FALSE)</f>
        <v>33</v>
      </c>
      <c r="F348" s="12">
        <f t="shared" si="20"/>
        <v>0.59194795969383895</v>
      </c>
      <c r="G348" s="12">
        <f t="shared" si="21"/>
        <v>0.48698581187550649</v>
      </c>
      <c r="H348" s="12">
        <f t="shared" si="22"/>
        <v>4.2024156364961698</v>
      </c>
      <c r="I348" s="12">
        <f t="shared" si="23"/>
        <v>2.8250637474041613</v>
      </c>
      <c r="K348" s="12">
        <v>0.50737602661998904</v>
      </c>
      <c r="L348" s="12">
        <v>0.45341121030298698</v>
      </c>
      <c r="M348" s="12">
        <v>0.38516444108903403</v>
      </c>
      <c r="N348" s="12">
        <v>0.424771550408237</v>
      </c>
      <c r="O348" s="12">
        <v>0.51570576990718697</v>
      </c>
      <c r="P348" s="12">
        <v>0.59194795969383895</v>
      </c>
      <c r="Q348" s="12">
        <v>0.57410065706042002</v>
      </c>
      <c r="R348" s="12">
        <v>0.443408879922359</v>
      </c>
      <c r="T348" s="12">
        <v>2.5104609091607699</v>
      </c>
      <c r="U348" s="12">
        <v>1.7293725055564699</v>
      </c>
      <c r="V348" s="12">
        <v>3.6333288207898899</v>
      </c>
      <c r="W348" s="12">
        <v>1.99960729099611</v>
      </c>
      <c r="X348" s="12">
        <v>3.07194533812185</v>
      </c>
      <c r="Y348" s="12">
        <v>4.2024156364961698</v>
      </c>
      <c r="Z348" s="12">
        <v>3.1160544490870401</v>
      </c>
      <c r="AA348" s="12">
        <v>2.3373250290249898</v>
      </c>
    </row>
    <row r="349" spans="1:27" x14ac:dyDescent="0.2">
      <c r="A349" t="s">
        <v>445</v>
      </c>
      <c r="B349" t="s">
        <v>445</v>
      </c>
      <c r="E349" s="13">
        <f>VLOOKUP(B349,ref2_mutant__defect_counts!$A:$I,9,FALSE)</f>
        <v>33</v>
      </c>
      <c r="F349" s="12">
        <f t="shared" si="20"/>
        <v>0.78288994343077301</v>
      </c>
      <c r="G349" s="12">
        <f t="shared" si="21"/>
        <v>0.61207186763623489</v>
      </c>
      <c r="H349" s="12">
        <f t="shared" si="22"/>
        <v>3.4566788147337602</v>
      </c>
      <c r="I349" s="12">
        <f t="shared" si="23"/>
        <v>2.3056428058339216</v>
      </c>
      <c r="K349" s="12">
        <v>0.62379693952753601</v>
      </c>
      <c r="L349" s="12">
        <v>0.530002911688219</v>
      </c>
      <c r="M349" s="12">
        <v>0.496457043301959</v>
      </c>
      <c r="N349" s="12">
        <v>0.58785509262209801</v>
      </c>
      <c r="O349" s="12">
        <v>0.58951635125452195</v>
      </c>
      <c r="P349" s="12">
        <v>0.66215236396686405</v>
      </c>
      <c r="Q349" s="12">
        <v>0.78288994343077301</v>
      </c>
      <c r="R349" s="12">
        <v>0.62390429529790803</v>
      </c>
      <c r="T349" s="12">
        <v>1.1395575792052299</v>
      </c>
      <c r="U349" s="12">
        <v>2.6286689139837001</v>
      </c>
      <c r="V349" s="12">
        <v>1.96756038337498</v>
      </c>
      <c r="W349" s="12">
        <v>2.1335761704290102</v>
      </c>
      <c r="X349" s="12">
        <v>1.5025378619155401</v>
      </c>
      <c r="Y349" s="12">
        <v>3.4566788147337602</v>
      </c>
      <c r="Z349" s="12">
        <v>2.74473318409642</v>
      </c>
      <c r="AA349" s="12">
        <v>2.87182953893273</v>
      </c>
    </row>
    <row r="350" spans="1:27" x14ac:dyDescent="0.2">
      <c r="A350" t="s">
        <v>1261</v>
      </c>
      <c r="B350" t="s">
        <v>1261</v>
      </c>
      <c r="E350" s="13">
        <f>VLOOKUP(B350,ref2_mutant__defect_counts!$A:$I,9,FALSE)</f>
        <v>33</v>
      </c>
      <c r="F350" s="12">
        <f t="shared" si="20"/>
        <v>1.0412284826851901</v>
      </c>
      <c r="G350" s="12">
        <f t="shared" si="21"/>
        <v>0.74160483783705911</v>
      </c>
      <c r="H350" s="12">
        <f t="shared" si="22"/>
        <v>2.76282470383858</v>
      </c>
      <c r="I350" s="12">
        <f t="shared" si="23"/>
        <v>1.9442974893184068</v>
      </c>
      <c r="K350" s="12">
        <v>0.91893574445305404</v>
      </c>
      <c r="L350" s="12">
        <v>0.41989377270902201</v>
      </c>
      <c r="M350" s="12" t="s">
        <v>16</v>
      </c>
      <c r="N350" s="12">
        <v>0.59911386816825796</v>
      </c>
      <c r="O350" s="12">
        <v>0.63533221426333297</v>
      </c>
      <c r="P350" s="12" t="s">
        <v>16</v>
      </c>
      <c r="Q350" s="12">
        <v>1.0412284826851901</v>
      </c>
      <c r="R350" s="12">
        <v>0.83512494474349797</v>
      </c>
      <c r="T350" s="12">
        <v>2.0737727924405802</v>
      </c>
      <c r="U350" s="12">
        <v>2.3411661340443199</v>
      </c>
      <c r="V350" s="12" t="s">
        <v>16</v>
      </c>
      <c r="W350" s="12">
        <v>1.1122555421615801</v>
      </c>
      <c r="X350" s="12">
        <v>1.4380866147151501</v>
      </c>
      <c r="Y350" s="12" t="s">
        <v>16</v>
      </c>
      <c r="Z350" s="12">
        <v>1.9376791487102301</v>
      </c>
      <c r="AA350" s="12">
        <v>2.76282470383858</v>
      </c>
    </row>
    <row r="351" spans="1:27" x14ac:dyDescent="0.2">
      <c r="A351" t="s">
        <v>1260</v>
      </c>
      <c r="B351" t="s">
        <v>1260</v>
      </c>
      <c r="E351" s="13">
        <f>VLOOKUP(B351,ref2_mutant__defect_counts!$A:$I,9,FALSE)</f>
        <v>33</v>
      </c>
      <c r="F351" s="12">
        <f t="shared" si="20"/>
        <v>0.86472703643462001</v>
      </c>
      <c r="G351" s="12">
        <f t="shared" si="21"/>
        <v>0.70546882298410563</v>
      </c>
      <c r="H351" s="12">
        <f t="shared" si="22"/>
        <v>2.34729785198983</v>
      </c>
      <c r="I351" s="12">
        <f t="shared" si="23"/>
        <v>1.8072606657440182</v>
      </c>
      <c r="K351" s="12">
        <v>0.86472703643462001</v>
      </c>
      <c r="L351" s="12">
        <v>0.54166844311540896</v>
      </c>
      <c r="M351" s="12" t="s">
        <v>16</v>
      </c>
      <c r="N351" s="12">
        <v>0.63199221228106905</v>
      </c>
      <c r="O351" s="12">
        <v>0.66985282978549998</v>
      </c>
      <c r="P351" s="12" t="s">
        <v>16</v>
      </c>
      <c r="Q351" s="12">
        <v>0.83218636360188503</v>
      </c>
      <c r="R351" s="12">
        <v>0.69238605268615105</v>
      </c>
      <c r="T351" s="12">
        <v>1.77575770763083</v>
      </c>
      <c r="U351" s="12">
        <v>2.34729785198983</v>
      </c>
      <c r="V351" s="12" t="s">
        <v>16</v>
      </c>
      <c r="W351" s="12">
        <v>2.0021567149245199</v>
      </c>
      <c r="X351" s="12">
        <v>1.24521525322897</v>
      </c>
      <c r="Y351" s="12" t="s">
        <v>16</v>
      </c>
      <c r="Z351" s="12">
        <v>1.6037040554188999</v>
      </c>
      <c r="AA351" s="12">
        <v>1.8694324112710601</v>
      </c>
    </row>
    <row r="352" spans="1:27" x14ac:dyDescent="0.2">
      <c r="A352" t="s">
        <v>669</v>
      </c>
      <c r="B352" t="s">
        <v>669</v>
      </c>
      <c r="E352" s="13">
        <f>VLOOKUP(B352,ref2_mutant__defect_counts!$A:$I,9,FALSE)</f>
        <v>33</v>
      </c>
      <c r="F352" s="12">
        <f t="shared" si="20"/>
        <v>0.64824390072225002</v>
      </c>
      <c r="G352" s="12">
        <f t="shared" si="21"/>
        <v>0.59307969493738977</v>
      </c>
      <c r="H352" s="12">
        <f t="shared" si="22"/>
        <v>2.9333871748742602</v>
      </c>
      <c r="I352" s="12">
        <f t="shared" si="23"/>
        <v>2.0795421258068902</v>
      </c>
      <c r="K352" s="12">
        <v>0.58200547024928595</v>
      </c>
      <c r="L352" s="12">
        <v>0.53824597376308603</v>
      </c>
      <c r="M352" s="12">
        <v>0.50128651713389105</v>
      </c>
      <c r="N352" s="12">
        <v>0.59552394267327602</v>
      </c>
      <c r="O352" s="12">
        <v>0.62121331261024204</v>
      </c>
      <c r="P352" s="12">
        <v>0.62559368618590505</v>
      </c>
      <c r="Q352" s="12">
        <v>0.63252475616118298</v>
      </c>
      <c r="R352" s="12">
        <v>0.64824390072225002</v>
      </c>
      <c r="T352" s="12">
        <v>1.60429364718812</v>
      </c>
      <c r="U352" s="12">
        <v>2.1004192608169601</v>
      </c>
      <c r="V352" s="12">
        <v>1.60023058242389</v>
      </c>
      <c r="W352" s="12">
        <v>1.85697023752292</v>
      </c>
      <c r="X352" s="12">
        <v>1.5468015663456101</v>
      </c>
      <c r="Y352" s="12">
        <v>2.9333871748742602</v>
      </c>
      <c r="Z352" s="12">
        <v>2.19391112280986</v>
      </c>
      <c r="AA352" s="12">
        <v>2.8003234144735001</v>
      </c>
    </row>
    <row r="353" spans="1:27" x14ac:dyDescent="0.2">
      <c r="A353" t="s">
        <v>1259</v>
      </c>
      <c r="B353" t="s">
        <v>1259</v>
      </c>
      <c r="E353" s="13">
        <f>VLOOKUP(B353,ref2_mutant__defect_counts!$A:$I,9,FALSE)</f>
        <v>33</v>
      </c>
      <c r="F353" s="12">
        <f t="shared" si="20"/>
        <v>0.82949184971302403</v>
      </c>
      <c r="G353" s="12">
        <f t="shared" si="21"/>
        <v>0.66707451417899044</v>
      </c>
      <c r="H353" s="12">
        <f t="shared" si="22"/>
        <v>2.6818886382817202</v>
      </c>
      <c r="I353" s="12">
        <f t="shared" si="23"/>
        <v>1.7958477183699759</v>
      </c>
      <c r="K353" s="12">
        <v>0.62947032933029301</v>
      </c>
      <c r="L353" s="12">
        <v>0.52276697093699598</v>
      </c>
      <c r="M353" s="12" t="s">
        <v>16</v>
      </c>
      <c r="N353" s="12" t="s">
        <v>16</v>
      </c>
      <c r="O353" s="12">
        <v>0.71535885228049401</v>
      </c>
      <c r="P353" s="12" t="s">
        <v>16</v>
      </c>
      <c r="Q353" s="12">
        <v>0.82949184971302403</v>
      </c>
      <c r="R353" s="12">
        <v>0.63828456863414496</v>
      </c>
      <c r="T353" s="12">
        <v>1.14637379075256</v>
      </c>
      <c r="U353" s="12">
        <v>2.6818886382817202</v>
      </c>
      <c r="V353" s="12" t="s">
        <v>16</v>
      </c>
      <c r="W353" s="12" t="s">
        <v>16</v>
      </c>
      <c r="X353" s="12">
        <v>2.1731183727377901</v>
      </c>
      <c r="Y353" s="12" t="s">
        <v>16</v>
      </c>
      <c r="Z353" s="12">
        <v>1.45157638759765</v>
      </c>
      <c r="AA353" s="12">
        <v>1.5262814024801601</v>
      </c>
    </row>
    <row r="354" spans="1:27" x14ac:dyDescent="0.2">
      <c r="A354" t="s">
        <v>1258</v>
      </c>
      <c r="B354" t="s">
        <v>1258</v>
      </c>
      <c r="E354" s="13">
        <f>VLOOKUP(B354,ref2_mutant__defect_counts!$A:$I,9,FALSE)</f>
        <v>33</v>
      </c>
      <c r="F354" s="12">
        <f t="shared" si="20"/>
        <v>0.77913421263775495</v>
      </c>
      <c r="G354" s="12">
        <f t="shared" si="21"/>
        <v>0.67532151315551769</v>
      </c>
      <c r="H354" s="12">
        <f t="shared" si="22"/>
        <v>2.80175552517635</v>
      </c>
      <c r="I354" s="12">
        <f t="shared" si="23"/>
        <v>2.2004546746525637</v>
      </c>
      <c r="K354" s="12">
        <v>0.70521812583876797</v>
      </c>
      <c r="L354" s="12">
        <v>0.52903004191528002</v>
      </c>
      <c r="M354" s="12" t="s">
        <v>16</v>
      </c>
      <c r="N354" s="12" t="s">
        <v>16</v>
      </c>
      <c r="O354" s="12">
        <v>0.59822012564434801</v>
      </c>
      <c r="P354" s="12" t="s">
        <v>16</v>
      </c>
      <c r="Q354" s="12">
        <v>0.76500505974143795</v>
      </c>
      <c r="R354" s="12">
        <v>0.77913421263775495</v>
      </c>
      <c r="T354" s="12">
        <v>2.03724825427846</v>
      </c>
      <c r="U354" s="12">
        <v>2.80175552517635</v>
      </c>
      <c r="V354" s="12" t="s">
        <v>16</v>
      </c>
      <c r="W354" s="12" t="s">
        <v>16</v>
      </c>
      <c r="X354" s="12">
        <v>1.8995739901062501</v>
      </c>
      <c r="Y354" s="12" t="s">
        <v>16</v>
      </c>
      <c r="Z354" s="12">
        <v>2.4362616992518</v>
      </c>
      <c r="AA354" s="12">
        <v>1.8274339044499599</v>
      </c>
    </row>
    <row r="355" spans="1:27" x14ac:dyDescent="0.2">
      <c r="A355" t="s">
        <v>34</v>
      </c>
      <c r="B355" t="s">
        <v>34</v>
      </c>
      <c r="E355" s="13">
        <f>VLOOKUP(B355,ref2_mutant__defect_counts!$A:$I,9,FALSE)</f>
        <v>33</v>
      </c>
      <c r="F355" s="12">
        <f t="shared" si="20"/>
        <v>0.47761362521556799</v>
      </c>
      <c r="G355" s="12">
        <f t="shared" si="21"/>
        <v>0.39763138795764214</v>
      </c>
      <c r="H355" s="12">
        <f t="shared" si="22"/>
        <v>3.8044432417879501</v>
      </c>
      <c r="I355" s="12">
        <f t="shared" si="23"/>
        <v>2.4194422228836703</v>
      </c>
      <c r="K355" s="12">
        <v>0.396953274543974</v>
      </c>
      <c r="L355" s="12">
        <v>0.39479368988205299</v>
      </c>
      <c r="M355" s="12">
        <v>0.31483320348312099</v>
      </c>
      <c r="N355" s="12">
        <v>0.40223156410092398</v>
      </c>
      <c r="O355" s="12">
        <v>0.390652461251556</v>
      </c>
      <c r="P355" s="12">
        <v>0.448267132784748</v>
      </c>
      <c r="Q355" s="12">
        <v>0.47761362521556799</v>
      </c>
      <c r="R355" s="12">
        <v>0.35570615239919301</v>
      </c>
      <c r="T355" s="12">
        <v>2.5878660272830301</v>
      </c>
      <c r="U355" s="12">
        <v>1.91982762100483</v>
      </c>
      <c r="V355" s="12">
        <v>3.2816397658119398</v>
      </c>
      <c r="W355" s="12">
        <v>1.5053991918927201</v>
      </c>
      <c r="X355" s="12">
        <v>1.7674491787697499</v>
      </c>
      <c r="Y355" s="12">
        <v>3.8044432417879501</v>
      </c>
      <c r="Z355" s="12">
        <v>2.40357269375997</v>
      </c>
      <c r="AA355" s="12">
        <v>2.0853400627591698</v>
      </c>
    </row>
    <row r="356" spans="1:27" x14ac:dyDescent="0.2">
      <c r="A356" t="s">
        <v>36</v>
      </c>
      <c r="B356" t="s">
        <v>36</v>
      </c>
      <c r="E356" s="13">
        <f>VLOOKUP(B356,ref2_mutant__defect_counts!$A:$I,9,FALSE)</f>
        <v>33</v>
      </c>
      <c r="F356" s="12">
        <f t="shared" si="20"/>
        <v>0.60103942886330697</v>
      </c>
      <c r="G356" s="12">
        <f t="shared" si="21"/>
        <v>0.51550032021860559</v>
      </c>
      <c r="H356" s="12">
        <f t="shared" si="22"/>
        <v>3.38968038522771</v>
      </c>
      <c r="I356" s="12">
        <f t="shared" si="23"/>
        <v>2.0966307499070349</v>
      </c>
      <c r="K356" s="12">
        <v>0.52515011618650798</v>
      </c>
      <c r="L356" s="12">
        <v>0.47407873935401201</v>
      </c>
      <c r="M356" s="12">
        <v>0.45300400547199099</v>
      </c>
      <c r="N356" s="12">
        <v>0.476313507909217</v>
      </c>
      <c r="O356" s="12">
        <v>0.56947078322961198</v>
      </c>
      <c r="P356" s="12">
        <v>0.60103942886330697</v>
      </c>
      <c r="Q356" s="12">
        <v>0.51414535908223702</v>
      </c>
      <c r="R356" s="12">
        <v>0.51080062165196105</v>
      </c>
      <c r="T356" s="12">
        <v>1.75225103012896</v>
      </c>
      <c r="U356" s="12">
        <v>2.45618522361928</v>
      </c>
      <c r="V356" s="12">
        <v>2.4371304544032699</v>
      </c>
      <c r="W356" s="12">
        <v>1.6453931860681801</v>
      </c>
      <c r="X356" s="12">
        <v>1.73753611344443</v>
      </c>
      <c r="Y356" s="12">
        <v>3.38968038522771</v>
      </c>
      <c r="Z356" s="12">
        <v>1.6549521079440199</v>
      </c>
      <c r="AA356" s="12">
        <v>1.6999174984204299</v>
      </c>
    </row>
    <row r="357" spans="1:27" x14ac:dyDescent="0.2">
      <c r="A357" t="s">
        <v>1257</v>
      </c>
      <c r="B357" t="s">
        <v>1257</v>
      </c>
      <c r="E357" s="13">
        <f>VLOOKUP(B357,ref2_mutant__defect_counts!$A:$I,9,FALSE)</f>
        <v>33</v>
      </c>
      <c r="F357" s="12">
        <f t="shared" si="20"/>
        <v>0.85723458265937402</v>
      </c>
      <c r="G357" s="12">
        <f t="shared" si="21"/>
        <v>0.69607988212563499</v>
      </c>
      <c r="H357" s="12">
        <f t="shared" si="22"/>
        <v>2.5884309175981399</v>
      </c>
      <c r="I357" s="12">
        <f t="shared" si="23"/>
        <v>1.8034937927372783</v>
      </c>
      <c r="K357" s="12">
        <v>0.67875473852164803</v>
      </c>
      <c r="L357" s="12">
        <v>0.55932098683116804</v>
      </c>
      <c r="M357" s="12" t="s">
        <v>16</v>
      </c>
      <c r="N357" s="12">
        <v>0.63442371566577305</v>
      </c>
      <c r="O357" s="12">
        <v>0.85723458265937402</v>
      </c>
      <c r="P357" s="12" t="s">
        <v>16</v>
      </c>
      <c r="Q357" s="12">
        <v>0.74564954072733103</v>
      </c>
      <c r="R357" s="12">
        <v>0.70109572834851597</v>
      </c>
      <c r="T357" s="12">
        <v>1.9282253553993001</v>
      </c>
      <c r="U357" s="12">
        <v>2.5884309175981399</v>
      </c>
      <c r="V357" s="12" t="s">
        <v>16</v>
      </c>
      <c r="W357" s="12">
        <v>1.439696090879</v>
      </c>
      <c r="X357" s="12">
        <v>1.6789176031465001</v>
      </c>
      <c r="Y357" s="12" t="s">
        <v>16</v>
      </c>
      <c r="Z357" s="12">
        <v>1.51318439668395</v>
      </c>
      <c r="AA357" s="12">
        <v>1.6725083927167801</v>
      </c>
    </row>
    <row r="358" spans="1:27" x14ac:dyDescent="0.2">
      <c r="A358" t="s">
        <v>1256</v>
      </c>
      <c r="B358" t="s">
        <v>1256</v>
      </c>
      <c r="E358" s="13">
        <f>VLOOKUP(B358,ref2_mutant__defect_counts!$A:$I,9,FALSE)</f>
        <v>33</v>
      </c>
      <c r="F358" s="12">
        <f t="shared" si="20"/>
        <v>0.68872159767051899</v>
      </c>
      <c r="G358" s="12">
        <f t="shared" si="21"/>
        <v>0.59018892561645353</v>
      </c>
      <c r="H358" s="12">
        <f t="shared" si="22"/>
        <v>2.25530346898995</v>
      </c>
      <c r="I358" s="12">
        <f t="shared" si="23"/>
        <v>1.741026709811285</v>
      </c>
      <c r="K358" s="12">
        <v>0.64833469887068695</v>
      </c>
      <c r="L358" s="12">
        <v>0.53826958913017398</v>
      </c>
      <c r="M358" s="12" t="s">
        <v>16</v>
      </c>
      <c r="N358" s="12">
        <v>0.46176688188023102</v>
      </c>
      <c r="O358" s="12">
        <v>0.55018771368098895</v>
      </c>
      <c r="P358" s="12" t="s">
        <v>16</v>
      </c>
      <c r="Q358" s="12">
        <v>0.65385307246612201</v>
      </c>
      <c r="R358" s="12">
        <v>0.68872159767051899</v>
      </c>
      <c r="T358" s="12">
        <v>1.6778456123880201</v>
      </c>
      <c r="U358" s="12">
        <v>1.8307378829980301</v>
      </c>
      <c r="V358" s="12" t="s">
        <v>16</v>
      </c>
      <c r="W358" s="12">
        <v>1.96176151825462</v>
      </c>
      <c r="X358" s="12">
        <v>1.3940050866129401</v>
      </c>
      <c r="Y358" s="12" t="s">
        <v>16</v>
      </c>
      <c r="Z358" s="12">
        <v>1.32650668962415</v>
      </c>
      <c r="AA358" s="12">
        <v>2.25530346898995</v>
      </c>
    </row>
    <row r="359" spans="1:27" x14ac:dyDescent="0.2">
      <c r="A359" t="s">
        <v>38</v>
      </c>
      <c r="B359" t="s">
        <v>38</v>
      </c>
      <c r="E359" s="13">
        <f>VLOOKUP(B359,ref2_mutant__defect_counts!$A:$I,9,FALSE)</f>
        <v>33</v>
      </c>
      <c r="F359" s="12">
        <f t="shared" si="20"/>
        <v>0.63138581375129699</v>
      </c>
      <c r="G359" s="12">
        <f t="shared" si="21"/>
        <v>0.49004244838264499</v>
      </c>
      <c r="H359" s="12">
        <f t="shared" si="22"/>
        <v>4.0353791934857099</v>
      </c>
      <c r="I359" s="12">
        <f t="shared" si="23"/>
        <v>2.0927106093800698</v>
      </c>
      <c r="K359" s="12">
        <v>0.47882564426018098</v>
      </c>
      <c r="L359" s="12">
        <v>0.45592283485427099</v>
      </c>
      <c r="M359" s="12">
        <v>0.44249611506968001</v>
      </c>
      <c r="N359" s="12">
        <v>0.42523204969120398</v>
      </c>
      <c r="O359" s="12">
        <v>0.43775229301711199</v>
      </c>
      <c r="P359" s="12">
        <v>0.63138581375129699</v>
      </c>
      <c r="Q359" s="12">
        <v>0.59781249306119399</v>
      </c>
      <c r="R359" s="12">
        <v>0.45091234335622099</v>
      </c>
      <c r="T359" s="12">
        <v>1.7386822634291099</v>
      </c>
      <c r="U359" s="12">
        <v>2.0096544953760702</v>
      </c>
      <c r="V359" s="12">
        <v>2.5320117611813502</v>
      </c>
      <c r="W359" s="12">
        <v>1.49971343452059</v>
      </c>
      <c r="X359" s="12">
        <v>1.41169721320069</v>
      </c>
      <c r="Y359" s="12">
        <v>4.0353791934857099</v>
      </c>
      <c r="Z359" s="12">
        <v>2.0271668784744601</v>
      </c>
      <c r="AA359" s="12">
        <v>1.4873796353725799</v>
      </c>
    </row>
    <row r="360" spans="1:27" x14ac:dyDescent="0.2">
      <c r="A360" t="s">
        <v>1255</v>
      </c>
      <c r="B360" t="s">
        <v>1255</v>
      </c>
      <c r="E360" s="13">
        <f>VLOOKUP(B360,ref2_mutant__defect_counts!$A:$I,9,FALSE)</f>
        <v>33</v>
      </c>
      <c r="F360" s="12">
        <f t="shared" si="20"/>
        <v>0.71042698025728901</v>
      </c>
      <c r="G360" s="12">
        <f t="shared" si="21"/>
        <v>0.57265422977719227</v>
      </c>
      <c r="H360" s="12">
        <f t="shared" si="22"/>
        <v>2.8351819578474999</v>
      </c>
      <c r="I360" s="12">
        <f t="shared" si="23"/>
        <v>2.156590081594465</v>
      </c>
      <c r="K360" s="12">
        <v>0.62943977715139798</v>
      </c>
      <c r="L360" s="12">
        <v>0.49947681809225097</v>
      </c>
      <c r="M360" s="12" t="s">
        <v>16</v>
      </c>
      <c r="N360" s="12">
        <v>0.50764706225930301</v>
      </c>
      <c r="O360" s="12">
        <v>0.51870535207676804</v>
      </c>
      <c r="P360" s="12" t="s">
        <v>16</v>
      </c>
      <c r="Q360" s="12">
        <v>0.71042698025728901</v>
      </c>
      <c r="R360" s="12">
        <v>0.57022938882614504</v>
      </c>
      <c r="T360" s="12">
        <v>2.1478906939946198</v>
      </c>
      <c r="U360" s="12">
        <v>2.8351819578474999</v>
      </c>
      <c r="V360" s="12" t="s">
        <v>16</v>
      </c>
      <c r="W360" s="12">
        <v>1.94821176138228</v>
      </c>
      <c r="X360" s="12">
        <v>1.9771239382566499</v>
      </c>
      <c r="Y360" s="12" t="s">
        <v>16</v>
      </c>
      <c r="Z360" s="12">
        <v>2.6615192946505002</v>
      </c>
      <c r="AA360" s="12">
        <v>1.3696128434352399</v>
      </c>
    </row>
    <row r="361" spans="1:27" x14ac:dyDescent="0.2">
      <c r="A361" t="s">
        <v>1254</v>
      </c>
      <c r="B361" t="s">
        <v>1254</v>
      </c>
      <c r="E361" s="13">
        <f>VLOOKUP(B361,ref2_mutant__defect_counts!$A:$I,9,FALSE)</f>
        <v>33</v>
      </c>
      <c r="F361" s="12">
        <f t="shared" si="20"/>
        <v>0.87781943016193698</v>
      </c>
      <c r="G361" s="12">
        <f t="shared" si="21"/>
        <v>0.64925060153213543</v>
      </c>
      <c r="H361" s="12">
        <f t="shared" si="22"/>
        <v>2.9889193332771198</v>
      </c>
      <c r="I361" s="12">
        <f t="shared" si="23"/>
        <v>2.162248328770735</v>
      </c>
      <c r="K361" s="12">
        <v>0.87781943016193698</v>
      </c>
      <c r="L361" s="12">
        <v>0.45656587484158301</v>
      </c>
      <c r="M361" s="12" t="s">
        <v>16</v>
      </c>
      <c r="N361" s="12">
        <v>0.53661797931314903</v>
      </c>
      <c r="O361" s="12">
        <v>0.46782434135790202</v>
      </c>
      <c r="P361" s="12" t="s">
        <v>16</v>
      </c>
      <c r="Q361" s="12">
        <v>0.80288789282183104</v>
      </c>
      <c r="R361" s="12">
        <v>0.75378809069641095</v>
      </c>
      <c r="T361" s="12">
        <v>1.9907408183679201</v>
      </c>
      <c r="U361" s="12">
        <v>2.9889193332771198</v>
      </c>
      <c r="V361" s="12" t="s">
        <v>16</v>
      </c>
      <c r="W361" s="12">
        <v>1.9737339473429101</v>
      </c>
      <c r="X361" s="12">
        <v>1.4291985411564601</v>
      </c>
      <c r="Y361" s="12" t="s">
        <v>16</v>
      </c>
      <c r="Z361" s="12">
        <v>2.6420153846207799</v>
      </c>
      <c r="AA361" s="12">
        <v>1.9488819478592201</v>
      </c>
    </row>
    <row r="362" spans="1:27" x14ac:dyDescent="0.2">
      <c r="A362" t="s">
        <v>516</v>
      </c>
      <c r="B362" t="s">
        <v>516</v>
      </c>
      <c r="E362" s="13">
        <f>VLOOKUP(B362,ref2_mutant__defect_counts!$A:$I,9,FALSE)</f>
        <v>33</v>
      </c>
      <c r="F362" s="12">
        <f t="shared" si="20"/>
        <v>0.50815375653506401</v>
      </c>
      <c r="G362" s="12">
        <f t="shared" si="21"/>
        <v>0.39640057585351213</v>
      </c>
      <c r="H362" s="12">
        <f t="shared" si="22"/>
        <v>4.8277495385192397</v>
      </c>
      <c r="I362" s="12">
        <f t="shared" si="23"/>
        <v>2.9759969024225836</v>
      </c>
      <c r="K362" s="12">
        <v>0.381825358946419</v>
      </c>
      <c r="L362" s="12">
        <v>0.34749906467149699</v>
      </c>
      <c r="M362" s="12">
        <v>0.50815375653506401</v>
      </c>
      <c r="N362" s="12">
        <v>0.38345388649493301</v>
      </c>
      <c r="O362" s="12">
        <v>0.41603074529574002</v>
      </c>
      <c r="P362" s="12">
        <v>0.35338554525902999</v>
      </c>
      <c r="Q362" s="12">
        <v>0.42765573099738802</v>
      </c>
      <c r="R362" s="12">
        <v>0.35320051862802598</v>
      </c>
      <c r="T362" s="12">
        <v>3.3954488997993901</v>
      </c>
      <c r="U362" s="12">
        <v>2.2640261124554799</v>
      </c>
      <c r="V362" s="12">
        <v>3.3820771890924801</v>
      </c>
      <c r="W362" s="12">
        <v>2.6690501821706198</v>
      </c>
      <c r="X362" s="12">
        <v>2.66969768201945</v>
      </c>
      <c r="Y362" s="12">
        <v>2.7477244395422802</v>
      </c>
      <c r="Z362" s="12">
        <v>4.8277495385192397</v>
      </c>
      <c r="AA362" s="12">
        <v>1.85220117578173</v>
      </c>
    </row>
    <row r="363" spans="1:27" x14ac:dyDescent="0.2">
      <c r="A363" t="s">
        <v>749</v>
      </c>
      <c r="B363" t="s">
        <v>749</v>
      </c>
      <c r="E363" s="13">
        <f>VLOOKUP(B363,ref2_mutant__defect_counts!$A:$I,9,FALSE)</f>
        <v>33</v>
      </c>
      <c r="F363" s="12">
        <f t="shared" si="20"/>
        <v>0.47566838031195502</v>
      </c>
      <c r="G363" s="12">
        <f t="shared" si="21"/>
        <v>0.44419821621405187</v>
      </c>
      <c r="H363" s="12">
        <f t="shared" si="22"/>
        <v>3.9795589679853198</v>
      </c>
      <c r="I363" s="12">
        <f t="shared" si="23"/>
        <v>2.3129537318645315</v>
      </c>
      <c r="K363" s="12">
        <v>0.46073488663964401</v>
      </c>
      <c r="L363" s="12">
        <v>0.41963091948216102</v>
      </c>
      <c r="M363" s="12">
        <v>0.44372197530091301</v>
      </c>
      <c r="N363" s="12">
        <v>0.46135366825563401</v>
      </c>
      <c r="O363" s="12">
        <v>0.40411626933394001</v>
      </c>
      <c r="P363" s="12">
        <v>0.47566838031195502</v>
      </c>
      <c r="Q363" s="12">
        <v>0.43215942726086398</v>
      </c>
      <c r="R363" s="12">
        <v>0.45620020312730403</v>
      </c>
      <c r="T363" s="12">
        <v>3.7445698131540501</v>
      </c>
      <c r="U363" s="12">
        <v>1.8576719689105701</v>
      </c>
      <c r="V363" s="12">
        <v>3.9795589679853198</v>
      </c>
      <c r="W363" s="12">
        <v>1.90623701750902</v>
      </c>
      <c r="X363" s="12">
        <v>1.70285058537554</v>
      </c>
      <c r="Y363" s="12">
        <v>1.9991461948015199</v>
      </c>
      <c r="Z363" s="12">
        <v>1.6562224877551699</v>
      </c>
      <c r="AA363" s="12">
        <v>1.6573728194250601</v>
      </c>
    </row>
    <row r="364" spans="1:27" x14ac:dyDescent="0.2">
      <c r="A364" t="s">
        <v>634</v>
      </c>
      <c r="B364" t="s">
        <v>634</v>
      </c>
      <c r="E364" s="13">
        <f>VLOOKUP(B364,ref2_mutant__defect_counts!$A:$I,9,FALSE)</f>
        <v>6922</v>
      </c>
      <c r="F364" s="12">
        <f t="shared" si="20"/>
        <v>0.62709555319078003</v>
      </c>
      <c r="G364" s="12">
        <f t="shared" si="21"/>
        <v>0.5921181024642328</v>
      </c>
      <c r="H364" s="12">
        <f t="shared" si="22"/>
        <v>2.8501331286395302</v>
      </c>
      <c r="I364" s="12">
        <f t="shared" si="23"/>
        <v>1.9984942513847277</v>
      </c>
      <c r="K364" s="12">
        <v>0.54913488050210901</v>
      </c>
      <c r="L364" s="12">
        <v>0.59255890881237605</v>
      </c>
      <c r="M364" s="12">
        <v>0.58002994178435996</v>
      </c>
      <c r="N364" s="12">
        <v>0.60620787014244404</v>
      </c>
      <c r="O364" s="12">
        <v>0.60872346879318795</v>
      </c>
      <c r="P364" s="12">
        <v>0.62404209193994897</v>
      </c>
      <c r="Q364" s="12">
        <v>0.62709555319078003</v>
      </c>
      <c r="R364" s="12">
        <v>0.54915210454865604</v>
      </c>
      <c r="T364" s="12">
        <v>1.7653750850958601</v>
      </c>
      <c r="U364" s="12">
        <v>2.2492564341516998</v>
      </c>
      <c r="V364" s="12">
        <v>1.9481103349590601</v>
      </c>
      <c r="W364" s="12">
        <v>1.7125907188029901</v>
      </c>
      <c r="X364" s="12">
        <v>1.8369830548727799</v>
      </c>
      <c r="Y364" s="12">
        <v>1.9933385365551</v>
      </c>
      <c r="Z364" s="12">
        <v>1.6321667180007999</v>
      </c>
      <c r="AA364" s="12">
        <v>2.8501331286395302</v>
      </c>
    </row>
    <row r="365" spans="1:27" x14ac:dyDescent="0.2">
      <c r="A365" t="s">
        <v>1253</v>
      </c>
      <c r="B365" t="s">
        <v>1253</v>
      </c>
      <c r="E365" s="13">
        <f>VLOOKUP(B365,ref2_mutant__defect_counts!$A:$I,9,FALSE)</f>
        <v>6922</v>
      </c>
      <c r="F365" s="12">
        <f t="shared" si="20"/>
        <v>1.04255994786143</v>
      </c>
      <c r="G365" s="12">
        <f t="shared" si="21"/>
        <v>0.72082586009382865</v>
      </c>
      <c r="H365" s="12">
        <f t="shared" si="22"/>
        <v>2.9944698231059799</v>
      </c>
      <c r="I365" s="12">
        <f t="shared" si="23"/>
        <v>2.0292458365453165</v>
      </c>
      <c r="K365" s="12">
        <v>0.86768574773945795</v>
      </c>
      <c r="L365" s="12">
        <v>0.63942574520206996</v>
      </c>
      <c r="M365" s="12" t="s">
        <v>16</v>
      </c>
      <c r="N365" s="12">
        <v>0.55000239529327799</v>
      </c>
      <c r="O365" s="12">
        <v>0.613167968306634</v>
      </c>
      <c r="P365" s="12" t="s">
        <v>16</v>
      </c>
      <c r="Q365" s="12">
        <v>1.04255994786143</v>
      </c>
      <c r="R365" s="12">
        <v>0.61211335616010198</v>
      </c>
      <c r="T365" s="12">
        <v>1.5710634584154599</v>
      </c>
      <c r="U365" s="12">
        <v>2.9944698231059799</v>
      </c>
      <c r="V365" s="12" t="s">
        <v>16</v>
      </c>
      <c r="W365" s="12">
        <v>1.23703262125196</v>
      </c>
      <c r="X365" s="12">
        <v>1.5119447198926299</v>
      </c>
      <c r="Y365" s="12" t="s">
        <v>16</v>
      </c>
      <c r="Z365" s="12">
        <v>2.5826157939992398</v>
      </c>
      <c r="AA365" s="12">
        <v>2.2783486026066302</v>
      </c>
    </row>
    <row r="366" spans="1:27" x14ac:dyDescent="0.2">
      <c r="A366" t="s">
        <v>1252</v>
      </c>
      <c r="B366" t="s">
        <v>1252</v>
      </c>
      <c r="E366" s="13">
        <f>VLOOKUP(B366,ref2_mutant__defect_counts!$A:$I,9,FALSE)</f>
        <v>6922</v>
      </c>
      <c r="F366" s="12">
        <f t="shared" si="20"/>
        <v>0.89001695694161498</v>
      </c>
      <c r="G366" s="12">
        <f t="shared" si="21"/>
        <v>0.73726853721760355</v>
      </c>
      <c r="H366" s="12">
        <f t="shared" si="22"/>
        <v>3.3320398738695598</v>
      </c>
      <c r="I366" s="12">
        <f t="shared" si="23"/>
        <v>2.2541767192913684</v>
      </c>
      <c r="K366" s="12">
        <v>0.82813407237182901</v>
      </c>
      <c r="L366" s="12">
        <v>0.50342651502136304</v>
      </c>
      <c r="M366" s="12" t="s">
        <v>16</v>
      </c>
      <c r="N366" s="12">
        <v>0.74094699151254395</v>
      </c>
      <c r="O366" s="12">
        <v>0.62152064327784395</v>
      </c>
      <c r="P366" s="12" t="s">
        <v>16</v>
      </c>
      <c r="Q366" s="12">
        <v>0.89001695694161498</v>
      </c>
      <c r="R366" s="12">
        <v>0.83956604418042702</v>
      </c>
      <c r="T366" s="12">
        <v>1.36096365712739</v>
      </c>
      <c r="U366" s="12">
        <v>2.3499759751379199</v>
      </c>
      <c r="V366" s="12" t="s">
        <v>16</v>
      </c>
      <c r="W366" s="12">
        <v>1.37129866254007</v>
      </c>
      <c r="X366" s="12">
        <v>2.3666641587228701</v>
      </c>
      <c r="Y366" s="12" t="s">
        <v>16</v>
      </c>
      <c r="Z366" s="12">
        <v>3.3320398738695598</v>
      </c>
      <c r="AA366" s="12">
        <v>2.7441179883503999</v>
      </c>
    </row>
    <row r="367" spans="1:27" x14ac:dyDescent="0.2">
      <c r="A367" t="s">
        <v>390</v>
      </c>
      <c r="B367" t="s">
        <v>390</v>
      </c>
      <c r="E367" s="13">
        <f>VLOOKUP(B367,ref2_mutant__defect_counts!$A:$I,9,FALSE)</f>
        <v>3559</v>
      </c>
      <c r="F367" s="12">
        <f t="shared" si="20"/>
        <v>0.66267860683971302</v>
      </c>
      <c r="G367" s="12">
        <f t="shared" si="21"/>
        <v>0.53629081607198947</v>
      </c>
      <c r="H367" s="12">
        <f t="shared" si="22"/>
        <v>3.09757291928211</v>
      </c>
      <c r="I367" s="12">
        <f t="shared" si="23"/>
        <v>1.9658686800876899</v>
      </c>
      <c r="K367" s="12">
        <v>0.49327204569706101</v>
      </c>
      <c r="L367" s="12">
        <v>0.45001087319365701</v>
      </c>
      <c r="M367" s="12">
        <v>0.66267860683971302</v>
      </c>
      <c r="N367" s="12">
        <v>0.55679551669607297</v>
      </c>
      <c r="O367" s="12">
        <v>0.493944844873905</v>
      </c>
      <c r="P367" s="12">
        <v>0.49840462980484401</v>
      </c>
      <c r="Q367" s="12">
        <v>0.51894961214922697</v>
      </c>
      <c r="R367" s="12">
        <v>0.61627039932143601</v>
      </c>
      <c r="T367" s="12">
        <v>2.0545974967466498</v>
      </c>
      <c r="U367" s="12">
        <v>1.69337858560731</v>
      </c>
      <c r="V367" s="12">
        <v>3.09757291928211</v>
      </c>
      <c r="W367" s="12">
        <v>1.99302617402015</v>
      </c>
      <c r="X367" s="12">
        <v>1.26849109262295</v>
      </c>
      <c r="Y367" s="12">
        <v>2.34074736354941</v>
      </c>
      <c r="Z367" s="12">
        <v>1.5587534387597499</v>
      </c>
      <c r="AA367" s="12">
        <v>1.72038237011319</v>
      </c>
    </row>
    <row r="368" spans="1:27" x14ac:dyDescent="0.2">
      <c r="A368" t="s">
        <v>1251</v>
      </c>
      <c r="B368" t="s">
        <v>1251</v>
      </c>
      <c r="E368" s="13">
        <f>VLOOKUP(B368,ref2_mutant__defect_counts!$A:$I,9,FALSE)</f>
        <v>3559</v>
      </c>
      <c r="F368" s="12">
        <f t="shared" si="20"/>
        <v>0.86095280598537804</v>
      </c>
      <c r="G368" s="12">
        <f t="shared" si="21"/>
        <v>0.70906546530562142</v>
      </c>
      <c r="H368" s="12">
        <f t="shared" si="22"/>
        <v>2.5479994103088801</v>
      </c>
      <c r="I368" s="12">
        <f t="shared" si="23"/>
        <v>2.1597050768107802</v>
      </c>
      <c r="K368" s="12">
        <v>0.83780466273793797</v>
      </c>
      <c r="L368" s="12">
        <v>0.63583961960436997</v>
      </c>
      <c r="M368" s="12" t="s">
        <v>16</v>
      </c>
      <c r="N368" s="12">
        <v>0.72858893983912698</v>
      </c>
      <c r="O368" s="12">
        <v>0.56769896162604405</v>
      </c>
      <c r="P368" s="12" t="s">
        <v>16</v>
      </c>
      <c r="Q368" s="12">
        <v>0.86095280598537804</v>
      </c>
      <c r="R368" s="12">
        <v>0.62350780204087197</v>
      </c>
      <c r="T368" s="12">
        <v>2.1831436705848</v>
      </c>
      <c r="U368" s="12">
        <v>2.5479994103088801</v>
      </c>
      <c r="V368" s="12" t="s">
        <v>16</v>
      </c>
      <c r="W368" s="12">
        <v>2.2429364569712198</v>
      </c>
      <c r="X368" s="12">
        <v>2.3291986619672098</v>
      </c>
      <c r="Y368" s="12" t="s">
        <v>16</v>
      </c>
      <c r="Z368" s="12">
        <v>1.77053300594799</v>
      </c>
      <c r="AA368" s="12">
        <v>1.88441925508458</v>
      </c>
    </row>
    <row r="369" spans="1:27" x14ac:dyDescent="0.2">
      <c r="A369" t="s">
        <v>1250</v>
      </c>
      <c r="B369" t="s">
        <v>1250</v>
      </c>
      <c r="E369" s="13">
        <f>VLOOKUP(B369,ref2_mutant__defect_counts!$A:$I,9,FALSE)</f>
        <v>3559</v>
      </c>
      <c r="F369" s="12">
        <f t="shared" si="20"/>
        <v>0.86259852849060004</v>
      </c>
      <c r="G369" s="12">
        <f t="shared" si="21"/>
        <v>0.69195171831153812</v>
      </c>
      <c r="H369" s="12">
        <f t="shared" si="22"/>
        <v>2.9909399089024098</v>
      </c>
      <c r="I369" s="12">
        <f t="shared" si="23"/>
        <v>2.4342570440607649</v>
      </c>
      <c r="K369" s="12">
        <v>0.82754114901099596</v>
      </c>
      <c r="L369" s="12">
        <v>0.59803691078094401</v>
      </c>
      <c r="M369" s="12" t="s">
        <v>16</v>
      </c>
      <c r="N369" s="12">
        <v>0.61157072941417001</v>
      </c>
      <c r="O369" s="12">
        <v>0.576116011814235</v>
      </c>
      <c r="P369" s="12" t="s">
        <v>16</v>
      </c>
      <c r="Q369" s="12">
        <v>0.86259852849060004</v>
      </c>
      <c r="R369" s="12">
        <v>0.67584698035828294</v>
      </c>
      <c r="T369" s="12">
        <v>2.27601275448689</v>
      </c>
      <c r="U369" s="12">
        <v>2.1715781680997601</v>
      </c>
      <c r="V369" s="12" t="s">
        <v>16</v>
      </c>
      <c r="W369" s="12">
        <v>2.3143825671231402</v>
      </c>
      <c r="X369" s="12">
        <v>2.6346806705250501</v>
      </c>
      <c r="Y369" s="12" t="s">
        <v>16</v>
      </c>
      <c r="Z369" s="12">
        <v>2.9909399089024098</v>
      </c>
      <c r="AA369" s="12">
        <v>2.2179481952273399</v>
      </c>
    </row>
    <row r="370" spans="1:27" x14ac:dyDescent="0.2">
      <c r="A370" t="s">
        <v>697</v>
      </c>
      <c r="B370" t="s">
        <v>697</v>
      </c>
      <c r="E370" s="13">
        <f>VLOOKUP(B370,ref2_mutant__defect_counts!$A:$I,9,FALSE)</f>
        <v>33</v>
      </c>
      <c r="F370" s="12">
        <f t="shared" si="20"/>
        <v>0.49591144897117201</v>
      </c>
      <c r="G370" s="12">
        <f t="shared" si="21"/>
        <v>0.42229310691421285</v>
      </c>
      <c r="H370" s="12">
        <f t="shared" si="22"/>
        <v>3.5037982987050298</v>
      </c>
      <c r="I370" s="12">
        <f t="shared" si="23"/>
        <v>2.0691224744741836</v>
      </c>
      <c r="K370" s="12">
        <v>0.43213203588224802</v>
      </c>
      <c r="L370" s="12">
        <v>0.49591144897117201</v>
      </c>
      <c r="M370" s="12">
        <v>0.43671667094657302</v>
      </c>
      <c r="N370" s="12">
        <v>0.46141117064547899</v>
      </c>
      <c r="O370" s="12">
        <v>0.36744719334777998</v>
      </c>
      <c r="P370" s="12">
        <v>0.40248533416250198</v>
      </c>
      <c r="Q370" s="12">
        <v>0.44264100725243</v>
      </c>
      <c r="R370" s="12">
        <v>0.339599994105519</v>
      </c>
      <c r="T370" s="12">
        <v>3.5037982987050298</v>
      </c>
      <c r="U370" s="12">
        <v>1.4799221474563999</v>
      </c>
      <c r="V370" s="12">
        <v>3.2762253244862798</v>
      </c>
      <c r="W370" s="12">
        <v>1.78574949626195</v>
      </c>
      <c r="X370" s="12">
        <v>1.5337435609450101</v>
      </c>
      <c r="Y370" s="12">
        <v>1.37734429663359</v>
      </c>
      <c r="Z370" s="12">
        <v>2.27315863587634</v>
      </c>
      <c r="AA370" s="12">
        <v>1.32303803542887</v>
      </c>
    </row>
    <row r="371" spans="1:27" x14ac:dyDescent="0.2">
      <c r="A371" t="s">
        <v>628</v>
      </c>
      <c r="B371" t="s">
        <v>628</v>
      </c>
      <c r="E371" s="13">
        <f>VLOOKUP(B371,ref2_mutant__defect_counts!$A:$I,9,FALSE)</f>
        <v>33</v>
      </c>
      <c r="F371" s="12">
        <f t="shared" si="20"/>
        <v>0.75595738060990603</v>
      </c>
      <c r="G371" s="12">
        <f t="shared" si="21"/>
        <v>0.54821165289372242</v>
      </c>
      <c r="H371" s="12">
        <f t="shared" si="22"/>
        <v>2.1305757334335498</v>
      </c>
      <c r="I371" s="12">
        <f t="shared" si="23"/>
        <v>1.7459067076887598</v>
      </c>
      <c r="K371" s="12">
        <v>0.43110909694577898</v>
      </c>
      <c r="L371" s="12">
        <v>0.55728090848754597</v>
      </c>
      <c r="M371" s="12">
        <v>0.60411013169227301</v>
      </c>
      <c r="N371" s="12">
        <v>0.53327035001165501</v>
      </c>
      <c r="O371" s="12">
        <v>0.47015987527897501</v>
      </c>
      <c r="P371" s="12">
        <v>0.75595738060990603</v>
      </c>
      <c r="Q371" s="12">
        <v>0.55983323229053505</v>
      </c>
      <c r="R371" s="12">
        <v>0.47397224783311098</v>
      </c>
      <c r="T371" s="12">
        <v>2.0910109325033601</v>
      </c>
      <c r="U371" s="12">
        <v>1.6686258615992799</v>
      </c>
      <c r="V371" s="12">
        <v>2.0078867884732401</v>
      </c>
      <c r="W371" s="12">
        <v>1.1561704155489201</v>
      </c>
      <c r="X371" s="12">
        <v>1.4225815591896001</v>
      </c>
      <c r="Y371" s="12">
        <v>2.1305757334335498</v>
      </c>
      <c r="Z371" s="12">
        <v>1.4656629325825501</v>
      </c>
      <c r="AA371" s="12">
        <v>2.02473943817958</v>
      </c>
    </row>
    <row r="372" spans="1:27" x14ac:dyDescent="0.2">
      <c r="A372" t="s">
        <v>1249</v>
      </c>
      <c r="B372" t="s">
        <v>1249</v>
      </c>
      <c r="E372" s="13">
        <f>VLOOKUP(B372,ref2_mutant__defect_counts!$A:$I,9,FALSE)</f>
        <v>33</v>
      </c>
      <c r="F372" s="12">
        <f t="shared" si="20"/>
        <v>0.85461562280835002</v>
      </c>
      <c r="G372" s="12">
        <f t="shared" si="21"/>
        <v>0.70021700177728918</v>
      </c>
      <c r="H372" s="12">
        <f t="shared" si="22"/>
        <v>3.48726256276302</v>
      </c>
      <c r="I372" s="12">
        <f t="shared" si="23"/>
        <v>1.908744802914639</v>
      </c>
      <c r="K372" s="12">
        <v>0.62445210054900602</v>
      </c>
      <c r="L372" s="12">
        <v>0.85461562280835002</v>
      </c>
      <c r="M372" s="12" t="s">
        <v>16</v>
      </c>
      <c r="N372" s="12">
        <v>0.68835427029673402</v>
      </c>
      <c r="O372" s="12">
        <v>0.57747655099235895</v>
      </c>
      <c r="P372" s="12" t="s">
        <v>16</v>
      </c>
      <c r="Q372" s="12">
        <v>0.793889119839983</v>
      </c>
      <c r="R372" s="12">
        <v>0.66251434617730298</v>
      </c>
      <c r="T372" s="12">
        <v>1.59439303511269</v>
      </c>
      <c r="U372" s="12">
        <v>3.48726256276302</v>
      </c>
      <c r="V372" s="12" t="s">
        <v>16</v>
      </c>
      <c r="W372" s="12">
        <v>1.78064904099863</v>
      </c>
      <c r="X372" s="12">
        <v>0.73726872164869295</v>
      </c>
      <c r="Y372" s="12" t="s">
        <v>16</v>
      </c>
      <c r="Z372" s="12">
        <v>1.7865775570526701</v>
      </c>
      <c r="AA372" s="12">
        <v>2.0663178999121299</v>
      </c>
    </row>
    <row r="373" spans="1:27" x14ac:dyDescent="0.2">
      <c r="A373" t="s">
        <v>1248</v>
      </c>
      <c r="B373" t="s">
        <v>1248</v>
      </c>
      <c r="E373" s="13">
        <f>VLOOKUP(B373,ref2_mutant__defect_counts!$A:$I,9,FALSE)</f>
        <v>33</v>
      </c>
      <c r="F373" s="12">
        <f t="shared" si="20"/>
        <v>0.89812349512059397</v>
      </c>
      <c r="G373" s="12">
        <f t="shared" si="21"/>
        <v>0.74330555201404536</v>
      </c>
      <c r="H373" s="12">
        <f t="shared" si="22"/>
        <v>3.1599255665345001</v>
      </c>
      <c r="I373" s="12">
        <f t="shared" si="23"/>
        <v>2.179931488236635</v>
      </c>
      <c r="K373" s="12">
        <v>0.85418593607417803</v>
      </c>
      <c r="L373" s="12">
        <v>0.89812349512059397</v>
      </c>
      <c r="M373" s="12" t="s">
        <v>16</v>
      </c>
      <c r="N373" s="12">
        <v>0.63758620480460504</v>
      </c>
      <c r="O373" s="12">
        <v>0.58840881463892003</v>
      </c>
      <c r="P373" s="12" t="s">
        <v>16</v>
      </c>
      <c r="Q373" s="12">
        <v>0.76574482156589596</v>
      </c>
      <c r="R373" s="12">
        <v>0.71578403988007899</v>
      </c>
      <c r="T373" s="12">
        <v>2.45678700969777</v>
      </c>
      <c r="U373" s="12">
        <v>3.1599255665345001</v>
      </c>
      <c r="V373" s="12" t="s">
        <v>16</v>
      </c>
      <c r="W373" s="12">
        <v>2.1269304478800199</v>
      </c>
      <c r="X373" s="12">
        <v>1.42023335725819</v>
      </c>
      <c r="Y373" s="12" t="s">
        <v>16</v>
      </c>
      <c r="Z373" s="12">
        <v>1.8423276455939599</v>
      </c>
      <c r="AA373" s="12">
        <v>2.0733849024553699</v>
      </c>
    </row>
    <row r="374" spans="1:27" x14ac:dyDescent="0.2">
      <c r="A374" t="s">
        <v>493</v>
      </c>
      <c r="B374" t="s">
        <v>493</v>
      </c>
      <c r="E374" s="13">
        <f>VLOOKUP(B374,ref2_mutant__defect_counts!$A:$I,9,FALSE)</f>
        <v>33</v>
      </c>
      <c r="F374" s="12">
        <f t="shared" si="20"/>
        <v>0.77563450624132402</v>
      </c>
      <c r="G374" s="12">
        <f t="shared" si="21"/>
        <v>0.54629556773258259</v>
      </c>
      <c r="H374" s="12">
        <f t="shared" si="22"/>
        <v>2.0043213880440098</v>
      </c>
      <c r="I374" s="12">
        <f t="shared" si="23"/>
        <v>1.6967386354473977</v>
      </c>
      <c r="K374" s="12">
        <v>0.45752913622894098</v>
      </c>
      <c r="L374" s="12">
        <v>0.49125143806121402</v>
      </c>
      <c r="M374" s="12">
        <v>0.49444722506928301</v>
      </c>
      <c r="N374" s="12">
        <v>0.57436564625156095</v>
      </c>
      <c r="O374" s="12">
        <v>0.487851923052326</v>
      </c>
      <c r="P374" s="12">
        <v>0.77563450624132402</v>
      </c>
      <c r="Q374" s="12">
        <v>0.57949127828121305</v>
      </c>
      <c r="R374" s="12">
        <v>0.50979338867479795</v>
      </c>
      <c r="T374" s="12">
        <v>1.50975463050306</v>
      </c>
      <c r="U374" s="12">
        <v>1.8305195692670999</v>
      </c>
      <c r="V374" s="12">
        <v>1.86681224069508</v>
      </c>
      <c r="W374" s="12">
        <v>1.3683778788610399</v>
      </c>
      <c r="X374" s="12">
        <v>1.61112717069599</v>
      </c>
      <c r="Y374" s="12">
        <v>2.0043213880440098</v>
      </c>
      <c r="Z374" s="12">
        <v>1.6187663896082001</v>
      </c>
      <c r="AA374" s="12">
        <v>1.7642298159047001</v>
      </c>
    </row>
    <row r="375" spans="1:27" x14ac:dyDescent="0.2">
      <c r="A375" t="s">
        <v>1247</v>
      </c>
      <c r="B375" t="s">
        <v>1247</v>
      </c>
      <c r="E375" s="13">
        <f>VLOOKUP(B375,ref2_mutant__defect_counts!$A:$I,9,FALSE)</f>
        <v>33</v>
      </c>
      <c r="F375" s="12">
        <f t="shared" si="20"/>
        <v>0.67582613614147802</v>
      </c>
      <c r="G375" s="12">
        <f t="shared" si="21"/>
        <v>0.62241913947258443</v>
      </c>
      <c r="H375" s="12">
        <f t="shared" si="22"/>
        <v>2.3947801092863998</v>
      </c>
      <c r="I375" s="12">
        <f t="shared" si="23"/>
        <v>1.9014622529279483</v>
      </c>
      <c r="K375" s="12">
        <v>0.63607419627608197</v>
      </c>
      <c r="L375" s="12">
        <v>0.55760494854452203</v>
      </c>
      <c r="M375" s="12" t="s">
        <v>16</v>
      </c>
      <c r="N375" s="12">
        <v>0.61896846909728898</v>
      </c>
      <c r="O375" s="12">
        <v>0.586073945863131</v>
      </c>
      <c r="P375" s="12" t="s">
        <v>16</v>
      </c>
      <c r="Q375" s="12">
        <v>0.67582613614147802</v>
      </c>
      <c r="R375" s="12">
        <v>0.65996714091300501</v>
      </c>
      <c r="T375" s="12">
        <v>1.93364339362414</v>
      </c>
      <c r="U375" s="12">
        <v>1.9391114786460799</v>
      </c>
      <c r="V375" s="12" t="s">
        <v>16</v>
      </c>
      <c r="W375" s="12">
        <v>1.8317001179696699</v>
      </c>
      <c r="X375" s="12">
        <v>2.3947801092863998</v>
      </c>
      <c r="Y375" s="12" t="s">
        <v>16</v>
      </c>
      <c r="Z375" s="12">
        <v>1.27188456314364</v>
      </c>
      <c r="AA375" s="12">
        <v>2.0376538548977599</v>
      </c>
    </row>
    <row r="376" spans="1:27" x14ac:dyDescent="0.2">
      <c r="A376" t="s">
        <v>1246</v>
      </c>
      <c r="B376" t="s">
        <v>1246</v>
      </c>
      <c r="E376" s="13">
        <f>VLOOKUP(B376,ref2_mutant__defect_counts!$A:$I,9,FALSE)</f>
        <v>33</v>
      </c>
      <c r="F376" s="12">
        <f t="shared" si="20"/>
        <v>0.756051087132244</v>
      </c>
      <c r="G376" s="12">
        <f t="shared" si="21"/>
        <v>0.68597952506545601</v>
      </c>
      <c r="H376" s="12">
        <f t="shared" si="22"/>
        <v>2.6736516029656299</v>
      </c>
      <c r="I376" s="12">
        <f t="shared" si="23"/>
        <v>2.2014449360271384</v>
      </c>
      <c r="K376" s="12">
        <v>0.61963672380047596</v>
      </c>
      <c r="L376" s="12">
        <v>0.61650429863082601</v>
      </c>
      <c r="M376" s="12" t="s">
        <v>16</v>
      </c>
      <c r="N376" s="12">
        <v>0.67061539534654802</v>
      </c>
      <c r="O376" s="12">
        <v>0.69956466364812597</v>
      </c>
      <c r="P376" s="12" t="s">
        <v>16</v>
      </c>
      <c r="Q376" s="12">
        <v>0.756051087132244</v>
      </c>
      <c r="R376" s="12">
        <v>0.75350498183451597</v>
      </c>
      <c r="T376" s="12">
        <v>1.89160173876328</v>
      </c>
      <c r="U376" s="12">
        <v>2.6736516029656299</v>
      </c>
      <c r="V376" s="12" t="s">
        <v>16</v>
      </c>
      <c r="W376" s="12">
        <v>1.4603120943011101</v>
      </c>
      <c r="X376" s="12">
        <v>2.48742620752245</v>
      </c>
      <c r="Y376" s="12" t="s">
        <v>16</v>
      </c>
      <c r="Z376" s="12">
        <v>2.5180966021961502</v>
      </c>
      <c r="AA376" s="12">
        <v>2.17758137041421</v>
      </c>
    </row>
    <row r="377" spans="1:27" x14ac:dyDescent="0.2">
      <c r="A377" t="s">
        <v>544</v>
      </c>
      <c r="B377" t="s">
        <v>544</v>
      </c>
      <c r="E377" s="13">
        <f>VLOOKUP(B377,ref2_mutant__defect_counts!$A:$I,9,FALSE)</f>
        <v>33</v>
      </c>
      <c r="F377" s="12">
        <f t="shared" si="20"/>
        <v>0.181842483305067</v>
      </c>
      <c r="G377" s="12">
        <f t="shared" si="21"/>
        <v>0.13304132395306123</v>
      </c>
      <c r="H377" s="12">
        <f t="shared" si="22"/>
        <v>6.0764121068439803</v>
      </c>
      <c r="I377" s="12">
        <f t="shared" si="23"/>
        <v>3.9057427309146253</v>
      </c>
      <c r="K377" s="12">
        <v>0.181842483305067</v>
      </c>
      <c r="L377" s="12">
        <v>0.10194416113723299</v>
      </c>
      <c r="M377" s="12">
        <v>0.122517625549195</v>
      </c>
      <c r="N377" s="12">
        <v>0.112248568092053</v>
      </c>
      <c r="O377" s="12">
        <v>0.17184720196659101</v>
      </c>
      <c r="P377" s="12">
        <v>0.119253303420951</v>
      </c>
      <c r="Q377" s="12">
        <v>0.121621645093471</v>
      </c>
      <c r="R377" s="12">
        <v>0.133055603059929</v>
      </c>
      <c r="T377" s="12">
        <v>5.7205644098907404</v>
      </c>
      <c r="U377" s="12">
        <v>1.8207750470978501</v>
      </c>
      <c r="V377" s="12">
        <v>4.8839682927280599</v>
      </c>
      <c r="W377" s="12">
        <v>1.2744438744764801</v>
      </c>
      <c r="X377" s="12">
        <v>6.0764121068439803</v>
      </c>
      <c r="Y377" s="12">
        <v>4.4166759392803101</v>
      </c>
      <c r="Z377" s="12">
        <v>4.9615090312217198</v>
      </c>
      <c r="AA377" s="12">
        <v>2.09159314577786</v>
      </c>
    </row>
    <row r="378" spans="1:27" x14ac:dyDescent="0.2">
      <c r="A378" t="s">
        <v>658</v>
      </c>
      <c r="B378" t="s">
        <v>658</v>
      </c>
      <c r="E378" s="13">
        <f>VLOOKUP(B378,ref2_mutant__defect_counts!$A:$I,9,FALSE)</f>
        <v>33</v>
      </c>
      <c r="F378" s="12">
        <f t="shared" si="20"/>
        <v>0.24255346227057401</v>
      </c>
      <c r="G378" s="12">
        <f t="shared" si="21"/>
        <v>0.19127393997984987</v>
      </c>
      <c r="H378" s="12">
        <f t="shared" si="22"/>
        <v>4.0478651332695499</v>
      </c>
      <c r="I378" s="12">
        <f t="shared" si="23"/>
        <v>2.7333629992425399</v>
      </c>
      <c r="K378" s="12">
        <v>0.24255346227057401</v>
      </c>
      <c r="L378" s="12">
        <v>0.14995020813562801</v>
      </c>
      <c r="M378" s="12">
        <v>0.229179277901566</v>
      </c>
      <c r="N378" s="12">
        <v>0.144349583745746</v>
      </c>
      <c r="O378" s="12">
        <v>0.18541934451136</v>
      </c>
      <c r="P378" s="12">
        <v>0.240351384208559</v>
      </c>
      <c r="Q378" s="12">
        <v>0.15891117450980599</v>
      </c>
      <c r="R378" s="12">
        <v>0.17947708455556</v>
      </c>
      <c r="T378" s="12">
        <v>3.74459928149661</v>
      </c>
      <c r="U378" s="12">
        <v>1.3482680282185899</v>
      </c>
      <c r="V378" s="12">
        <v>3.5591654893408999</v>
      </c>
      <c r="W378" s="12">
        <v>1.2772227206389299</v>
      </c>
      <c r="X378" s="12">
        <v>4.0478651332695499</v>
      </c>
      <c r="Y378" s="12">
        <v>3.0461547110731901</v>
      </c>
      <c r="Z378" s="12">
        <v>3.59135305004158</v>
      </c>
      <c r="AA378" s="12">
        <v>1.2522755798609699</v>
      </c>
    </row>
    <row r="379" spans="1:27" x14ac:dyDescent="0.2">
      <c r="A379" t="s">
        <v>654</v>
      </c>
      <c r="B379" t="s">
        <v>654</v>
      </c>
      <c r="E379" s="13">
        <f>VLOOKUP(B379,ref2_mutant__defect_counts!$A:$I,9,FALSE)</f>
        <v>33</v>
      </c>
      <c r="F379" s="12">
        <f t="shared" si="20"/>
        <v>0.32854128324336501</v>
      </c>
      <c r="G379" s="12">
        <f t="shared" si="21"/>
        <v>0.23473041215070264</v>
      </c>
      <c r="H379" s="12">
        <f t="shared" si="22"/>
        <v>3.9113461646818202</v>
      </c>
      <c r="I379" s="12">
        <f t="shared" si="23"/>
        <v>2.3527590551203499</v>
      </c>
      <c r="K379" s="12">
        <v>0.32854128324336501</v>
      </c>
      <c r="L379" s="12">
        <v>0.21551012158293001</v>
      </c>
      <c r="M379" s="12">
        <v>0.26924903058329103</v>
      </c>
      <c r="N379" s="12">
        <v>0.25781183057350598</v>
      </c>
      <c r="O379" s="12">
        <v>0.22242341152001999</v>
      </c>
      <c r="P379" s="12">
        <v>0.155318016013128</v>
      </c>
      <c r="Q379" s="12">
        <v>0.236702745955571</v>
      </c>
      <c r="R379" s="12">
        <v>0.19228685773380999</v>
      </c>
      <c r="T379" s="12">
        <v>2.4033412778482401</v>
      </c>
      <c r="U379" s="12">
        <v>1.78397876335053</v>
      </c>
      <c r="V379" s="12">
        <v>2.0830237878998501</v>
      </c>
      <c r="W379" s="12">
        <v>2.0026972544728299</v>
      </c>
      <c r="X379" s="12">
        <v>3.9113461646818202</v>
      </c>
      <c r="Y379" s="12">
        <v>3.3199459883309701</v>
      </c>
      <c r="Z379" s="12">
        <v>2.2808102535575601</v>
      </c>
      <c r="AA379" s="12">
        <v>1.036928950821</v>
      </c>
    </row>
    <row r="380" spans="1:27" x14ac:dyDescent="0.2">
      <c r="A380" t="s">
        <v>383</v>
      </c>
      <c r="B380" t="s">
        <v>383</v>
      </c>
      <c r="E380" s="13">
        <f>VLOOKUP(B380,ref2_mutant__defect_counts!$A:$I,9,FALSE)</f>
        <v>64</v>
      </c>
      <c r="F380" s="12">
        <f t="shared" si="20"/>
        <v>0.362362111645741</v>
      </c>
      <c r="G380" s="12">
        <f t="shared" si="21"/>
        <v>0.32425699031473859</v>
      </c>
      <c r="H380" s="12">
        <f t="shared" si="22"/>
        <v>3.3742558537609599</v>
      </c>
      <c r="I380" s="12">
        <f t="shared" si="23"/>
        <v>2.5801437833134186</v>
      </c>
      <c r="K380" s="12">
        <v>0.362362111645741</v>
      </c>
      <c r="L380" s="12">
        <v>0.33403304455011401</v>
      </c>
      <c r="M380" s="12">
        <v>0.32253224857049101</v>
      </c>
      <c r="N380" s="12">
        <v>0.360247373552462</v>
      </c>
      <c r="O380" s="12">
        <v>0.33939349775759903</v>
      </c>
      <c r="P380" s="12">
        <v>0.270702201058659</v>
      </c>
      <c r="Q380" s="12">
        <v>0.29618914962895598</v>
      </c>
      <c r="R380" s="12">
        <v>0.30859629575388697</v>
      </c>
      <c r="T380" s="12">
        <v>2.22303491563664</v>
      </c>
      <c r="U380" s="12">
        <v>2.4907751901456701</v>
      </c>
      <c r="V380" s="12">
        <v>2.4214418027395399</v>
      </c>
      <c r="W380" s="12">
        <v>2.1183573119409398</v>
      </c>
      <c r="X380" s="12">
        <v>3.3742558537609599</v>
      </c>
      <c r="Y380" s="12">
        <v>2.7304071402912302</v>
      </c>
      <c r="Z380" s="12">
        <v>2.71174825577992</v>
      </c>
      <c r="AA380" s="12">
        <v>2.5711297962124502</v>
      </c>
    </row>
    <row r="381" spans="1:27" x14ac:dyDescent="0.2">
      <c r="A381" t="s">
        <v>40</v>
      </c>
      <c r="B381" t="s">
        <v>40</v>
      </c>
      <c r="E381" s="13">
        <f>VLOOKUP(B381,ref2_mutant__defect_counts!$A:$I,9,FALSE)</f>
        <v>4105</v>
      </c>
      <c r="F381" s="12">
        <f t="shared" si="20"/>
        <v>0.48796667343435901</v>
      </c>
      <c r="G381" s="12">
        <f t="shared" si="21"/>
        <v>0.42493760457159424</v>
      </c>
      <c r="H381" s="12">
        <f t="shared" si="22"/>
        <v>2.9371936630720601</v>
      </c>
      <c r="I381" s="12">
        <f t="shared" si="23"/>
        <v>1.8184624212005691</v>
      </c>
      <c r="K381" s="12">
        <v>0.40215322418744998</v>
      </c>
      <c r="L381" s="12">
        <v>0.41374140213529498</v>
      </c>
      <c r="M381" s="12">
        <v>0.48796667343435901</v>
      </c>
      <c r="N381" s="12">
        <v>0.44485429827093698</v>
      </c>
      <c r="O381" s="12">
        <v>0.41237288059756499</v>
      </c>
      <c r="P381" s="12">
        <v>0.43830436070537399</v>
      </c>
      <c r="Q381" s="12">
        <v>0.43263313363731198</v>
      </c>
      <c r="R381" s="12">
        <v>0.36747486360446202</v>
      </c>
      <c r="T381" s="12">
        <v>1.2196442746237599</v>
      </c>
      <c r="U381" s="12">
        <v>1.1164601135512999</v>
      </c>
      <c r="V381" s="12">
        <v>2.13125405765655</v>
      </c>
      <c r="W381" s="12">
        <v>2.0681997762089002</v>
      </c>
      <c r="X381" s="12">
        <v>2.9371936630720601</v>
      </c>
      <c r="Y381" s="12">
        <v>1.95619543430011</v>
      </c>
      <c r="Z381" s="12">
        <v>2.1886605978229801</v>
      </c>
      <c r="AA381" s="12">
        <v>0.93009145236889301</v>
      </c>
    </row>
    <row r="382" spans="1:27" x14ac:dyDescent="0.2">
      <c r="A382" t="s">
        <v>455</v>
      </c>
      <c r="B382" t="s">
        <v>455</v>
      </c>
      <c r="E382" s="13">
        <f>VLOOKUP(B382,ref2_mutant__defect_counts!$A:$I,9,FALSE)</f>
        <v>8793</v>
      </c>
      <c r="F382" s="12">
        <f t="shared" si="20"/>
        <v>0.67248787472934601</v>
      </c>
      <c r="G382" s="12">
        <f t="shared" si="21"/>
        <v>0.5775396162018962</v>
      </c>
      <c r="H382" s="12">
        <f t="shared" si="22"/>
        <v>3.1684769445705698</v>
      </c>
      <c r="I382" s="12">
        <f t="shared" si="23"/>
        <v>2.190641567050585</v>
      </c>
      <c r="K382" s="12">
        <v>0.57870666351389699</v>
      </c>
      <c r="L382" s="12">
        <v>0.58884960723052904</v>
      </c>
      <c r="M382" s="12">
        <v>0.55049484278448801</v>
      </c>
      <c r="N382" s="12">
        <v>0.61814067227154201</v>
      </c>
      <c r="O382" s="12">
        <v>0.55641583622463997</v>
      </c>
      <c r="P382" s="12">
        <v>0.52474230466413496</v>
      </c>
      <c r="Q382" s="12">
        <v>0.67248787472934601</v>
      </c>
      <c r="R382" s="12">
        <v>0.53047912819659304</v>
      </c>
      <c r="T382" s="12">
        <v>1.6865744323554901</v>
      </c>
      <c r="U382" s="12">
        <v>1.96410945219414</v>
      </c>
      <c r="V382" s="12">
        <v>2.8832870061671199</v>
      </c>
      <c r="W382" s="12">
        <v>2.05692880532514</v>
      </c>
      <c r="X382" s="12">
        <v>2.4042013730437799</v>
      </c>
      <c r="Y382" s="12">
        <v>1.8997811709727599</v>
      </c>
      <c r="Z382" s="12">
        <v>3.1684769445705698</v>
      </c>
      <c r="AA382" s="12">
        <v>1.4617733517756799</v>
      </c>
    </row>
    <row r="383" spans="1:27" x14ac:dyDescent="0.2">
      <c r="A383" t="s">
        <v>1245</v>
      </c>
      <c r="B383" t="s">
        <v>1245</v>
      </c>
      <c r="E383" s="13">
        <f>VLOOKUP(B383,ref2_mutant__defect_counts!$A:$I,9,FALSE)</f>
        <v>8793</v>
      </c>
      <c r="F383" s="12">
        <f t="shared" si="20"/>
        <v>1.07461006486074</v>
      </c>
      <c r="G383" s="12">
        <f t="shared" si="21"/>
        <v>0.70944178729637186</v>
      </c>
      <c r="H383" s="12">
        <f t="shared" si="22"/>
        <v>5.3785408231148697</v>
      </c>
      <c r="I383" s="12">
        <f t="shared" si="23"/>
        <v>2.4482737580810698</v>
      </c>
      <c r="K383" s="12">
        <v>0.68110855850452001</v>
      </c>
      <c r="L383" s="12" t="s">
        <v>16</v>
      </c>
      <c r="M383" s="12" t="s">
        <v>16</v>
      </c>
      <c r="N383" s="12">
        <v>0.66269337477774104</v>
      </c>
      <c r="O383" s="12">
        <v>0.48689144795439598</v>
      </c>
      <c r="P383" s="12" t="s">
        <v>16</v>
      </c>
      <c r="Q383" s="12">
        <v>1.07461006486074</v>
      </c>
      <c r="R383" s="12">
        <v>0.64190549038446199</v>
      </c>
      <c r="T383" s="12">
        <v>1.9471165834509701</v>
      </c>
      <c r="U383" s="12" t="s">
        <v>16</v>
      </c>
      <c r="V383" s="12" t="s">
        <v>16</v>
      </c>
      <c r="W383" s="12">
        <v>1.1327899070332199</v>
      </c>
      <c r="X383" s="12">
        <v>1.6324492971332301</v>
      </c>
      <c r="Y383" s="12" t="s">
        <v>16</v>
      </c>
      <c r="Z383" s="12">
        <v>5.3785408231148697</v>
      </c>
      <c r="AA383" s="12">
        <v>2.1504721796730601</v>
      </c>
    </row>
    <row r="384" spans="1:27" x14ac:dyDescent="0.2">
      <c r="A384" t="s">
        <v>1244</v>
      </c>
      <c r="B384" t="s">
        <v>1244</v>
      </c>
      <c r="E384" s="13">
        <f>VLOOKUP(B384,ref2_mutant__defect_counts!$A:$I,9,FALSE)</f>
        <v>8793</v>
      </c>
      <c r="F384" s="12">
        <f t="shared" si="20"/>
        <v>0.83490887906140399</v>
      </c>
      <c r="G384" s="12">
        <f t="shared" si="21"/>
        <v>0.70585232500988138</v>
      </c>
      <c r="H384" s="12">
        <f t="shared" si="22"/>
        <v>3.91889677572608</v>
      </c>
      <c r="I384" s="12">
        <f t="shared" si="23"/>
        <v>2.4667966251842381</v>
      </c>
      <c r="K384" s="12">
        <v>0.83490887906140399</v>
      </c>
      <c r="L384" s="12" t="s">
        <v>16</v>
      </c>
      <c r="M384" s="12" t="s">
        <v>16</v>
      </c>
      <c r="N384" s="12">
        <v>0.57212526760374305</v>
      </c>
      <c r="O384" s="12">
        <v>0.58605275050871097</v>
      </c>
      <c r="P384" s="12" t="s">
        <v>16</v>
      </c>
      <c r="Q384" s="12">
        <v>0.77880700756255905</v>
      </c>
      <c r="R384" s="12">
        <v>0.75736772031299004</v>
      </c>
      <c r="T384" s="12">
        <v>3.0560608929498501</v>
      </c>
      <c r="U384" s="12" t="s">
        <v>16</v>
      </c>
      <c r="V384" s="12" t="s">
        <v>16</v>
      </c>
      <c r="W384" s="12">
        <v>1.9929338368125</v>
      </c>
      <c r="X384" s="12">
        <v>1.9059953655214199</v>
      </c>
      <c r="Y384" s="12" t="s">
        <v>16</v>
      </c>
      <c r="Z384" s="12">
        <v>3.91889677572608</v>
      </c>
      <c r="AA384" s="12">
        <v>1.4600962549113401</v>
      </c>
    </row>
    <row r="385" spans="1:27" x14ac:dyDescent="0.2">
      <c r="A385" t="s">
        <v>462</v>
      </c>
      <c r="B385" t="s">
        <v>462</v>
      </c>
      <c r="E385" s="13">
        <f>VLOOKUP(B385,ref2_mutant__defect_counts!$A:$I,9,FALSE)</f>
        <v>9488</v>
      </c>
      <c r="F385" s="12">
        <f t="shared" si="20"/>
        <v>0.74158357742169001</v>
      </c>
      <c r="G385" s="12">
        <f t="shared" si="21"/>
        <v>0.57167418539021753</v>
      </c>
      <c r="H385" s="12">
        <f t="shared" si="22"/>
        <v>2.61831401044335</v>
      </c>
      <c r="I385" s="12">
        <f t="shared" si="23"/>
        <v>2.0532154445154651</v>
      </c>
      <c r="K385" s="12">
        <v>0.56868267589131805</v>
      </c>
      <c r="L385" s="12">
        <v>0.44891841244339697</v>
      </c>
      <c r="M385" s="12">
        <v>0.74158357742169001</v>
      </c>
      <c r="N385" s="12">
        <v>0.52125376569933402</v>
      </c>
      <c r="O385" s="12">
        <v>0.45809409023005898</v>
      </c>
      <c r="P385" s="12">
        <v>0.63775335901753705</v>
      </c>
      <c r="Q385" s="12">
        <v>0.62252138445080696</v>
      </c>
      <c r="R385" s="12">
        <v>0.57458621796759801</v>
      </c>
      <c r="T385" s="12">
        <v>2.6180793187303699</v>
      </c>
      <c r="U385" s="12">
        <v>1.1241576556734301</v>
      </c>
      <c r="V385" s="12">
        <v>1.6416964017207101</v>
      </c>
      <c r="W385" s="12">
        <v>2.3582331680176201</v>
      </c>
      <c r="X385" s="12">
        <v>2.0280950025517601</v>
      </c>
      <c r="Y385" s="12">
        <v>1.9272471731694101</v>
      </c>
      <c r="Z385" s="12">
        <v>2.61831401044335</v>
      </c>
      <c r="AA385" s="12">
        <v>2.1099008258170699</v>
      </c>
    </row>
    <row r="386" spans="1:27" x14ac:dyDescent="0.2">
      <c r="A386" t="s">
        <v>1243</v>
      </c>
      <c r="B386" t="s">
        <v>1243</v>
      </c>
      <c r="E386" s="13">
        <f>VLOOKUP(B386,ref2_mutant__defect_counts!$A:$I,9,FALSE)</f>
        <v>9488</v>
      </c>
      <c r="F386" s="12">
        <f t="shared" si="20"/>
        <v>0.70970949889738499</v>
      </c>
      <c r="G386" s="12">
        <f t="shared" si="21"/>
        <v>0.62273782232143593</v>
      </c>
      <c r="H386" s="12">
        <f t="shared" si="22"/>
        <v>2.3879523202318902</v>
      </c>
      <c r="I386" s="12">
        <f t="shared" si="23"/>
        <v>2.0490098331183857</v>
      </c>
      <c r="K386" s="12">
        <v>0.70970949889738499</v>
      </c>
      <c r="L386" s="12" t="s">
        <v>16</v>
      </c>
      <c r="M386" s="12" t="s">
        <v>16</v>
      </c>
      <c r="N386" s="12">
        <v>0.616524688794718</v>
      </c>
      <c r="O386" s="12">
        <v>0.45869099310831901</v>
      </c>
      <c r="P386" s="12" t="s">
        <v>16</v>
      </c>
      <c r="Q386" s="12">
        <v>0.64714084576690201</v>
      </c>
      <c r="R386" s="12">
        <v>0.68162308503985503</v>
      </c>
      <c r="T386" s="12">
        <v>2.1009093329733699</v>
      </c>
      <c r="U386" s="12" t="s">
        <v>16</v>
      </c>
      <c r="V386" s="12" t="s">
        <v>16</v>
      </c>
      <c r="W386" s="12">
        <v>2.1186010385005201</v>
      </c>
      <c r="X386" s="12">
        <v>1.3873490503002801</v>
      </c>
      <c r="Y386" s="12" t="s">
        <v>16</v>
      </c>
      <c r="Z386" s="12">
        <v>2.3879523202318902</v>
      </c>
      <c r="AA386" s="12">
        <v>2.2502374235858702</v>
      </c>
    </row>
    <row r="387" spans="1:27" x14ac:dyDescent="0.2">
      <c r="A387" t="s">
        <v>1242</v>
      </c>
      <c r="B387" t="s">
        <v>1242</v>
      </c>
      <c r="E387" s="13">
        <f>VLOOKUP(B387,ref2_mutant__defect_counts!$A:$I,9,FALSE)</f>
        <v>9488</v>
      </c>
      <c r="F387" s="12">
        <f t="shared" ref="F387:F450" si="24">MAX(K387:R387)</f>
        <v>0.81982793393258901</v>
      </c>
      <c r="G387" s="12">
        <f t="shared" ref="G387:G450" si="25">AVERAGE(K387:R387)</f>
        <v>0.63003958284242567</v>
      </c>
      <c r="H387" s="12">
        <f t="shared" ref="H387:H450" si="26">MAX(T387:AA387)</f>
        <v>3.2898956254282798</v>
      </c>
      <c r="I387" s="12">
        <f t="shared" ref="I387:I450" si="27">AVERAGE(T387:AA387)</f>
        <v>2.28403972952069</v>
      </c>
      <c r="K387" s="12">
        <v>0.62557747804755803</v>
      </c>
      <c r="L387" s="12" t="s">
        <v>16</v>
      </c>
      <c r="M387" s="12" t="s">
        <v>16</v>
      </c>
      <c r="N387" s="12">
        <v>0.59309340432734303</v>
      </c>
      <c r="O387" s="12">
        <v>0.49770249701212999</v>
      </c>
      <c r="P387" s="12" t="s">
        <v>16</v>
      </c>
      <c r="Q387" s="12">
        <v>0.81982793393258901</v>
      </c>
      <c r="R387" s="12">
        <v>0.61399660089250796</v>
      </c>
      <c r="T387" s="12">
        <v>1.89864217271306</v>
      </c>
      <c r="U387" s="12" t="s">
        <v>16</v>
      </c>
      <c r="V387" s="12" t="s">
        <v>16</v>
      </c>
      <c r="W387" s="12">
        <v>2.18229777230157</v>
      </c>
      <c r="X387" s="12">
        <v>2.2378011118599299</v>
      </c>
      <c r="Y387" s="12" t="s">
        <v>16</v>
      </c>
      <c r="Z387" s="12">
        <v>3.2898956254282798</v>
      </c>
      <c r="AA387" s="12">
        <v>1.8115619653006101</v>
      </c>
    </row>
    <row r="388" spans="1:27" x14ac:dyDescent="0.2">
      <c r="A388" t="s">
        <v>88</v>
      </c>
      <c r="B388" t="s">
        <v>88</v>
      </c>
      <c r="E388" s="13">
        <f>VLOOKUP(B388,ref2_mutant__defect_counts!$A:$I,9,FALSE)</f>
        <v>7266</v>
      </c>
      <c r="F388" s="12">
        <f t="shared" si="24"/>
        <v>0.60946695306833698</v>
      </c>
      <c r="G388" s="12">
        <f t="shared" si="25"/>
        <v>0.4528894285654787</v>
      </c>
      <c r="H388" s="12">
        <f t="shared" si="26"/>
        <v>3.0802312746463101</v>
      </c>
      <c r="I388" s="12">
        <f t="shared" si="27"/>
        <v>1.9518728838898238</v>
      </c>
      <c r="K388" s="12">
        <v>0.44159574836488502</v>
      </c>
      <c r="L388" s="12">
        <v>0.45165408657964601</v>
      </c>
      <c r="M388" s="12">
        <v>0.60946695306833698</v>
      </c>
      <c r="N388" s="12">
        <v>0.48859835640946497</v>
      </c>
      <c r="O388" s="12">
        <v>0.42042162679499401</v>
      </c>
      <c r="P388" s="12">
        <v>0.418351090688803</v>
      </c>
      <c r="Q388" s="12">
        <v>0.44884373748052397</v>
      </c>
      <c r="R388" s="12">
        <v>0.34418382913717599</v>
      </c>
      <c r="T388" s="12">
        <v>1.21318709201096</v>
      </c>
      <c r="U388" s="12">
        <v>1.5395099040734099</v>
      </c>
      <c r="V388" s="12">
        <v>3.0802312746463101</v>
      </c>
      <c r="W388" s="12">
        <v>1.6599558062755799</v>
      </c>
      <c r="X388" s="12">
        <v>2.65599226643018</v>
      </c>
      <c r="Y388" s="12">
        <v>1.6991436593082501</v>
      </c>
      <c r="Z388" s="12">
        <v>2.57240411530133</v>
      </c>
      <c r="AA388" s="12">
        <v>1.19455895307257</v>
      </c>
    </row>
    <row r="389" spans="1:27" x14ac:dyDescent="0.2">
      <c r="A389" t="s">
        <v>268</v>
      </c>
      <c r="B389" t="s">
        <v>268</v>
      </c>
      <c r="E389" s="13">
        <f>VLOOKUP(B389,ref2_mutant__defect_counts!$A:$I,9,FALSE)</f>
        <v>8635</v>
      </c>
      <c r="F389" s="12">
        <f t="shared" si="24"/>
        <v>0.90419146132252304</v>
      </c>
      <c r="G389" s="12">
        <f t="shared" si="25"/>
        <v>0.64912552107037058</v>
      </c>
      <c r="H389" s="12">
        <f t="shared" si="26"/>
        <v>3.2109348206706598</v>
      </c>
      <c r="I389" s="12">
        <f t="shared" si="27"/>
        <v>2.5292606244906448</v>
      </c>
      <c r="K389" s="12">
        <v>0.90419146132252304</v>
      </c>
      <c r="L389" s="12">
        <v>0.51891248044401195</v>
      </c>
      <c r="M389" s="12">
        <v>0.52925873856915795</v>
      </c>
      <c r="N389" s="12">
        <v>0.65888491034471297</v>
      </c>
      <c r="O389" s="12">
        <v>0.48426693734868498</v>
      </c>
      <c r="P389" s="12">
        <v>0.73661378781420805</v>
      </c>
      <c r="Q389" s="12">
        <v>0.81645419424172505</v>
      </c>
      <c r="R389" s="12">
        <v>0.54442165847794</v>
      </c>
      <c r="T389" s="12">
        <v>3.16885242250703</v>
      </c>
      <c r="U389" s="12">
        <v>1.4149943973907999</v>
      </c>
      <c r="V389" s="12">
        <v>3.2109348206706598</v>
      </c>
      <c r="W389" s="12">
        <v>2.2969842539818299</v>
      </c>
      <c r="X389" s="12">
        <v>1.8443220173178001</v>
      </c>
      <c r="Y389" s="12">
        <v>3.0862675794974601</v>
      </c>
      <c r="Z389" s="12">
        <v>2.8366465843882498</v>
      </c>
      <c r="AA389" s="12">
        <v>2.3750829201713302</v>
      </c>
    </row>
    <row r="390" spans="1:27" x14ac:dyDescent="0.2">
      <c r="A390" t="s">
        <v>1241</v>
      </c>
      <c r="B390" t="s">
        <v>1241</v>
      </c>
      <c r="E390" s="13">
        <f>VLOOKUP(B390,ref2_mutant__defect_counts!$A:$I,9,FALSE)</f>
        <v>8635</v>
      </c>
      <c r="F390" s="12">
        <f t="shared" si="24"/>
        <v>0.69781482468871203</v>
      </c>
      <c r="G390" s="12">
        <f t="shared" si="25"/>
        <v>0.63696701985970727</v>
      </c>
      <c r="H390" s="12">
        <f t="shared" si="26"/>
        <v>4.2634427226189304</v>
      </c>
      <c r="I390" s="12">
        <f t="shared" si="27"/>
        <v>3.0055069121112803</v>
      </c>
      <c r="K390" s="12">
        <v>0.63939989152482302</v>
      </c>
      <c r="L390" s="12" t="s">
        <v>16</v>
      </c>
      <c r="M390" s="12" t="s">
        <v>16</v>
      </c>
      <c r="N390" s="12">
        <v>0.67819881930429804</v>
      </c>
      <c r="O390" s="12">
        <v>0.532454543920996</v>
      </c>
      <c r="P390" s="12" t="s">
        <v>16</v>
      </c>
      <c r="Q390" s="12" t="s">
        <v>16</v>
      </c>
      <c r="R390" s="12">
        <v>0.69781482468871203</v>
      </c>
      <c r="T390" s="12">
        <v>4.2634427226189304</v>
      </c>
      <c r="U390" s="12" t="s">
        <v>16</v>
      </c>
      <c r="V390" s="12" t="s">
        <v>16</v>
      </c>
      <c r="W390" s="12">
        <v>3.1963560326514902</v>
      </c>
      <c r="X390" s="12">
        <v>2.4300000176276</v>
      </c>
      <c r="Y390" s="12" t="s">
        <v>16</v>
      </c>
      <c r="Z390" s="12" t="s">
        <v>16</v>
      </c>
      <c r="AA390" s="12">
        <v>2.1322288755471002</v>
      </c>
    </row>
    <row r="391" spans="1:27" x14ac:dyDescent="0.2">
      <c r="A391" t="s">
        <v>1240</v>
      </c>
      <c r="B391" t="s">
        <v>1240</v>
      </c>
      <c r="E391" s="13">
        <f>VLOOKUP(B391,ref2_mutant__defect_counts!$A:$I,9,FALSE)</f>
        <v>8635</v>
      </c>
      <c r="F391" s="12">
        <f t="shared" si="24"/>
        <v>1.0601123201451701</v>
      </c>
      <c r="G391" s="12">
        <f t="shared" si="25"/>
        <v>0.7060023750104395</v>
      </c>
      <c r="H391" s="12">
        <f t="shared" si="26"/>
        <v>5.8445532787856402</v>
      </c>
      <c r="I391" s="12">
        <f t="shared" si="27"/>
        <v>2.78149877335533</v>
      </c>
      <c r="K391" s="12">
        <v>1.0601123201451701</v>
      </c>
      <c r="L391" s="12" t="s">
        <v>16</v>
      </c>
      <c r="M391" s="12" t="s">
        <v>16</v>
      </c>
      <c r="N391" s="12">
        <v>0.61792735497029505</v>
      </c>
      <c r="O391" s="12">
        <v>0.54364258910799901</v>
      </c>
      <c r="P391" s="12" t="s">
        <v>16</v>
      </c>
      <c r="Q391" s="12" t="s">
        <v>16</v>
      </c>
      <c r="R391" s="12">
        <v>0.60232723581829395</v>
      </c>
      <c r="T391" s="12">
        <v>5.8445532787856402</v>
      </c>
      <c r="U391" s="12" t="s">
        <v>16</v>
      </c>
      <c r="V391" s="12" t="s">
        <v>16</v>
      </c>
      <c r="W391" s="12">
        <v>2.4181223568712702</v>
      </c>
      <c r="X391" s="12">
        <v>1.40624613501056</v>
      </c>
      <c r="Y391" s="12" t="s">
        <v>16</v>
      </c>
      <c r="Z391" s="12" t="s">
        <v>16</v>
      </c>
      <c r="AA391" s="12">
        <v>1.4570733227538499</v>
      </c>
    </row>
    <row r="392" spans="1:27" x14ac:dyDescent="0.2">
      <c r="A392" t="s">
        <v>1239</v>
      </c>
      <c r="B392" t="s">
        <v>1239</v>
      </c>
      <c r="E392" s="13">
        <f>VLOOKUP(B392,ref2_mutant__defect_counts!$A:$I,9,FALSE)</f>
        <v>7266</v>
      </c>
      <c r="F392" s="12">
        <f t="shared" si="24"/>
        <v>0.93539048648801004</v>
      </c>
      <c r="G392" s="12">
        <f t="shared" si="25"/>
        <v>0.70171528652101867</v>
      </c>
      <c r="H392" s="12">
        <f t="shared" si="26"/>
        <v>4.4842808612829801</v>
      </c>
      <c r="I392" s="12">
        <f t="shared" si="27"/>
        <v>2.4765389462194149</v>
      </c>
      <c r="K392" s="12">
        <v>0.93539048648801004</v>
      </c>
      <c r="L392" s="12">
        <v>0.52465869128681597</v>
      </c>
      <c r="M392" s="12">
        <v>0.81197546475833104</v>
      </c>
      <c r="N392" s="12">
        <v>0.79739981125958703</v>
      </c>
      <c r="O392" s="12">
        <v>0.53629047719525302</v>
      </c>
      <c r="P392" s="12">
        <v>0.65736295704328596</v>
      </c>
      <c r="Q392" s="12">
        <v>0.709193028682648</v>
      </c>
      <c r="R392" s="12">
        <v>0.64145137545421804</v>
      </c>
      <c r="T392" s="12">
        <v>4.4842808612829801</v>
      </c>
      <c r="U392" s="12">
        <v>1.3709839461664</v>
      </c>
      <c r="V392" s="12">
        <v>4.3787917242519301</v>
      </c>
      <c r="W392" s="12">
        <v>2.43702197608475</v>
      </c>
      <c r="X392" s="12">
        <v>1.4417371316633101</v>
      </c>
      <c r="Y392" s="12">
        <v>1.3204599451116099</v>
      </c>
      <c r="Z392" s="12">
        <v>1.99462656397703</v>
      </c>
      <c r="AA392" s="12">
        <v>2.3844094212173101</v>
      </c>
    </row>
    <row r="393" spans="1:27" x14ac:dyDescent="0.2">
      <c r="A393" t="s">
        <v>724</v>
      </c>
      <c r="B393" t="s">
        <v>724</v>
      </c>
      <c r="E393" s="13">
        <f>VLOOKUP(B393,ref2_mutant__defect_counts!$A:$I,9,FALSE)</f>
        <v>33</v>
      </c>
      <c r="F393" s="12">
        <f t="shared" si="24"/>
        <v>0.40320689592266601</v>
      </c>
      <c r="G393" s="12">
        <f t="shared" si="25"/>
        <v>0.32306943344314676</v>
      </c>
      <c r="H393" s="12">
        <f t="shared" si="26"/>
        <v>3.0145181168756099</v>
      </c>
      <c r="I393" s="12">
        <f t="shared" si="27"/>
        <v>2.2821528518552023</v>
      </c>
      <c r="K393" s="12">
        <v>0.33710479472643301</v>
      </c>
      <c r="L393" s="12">
        <v>0.31712131595915599</v>
      </c>
      <c r="M393" s="12">
        <v>0.35858190096024001</v>
      </c>
      <c r="N393" s="12">
        <v>0.40320689592266601</v>
      </c>
      <c r="O393" s="12">
        <v>0.28969036899346001</v>
      </c>
      <c r="P393" s="12">
        <v>0.29345746950882001</v>
      </c>
      <c r="Q393" s="12">
        <v>0.30599888285092203</v>
      </c>
      <c r="R393" s="12">
        <v>0.279393838623477</v>
      </c>
      <c r="T393" s="12">
        <v>2.4163802254629099</v>
      </c>
      <c r="U393" s="12">
        <v>1.94170413190931</v>
      </c>
      <c r="V393" s="12">
        <v>2.5897719879784602</v>
      </c>
      <c r="W393" s="12">
        <v>2.3123663895635702</v>
      </c>
      <c r="X393" s="12">
        <v>2.4764544368459802</v>
      </c>
      <c r="Y393" s="12">
        <v>1.8023756852464401</v>
      </c>
      <c r="Z393" s="12">
        <v>3.0145181168756099</v>
      </c>
      <c r="AA393" s="12">
        <v>1.70365184095934</v>
      </c>
    </row>
    <row r="394" spans="1:27" x14ac:dyDescent="0.2">
      <c r="A394" t="s">
        <v>624</v>
      </c>
      <c r="B394" t="s">
        <v>624</v>
      </c>
      <c r="E394" s="13">
        <f>VLOOKUP(B394,ref2_mutant__defect_counts!$A:$I,9,FALSE)</f>
        <v>1287</v>
      </c>
      <c r="F394" s="12">
        <f t="shared" si="24"/>
        <v>0.44994973032553498</v>
      </c>
      <c r="G394" s="12">
        <f t="shared" si="25"/>
        <v>0.38315456841493023</v>
      </c>
      <c r="H394" s="12">
        <f t="shared" si="26"/>
        <v>2.8447717531940802</v>
      </c>
      <c r="I394" s="12">
        <f t="shared" si="27"/>
        <v>1.8077997164104573</v>
      </c>
      <c r="K394" s="12">
        <v>0.44994973032553498</v>
      </c>
      <c r="L394" s="12">
        <v>0.37745934656435898</v>
      </c>
      <c r="M394" s="12">
        <v>0.436948594220189</v>
      </c>
      <c r="N394" s="12">
        <v>0.40782456459017502</v>
      </c>
      <c r="O394" s="12">
        <v>0.33060222987971999</v>
      </c>
      <c r="P394" s="12">
        <v>0.34071690872904098</v>
      </c>
      <c r="Q394" s="12">
        <v>0.39025313105153497</v>
      </c>
      <c r="R394" s="12">
        <v>0.33148204195888797</v>
      </c>
      <c r="T394" s="12">
        <v>1.29971309738212</v>
      </c>
      <c r="U394" s="12">
        <v>1.7645246535254</v>
      </c>
      <c r="V394" s="12">
        <v>1.8553389861683001</v>
      </c>
      <c r="W394" s="12">
        <v>1.5705045944853</v>
      </c>
      <c r="X394" s="12">
        <v>2.8447717531940802</v>
      </c>
      <c r="Y394" s="12">
        <v>1.89753997447096</v>
      </c>
      <c r="Z394" s="12">
        <v>2.0410010756612</v>
      </c>
      <c r="AA394" s="12">
        <v>1.1890035963962999</v>
      </c>
    </row>
    <row r="395" spans="1:27" x14ac:dyDescent="0.2">
      <c r="A395" t="s">
        <v>1238</v>
      </c>
      <c r="B395" t="s">
        <v>1238</v>
      </c>
      <c r="E395" s="13">
        <f>VLOOKUP(B395,ref2_mutant__defect_counts!$A:$I,9,FALSE)</f>
        <v>1751</v>
      </c>
      <c r="F395" s="12">
        <f t="shared" si="24"/>
        <v>0.69472804482027595</v>
      </c>
      <c r="G395" s="12">
        <f t="shared" si="25"/>
        <v>0.55367796666911184</v>
      </c>
      <c r="H395" s="12">
        <f t="shared" si="26"/>
        <v>2.6214151859129999</v>
      </c>
      <c r="I395" s="12">
        <f t="shared" si="27"/>
        <v>1.8403698592310238</v>
      </c>
      <c r="K395" s="12">
        <v>0.69472804482027595</v>
      </c>
      <c r="L395" s="12">
        <v>0.52488898613963697</v>
      </c>
      <c r="M395" s="12">
        <v>0.56965269435660104</v>
      </c>
      <c r="N395" s="12">
        <v>0.48971969037267499</v>
      </c>
      <c r="O395" s="12">
        <v>0.53449402833190995</v>
      </c>
      <c r="P395" s="12">
        <v>0.55717251386907696</v>
      </c>
      <c r="Q395" s="12">
        <v>0.57443687162679002</v>
      </c>
      <c r="R395" s="12">
        <v>0.48433090383592903</v>
      </c>
      <c r="T395" s="12">
        <v>2.34311236228038</v>
      </c>
      <c r="U395" s="12">
        <v>1.55239077171977</v>
      </c>
      <c r="V395" s="12">
        <v>2.6214151859129999</v>
      </c>
      <c r="W395" s="12">
        <v>1.51584702250592</v>
      </c>
      <c r="X395" s="12">
        <v>1.5299094597876</v>
      </c>
      <c r="Y395" s="12">
        <v>1.56175640005155</v>
      </c>
      <c r="Z395" s="12">
        <v>1.7825688582785999</v>
      </c>
      <c r="AA395" s="12">
        <v>1.81595881331137</v>
      </c>
    </row>
    <row r="396" spans="1:27" x14ac:dyDescent="0.2">
      <c r="A396" t="s">
        <v>1237</v>
      </c>
      <c r="B396" t="s">
        <v>1237</v>
      </c>
      <c r="E396" s="13">
        <f>VLOOKUP(B396,ref2_mutant__defect_counts!$A:$I,9,FALSE)</f>
        <v>3936</v>
      </c>
      <c r="F396" s="12">
        <f t="shared" si="24"/>
        <v>0.64107770248544704</v>
      </c>
      <c r="G396" s="12">
        <f t="shared" si="25"/>
        <v>0.473262388327927</v>
      </c>
      <c r="H396" s="12">
        <f t="shared" si="26"/>
        <v>2.68774163365187</v>
      </c>
      <c r="I396" s="12">
        <f t="shared" si="27"/>
        <v>1.782251449501209</v>
      </c>
      <c r="K396" s="12">
        <v>0.64107770248544704</v>
      </c>
      <c r="L396" s="12">
        <v>0.42782045463805701</v>
      </c>
      <c r="M396" s="12">
        <v>0.44589954946230598</v>
      </c>
      <c r="N396" s="12">
        <v>0.39728168537751501</v>
      </c>
      <c r="O396" s="12">
        <v>0.33735022809305198</v>
      </c>
      <c r="P396" s="12">
        <v>0.52190491489022095</v>
      </c>
      <c r="Q396" s="12">
        <v>0.50250971850086401</v>
      </c>
      <c r="R396" s="12">
        <v>0.51225485317595398</v>
      </c>
      <c r="T396" s="12">
        <v>2.68774163365187</v>
      </c>
      <c r="U396" s="12">
        <v>1.04127734537932</v>
      </c>
      <c r="V396" s="12">
        <v>1.63773887350664</v>
      </c>
      <c r="W396" s="12">
        <v>1.5647150508436001</v>
      </c>
      <c r="X396" s="12">
        <v>1.5300763054793201</v>
      </c>
      <c r="Y396" s="12">
        <v>1.4373039516797701</v>
      </c>
      <c r="Z396" s="12">
        <v>1.90523660760448</v>
      </c>
      <c r="AA396" s="12">
        <v>2.4539218278646699</v>
      </c>
    </row>
    <row r="397" spans="1:27" x14ac:dyDescent="0.2">
      <c r="A397" t="s">
        <v>315</v>
      </c>
      <c r="B397" t="s">
        <v>315</v>
      </c>
      <c r="E397" s="13">
        <f>VLOOKUP(B397,ref2_mutant__defect_counts!$A:$I,9,FALSE)</f>
        <v>1041</v>
      </c>
      <c r="F397" s="12">
        <f t="shared" si="24"/>
        <v>0.50310799478017199</v>
      </c>
      <c r="G397" s="12">
        <f t="shared" si="25"/>
        <v>0.42850967533449413</v>
      </c>
      <c r="H397" s="12">
        <f t="shared" si="26"/>
        <v>3.2277998021644998</v>
      </c>
      <c r="I397" s="12">
        <f t="shared" si="27"/>
        <v>2.3690817180066377</v>
      </c>
      <c r="K397" s="12">
        <v>0.50310799478017199</v>
      </c>
      <c r="L397" s="12">
        <v>0.49801378338425301</v>
      </c>
      <c r="M397" s="12">
        <v>0.455101881527885</v>
      </c>
      <c r="N397" s="12">
        <v>0.44252234362444398</v>
      </c>
      <c r="O397" s="12">
        <v>0.336233949596217</v>
      </c>
      <c r="P397" s="12">
        <v>0.36153052510772599</v>
      </c>
      <c r="Q397" s="12">
        <v>0.42779566801049401</v>
      </c>
      <c r="R397" s="12">
        <v>0.40377125664476199</v>
      </c>
      <c r="T397" s="12">
        <v>2.3159172663452998</v>
      </c>
      <c r="U397" s="12">
        <v>2.2409005753164801</v>
      </c>
      <c r="V397" s="12">
        <v>2.33358874767795</v>
      </c>
      <c r="W397" s="12">
        <v>2.2976267551588099</v>
      </c>
      <c r="X397" s="12">
        <v>2.2277020977661599</v>
      </c>
      <c r="Y397" s="12">
        <v>1.8272476600424501</v>
      </c>
      <c r="Z397" s="12">
        <v>3.2277998021644998</v>
      </c>
      <c r="AA397" s="12">
        <v>2.4818708395814499</v>
      </c>
    </row>
    <row r="398" spans="1:27" x14ac:dyDescent="0.2">
      <c r="A398" t="s">
        <v>1236</v>
      </c>
      <c r="B398" t="s">
        <v>1236</v>
      </c>
      <c r="E398" s="13">
        <f>VLOOKUP(B398,ref2_mutant__defect_counts!$A:$I,9,FALSE)</f>
        <v>3213</v>
      </c>
      <c r="F398" s="12">
        <f t="shared" si="24"/>
        <v>0.57023751623178298</v>
      </c>
      <c r="G398" s="12">
        <f t="shared" si="25"/>
        <v>0.47898653814578557</v>
      </c>
      <c r="H398" s="12">
        <f t="shared" si="26"/>
        <v>2.7313833076137701</v>
      </c>
      <c r="I398" s="12">
        <f t="shared" si="27"/>
        <v>1.7099136469361422</v>
      </c>
      <c r="K398" s="12">
        <v>0.509903472475282</v>
      </c>
      <c r="L398" s="12">
        <v>0.376041673119488</v>
      </c>
      <c r="M398" s="12">
        <v>0.52209087433550505</v>
      </c>
      <c r="N398" s="12">
        <v>0.57023751623178298</v>
      </c>
      <c r="O398" s="12">
        <v>0.48828016543019498</v>
      </c>
      <c r="P398" s="12">
        <v>0.41736005456101899</v>
      </c>
      <c r="Q398" s="12">
        <v>0.48094199997472997</v>
      </c>
      <c r="R398" s="12">
        <v>0.46703654903828201</v>
      </c>
      <c r="T398" s="12">
        <v>1.91023940797981</v>
      </c>
      <c r="U398" s="12">
        <v>0.70662782714480699</v>
      </c>
      <c r="V398" s="12">
        <v>2.7313833076137701</v>
      </c>
      <c r="W398" s="12">
        <v>2.1465171016037501</v>
      </c>
      <c r="X398" s="12">
        <v>1.44427151249317</v>
      </c>
      <c r="Y398" s="12">
        <v>1.5546573540256401</v>
      </c>
      <c r="Z398" s="12">
        <v>1.5998037220183501</v>
      </c>
      <c r="AA398" s="12">
        <v>1.5858089426098401</v>
      </c>
    </row>
    <row r="399" spans="1:27" x14ac:dyDescent="0.2">
      <c r="A399" t="s">
        <v>1235</v>
      </c>
      <c r="B399" t="s">
        <v>1235</v>
      </c>
      <c r="E399" s="13">
        <f>VLOOKUP(B399,ref2_mutant__defect_counts!$A:$I,9,FALSE)</f>
        <v>2052</v>
      </c>
      <c r="F399" s="12">
        <f t="shared" si="24"/>
        <v>0.767658650739662</v>
      </c>
      <c r="G399" s="12">
        <f t="shared" si="25"/>
        <v>0.5060593440297696</v>
      </c>
      <c r="H399" s="12">
        <f t="shared" si="26"/>
        <v>4.3992336740637796</v>
      </c>
      <c r="I399" s="12">
        <f t="shared" si="27"/>
        <v>2.2918120620394165</v>
      </c>
      <c r="K399" s="12">
        <v>0.767658650739662</v>
      </c>
      <c r="L399" s="12">
        <v>0.39923169514127799</v>
      </c>
      <c r="M399" s="12">
        <v>0.524271163876454</v>
      </c>
      <c r="N399" s="12">
        <v>0.46533897029614402</v>
      </c>
      <c r="O399" s="12">
        <v>0.48457219951305502</v>
      </c>
      <c r="P399" s="12">
        <v>0.47248536405069602</v>
      </c>
      <c r="Q399" s="12">
        <v>0.54649711282381896</v>
      </c>
      <c r="R399" s="12">
        <v>0.38841959579704899</v>
      </c>
      <c r="T399" s="12">
        <v>4.3992336740637796</v>
      </c>
      <c r="U399" s="12">
        <v>1.08703026587132</v>
      </c>
      <c r="V399" s="12">
        <v>2.66992638924618</v>
      </c>
      <c r="W399" s="12">
        <v>1.92078426084895</v>
      </c>
      <c r="X399" s="12">
        <v>1.76759297903912</v>
      </c>
      <c r="Y399" s="12">
        <v>1.8619547836308299</v>
      </c>
      <c r="Z399" s="12">
        <v>2.47469718579918</v>
      </c>
      <c r="AA399" s="12">
        <v>2.1532769578159701</v>
      </c>
    </row>
    <row r="400" spans="1:27" x14ac:dyDescent="0.2">
      <c r="A400" t="s">
        <v>678</v>
      </c>
      <c r="B400" t="s">
        <v>678</v>
      </c>
      <c r="E400" s="13">
        <f>VLOOKUP(B400,ref2_mutant__defect_counts!$A:$I,9,FALSE)</f>
        <v>33</v>
      </c>
      <c r="F400" s="12">
        <f t="shared" si="24"/>
        <v>0.31111722830908101</v>
      </c>
      <c r="G400" s="12">
        <f t="shared" si="25"/>
        <v>0.27995734686227758</v>
      </c>
      <c r="H400" s="12">
        <f t="shared" si="26"/>
        <v>3.0079693914870198</v>
      </c>
      <c r="I400" s="12">
        <f t="shared" si="27"/>
        <v>2.0583057404017899</v>
      </c>
      <c r="K400" s="12">
        <v>0.29548030193907499</v>
      </c>
      <c r="L400" s="12">
        <v>0.20926315324161501</v>
      </c>
      <c r="M400" s="12">
        <v>0.307076559984993</v>
      </c>
      <c r="N400" s="12">
        <v>0.307887195968993</v>
      </c>
      <c r="O400" s="12">
        <v>0.29480838072670201</v>
      </c>
      <c r="P400" s="12">
        <v>0.31111722830908101</v>
      </c>
      <c r="Q400" s="12">
        <v>0.25216891724984902</v>
      </c>
      <c r="R400" s="12">
        <v>0.261857037477913</v>
      </c>
      <c r="T400" s="12">
        <v>3.0079693914870198</v>
      </c>
      <c r="U400" s="12">
        <v>1.2330555241441801</v>
      </c>
      <c r="V400" s="12">
        <v>2.14376053996993</v>
      </c>
      <c r="W400" s="12">
        <v>1.60577426391654</v>
      </c>
      <c r="X400" s="12">
        <v>2.67438293692252</v>
      </c>
      <c r="Y400" s="12">
        <v>1.74528507653311</v>
      </c>
      <c r="Z400" s="12">
        <v>2.10127383734044</v>
      </c>
      <c r="AA400" s="12">
        <v>1.9549443529005801</v>
      </c>
    </row>
    <row r="401" spans="1:27" x14ac:dyDescent="0.2">
      <c r="A401" t="s">
        <v>611</v>
      </c>
      <c r="B401" t="s">
        <v>611</v>
      </c>
      <c r="E401" s="13">
        <f>VLOOKUP(B401,ref2_mutant__defect_counts!$A:$I,9,FALSE)</f>
        <v>33</v>
      </c>
      <c r="F401" s="12">
        <f t="shared" si="24"/>
        <v>0.39867663507967699</v>
      </c>
      <c r="G401" s="12">
        <f t="shared" si="25"/>
        <v>0.34939619643342612</v>
      </c>
      <c r="H401" s="12">
        <f t="shared" si="26"/>
        <v>2.7244240857514899</v>
      </c>
      <c r="I401" s="12">
        <f t="shared" si="27"/>
        <v>2.0435924483241203</v>
      </c>
      <c r="K401" s="12">
        <v>0.31334548377330801</v>
      </c>
      <c r="L401" s="12">
        <v>0.37787264741738802</v>
      </c>
      <c r="M401" s="12">
        <v>0.32357574991357002</v>
      </c>
      <c r="N401" s="12">
        <v>0.39867663507967699</v>
      </c>
      <c r="O401" s="12">
        <v>0.32004028341173302</v>
      </c>
      <c r="P401" s="12">
        <v>0.36521566401879701</v>
      </c>
      <c r="Q401" s="12">
        <v>0.34366526049962798</v>
      </c>
      <c r="R401" s="12">
        <v>0.35277784735330803</v>
      </c>
      <c r="T401" s="12">
        <v>2.7244240857514899</v>
      </c>
      <c r="U401" s="12">
        <v>1.5544638071874</v>
      </c>
      <c r="V401" s="12">
        <v>2.1604541358508298</v>
      </c>
      <c r="W401" s="12">
        <v>2.0554591086739098</v>
      </c>
      <c r="X401" s="12">
        <v>2.0578151054558602</v>
      </c>
      <c r="Y401" s="12">
        <v>1.8427031968443801</v>
      </c>
      <c r="Z401" s="12">
        <v>1.34987824143827</v>
      </c>
      <c r="AA401" s="12">
        <v>2.60354190539082</v>
      </c>
    </row>
    <row r="402" spans="1:27" x14ac:dyDescent="0.2">
      <c r="A402" t="s">
        <v>439</v>
      </c>
      <c r="B402" t="s">
        <v>439</v>
      </c>
      <c r="E402" s="13">
        <f>VLOOKUP(B402,ref2_mutant__defect_counts!$A:$I,9,FALSE)</f>
        <v>1721</v>
      </c>
      <c r="F402" s="12">
        <f t="shared" si="24"/>
        <v>0.53420095920813804</v>
      </c>
      <c r="G402" s="12">
        <f t="shared" si="25"/>
        <v>0.42138844622861166</v>
      </c>
      <c r="H402" s="12">
        <f t="shared" si="26"/>
        <v>3.56475373010257</v>
      </c>
      <c r="I402" s="12">
        <f t="shared" si="27"/>
        <v>2.3049471235265413</v>
      </c>
      <c r="K402" s="12">
        <v>0.43603907613870801</v>
      </c>
      <c r="L402" s="12">
        <v>0.53420095920813804</v>
      </c>
      <c r="M402" s="12">
        <v>0.493613880446852</v>
      </c>
      <c r="N402" s="12">
        <v>0.43067812686014001</v>
      </c>
      <c r="O402" s="12">
        <v>0.33866073194329799</v>
      </c>
      <c r="P402" s="12">
        <v>0.45292651861080402</v>
      </c>
      <c r="Q402" s="12">
        <v>0.37426099504247101</v>
      </c>
      <c r="R402" s="12">
        <v>0.31072728157848201</v>
      </c>
      <c r="T402" s="12">
        <v>2.3274716128964101</v>
      </c>
      <c r="U402" s="12">
        <v>2.4303924728285198</v>
      </c>
      <c r="V402" s="12">
        <v>3.56475373010257</v>
      </c>
      <c r="W402" s="12">
        <v>2.1119106584393901</v>
      </c>
      <c r="X402" s="12">
        <v>2.4485410397720799</v>
      </c>
      <c r="Y402" s="12">
        <v>1.8396368951500801</v>
      </c>
      <c r="Z402" s="12">
        <v>2.3056602614425699</v>
      </c>
      <c r="AA402" s="12">
        <v>1.41121031758071</v>
      </c>
    </row>
    <row r="403" spans="1:27" x14ac:dyDescent="0.2">
      <c r="A403" t="s">
        <v>513</v>
      </c>
      <c r="B403" t="s">
        <v>513</v>
      </c>
      <c r="E403" s="13">
        <f>VLOOKUP(B403,ref2_mutant__defect_counts!$A:$I,9,FALSE)</f>
        <v>1721</v>
      </c>
      <c r="F403" s="12">
        <f t="shared" si="24"/>
        <v>0.64530226651210998</v>
      </c>
      <c r="G403" s="12">
        <f t="shared" si="25"/>
        <v>0.53156564628444725</v>
      </c>
      <c r="H403" s="12">
        <f t="shared" si="26"/>
        <v>4.2624947928588997</v>
      </c>
      <c r="I403" s="12">
        <f t="shared" si="27"/>
        <v>2.3275480564685975</v>
      </c>
      <c r="K403" s="12">
        <v>0.51253417889731301</v>
      </c>
      <c r="L403" s="12">
        <v>0.60628469458214296</v>
      </c>
      <c r="M403" s="12">
        <v>0.54638029275074895</v>
      </c>
      <c r="N403" s="12">
        <v>0.519574355871673</v>
      </c>
      <c r="O403" s="12">
        <v>0.47307562274457399</v>
      </c>
      <c r="P403" s="12">
        <v>0.64530226651210998</v>
      </c>
      <c r="Q403" s="12">
        <v>0.50439147374110105</v>
      </c>
      <c r="R403" s="12">
        <v>0.44498228517591498</v>
      </c>
      <c r="T403" s="12">
        <v>1.9365684991796099</v>
      </c>
      <c r="U403" s="12">
        <v>2.6535862453877099</v>
      </c>
      <c r="V403" s="12">
        <v>4.2624947928588997</v>
      </c>
      <c r="W403" s="12">
        <v>1.87485305980546</v>
      </c>
      <c r="X403" s="12">
        <v>1.57959460217505</v>
      </c>
      <c r="Y403" s="12">
        <v>2.8954041267861998</v>
      </c>
      <c r="Z403" s="12">
        <v>1.82266658628055</v>
      </c>
      <c r="AA403" s="12">
        <v>1.5952165392752999</v>
      </c>
    </row>
    <row r="404" spans="1:27" x14ac:dyDescent="0.2">
      <c r="A404" t="s">
        <v>1234</v>
      </c>
      <c r="B404" t="s">
        <v>1234</v>
      </c>
      <c r="E404" s="13">
        <f>VLOOKUP(B404,ref2_mutant__defect_counts!$A:$I,9,FALSE)</f>
        <v>1721</v>
      </c>
      <c r="F404" s="12">
        <f t="shared" si="24"/>
        <v>0.68608071312644603</v>
      </c>
      <c r="G404" s="12">
        <f t="shared" si="25"/>
        <v>0.6179629912918414</v>
      </c>
      <c r="H404" s="12">
        <f t="shared" si="26"/>
        <v>3.4136818925466201</v>
      </c>
      <c r="I404" s="12">
        <f t="shared" si="27"/>
        <v>1.9046115056372566</v>
      </c>
      <c r="K404" s="12">
        <v>0.68394032472663602</v>
      </c>
      <c r="L404" s="12">
        <v>0.61087534837661805</v>
      </c>
      <c r="M404" s="12" t="s">
        <v>16</v>
      </c>
      <c r="N404" s="12">
        <v>0.61078421191702503</v>
      </c>
      <c r="O404" s="12">
        <v>0.52569517801583698</v>
      </c>
      <c r="P404" s="12" t="s">
        <v>16</v>
      </c>
      <c r="Q404" s="12">
        <v>0.68608071312644603</v>
      </c>
      <c r="R404" s="12">
        <v>0.59040217158848596</v>
      </c>
      <c r="T404" s="12">
        <v>2.1060864815859301</v>
      </c>
      <c r="U404" s="12">
        <v>3.4136818925466201</v>
      </c>
      <c r="V404" s="12" t="s">
        <v>16</v>
      </c>
      <c r="W404" s="12">
        <v>1.9050391211105999</v>
      </c>
      <c r="X404" s="12">
        <v>1.02057290177921</v>
      </c>
      <c r="Y404" s="12" t="s">
        <v>16</v>
      </c>
      <c r="Z404" s="12">
        <v>1.4785530630222901</v>
      </c>
      <c r="AA404" s="12">
        <v>1.50373557377889</v>
      </c>
    </row>
    <row r="405" spans="1:27" x14ac:dyDescent="0.2">
      <c r="A405" t="s">
        <v>1233</v>
      </c>
      <c r="B405" t="s">
        <v>1233</v>
      </c>
      <c r="E405" s="13">
        <f>VLOOKUP(B405,ref2_mutant__defect_counts!$A:$I,9,FALSE)</f>
        <v>1721</v>
      </c>
      <c r="F405" s="12">
        <f t="shared" si="24"/>
        <v>0.73569388074315401</v>
      </c>
      <c r="G405" s="12">
        <f t="shared" si="25"/>
        <v>0.60654710196064698</v>
      </c>
      <c r="H405" s="12">
        <f t="shared" si="26"/>
        <v>2.16783528625231</v>
      </c>
      <c r="I405" s="12">
        <f t="shared" si="27"/>
        <v>1.6639482508790484</v>
      </c>
      <c r="K405" s="12">
        <v>0.73569388074315401</v>
      </c>
      <c r="L405" s="12">
        <v>0.49504320843019001</v>
      </c>
      <c r="M405" s="12" t="s">
        <v>16</v>
      </c>
      <c r="N405" s="12">
        <v>0.60104865439602995</v>
      </c>
      <c r="O405" s="12">
        <v>0.53131796220262495</v>
      </c>
      <c r="P405" s="12" t="s">
        <v>16</v>
      </c>
      <c r="Q405" s="12">
        <v>0.60031529052671495</v>
      </c>
      <c r="R405" s="12">
        <v>0.67586361546516804</v>
      </c>
      <c r="T405" s="12">
        <v>1.8150938108488199</v>
      </c>
      <c r="U405" s="12">
        <v>2.16783528625231</v>
      </c>
      <c r="V405" s="12" t="s">
        <v>16</v>
      </c>
      <c r="W405" s="12">
        <v>1.59993963170266</v>
      </c>
      <c r="X405" s="12">
        <v>1.5529894659728201</v>
      </c>
      <c r="Y405" s="12" t="s">
        <v>16</v>
      </c>
      <c r="Z405" s="12">
        <v>1.3000757916824901</v>
      </c>
      <c r="AA405" s="12">
        <v>1.5477555188151899</v>
      </c>
    </row>
    <row r="406" spans="1:27" x14ac:dyDescent="0.2">
      <c r="A406" t="s">
        <v>690</v>
      </c>
      <c r="B406" t="s">
        <v>690</v>
      </c>
      <c r="E406" s="13">
        <f>VLOOKUP(B406,ref2_mutant__defect_counts!$A:$I,9,FALSE)</f>
        <v>1721</v>
      </c>
      <c r="F406" s="12">
        <f t="shared" si="24"/>
        <v>0.58418798914474801</v>
      </c>
      <c r="G406" s="12">
        <f t="shared" si="25"/>
        <v>0.49191356540495862</v>
      </c>
      <c r="H406" s="12">
        <f t="shared" si="26"/>
        <v>2.9920739817153899</v>
      </c>
      <c r="I406" s="12">
        <f t="shared" si="27"/>
        <v>2.0739155212625189</v>
      </c>
      <c r="K406" s="12">
        <v>0.47761570504622902</v>
      </c>
      <c r="L406" s="12">
        <v>0.52552237556524295</v>
      </c>
      <c r="M406" s="12">
        <v>0.46008971632631102</v>
      </c>
      <c r="N406" s="12">
        <v>0.552353333149735</v>
      </c>
      <c r="O406" s="12">
        <v>0.46856974331132201</v>
      </c>
      <c r="P406" s="12">
        <v>0.58418798914474801</v>
      </c>
      <c r="Q406" s="12">
        <v>0.47640296399981003</v>
      </c>
      <c r="R406" s="12">
        <v>0.39056669669627098</v>
      </c>
      <c r="T406" s="12">
        <v>1.6692851210426201</v>
      </c>
      <c r="U406" s="12">
        <v>2.7828093722576699</v>
      </c>
      <c r="V406" s="12">
        <v>2.9920739817153899</v>
      </c>
      <c r="W406" s="12">
        <v>1.64616438964721</v>
      </c>
      <c r="X406" s="12">
        <v>1.60171544059448</v>
      </c>
      <c r="Y406" s="12">
        <v>2.3053817649960502</v>
      </c>
      <c r="Z406" s="12">
        <v>2.0280479931296802</v>
      </c>
      <c r="AA406" s="12">
        <v>1.5658461067170499</v>
      </c>
    </row>
    <row r="407" spans="1:27" x14ac:dyDescent="0.2">
      <c r="A407" t="s">
        <v>1232</v>
      </c>
      <c r="B407" t="s">
        <v>1232</v>
      </c>
      <c r="E407" s="13">
        <f>VLOOKUP(B407,ref2_mutant__defect_counts!$A:$I,9,FALSE)</f>
        <v>1721</v>
      </c>
      <c r="F407" s="12">
        <f t="shared" si="24"/>
        <v>0.79723429563853698</v>
      </c>
      <c r="G407" s="12">
        <f t="shared" si="25"/>
        <v>0.73445347876404721</v>
      </c>
      <c r="H407" s="12">
        <f t="shared" si="26"/>
        <v>2.5288331311996499</v>
      </c>
      <c r="I407" s="12">
        <f t="shared" si="27"/>
        <v>2.0481358950926078</v>
      </c>
      <c r="K407" s="12">
        <v>0.71774111207483904</v>
      </c>
      <c r="L407" s="12">
        <v>0.79723429563853698</v>
      </c>
      <c r="M407" s="12" t="s">
        <v>16</v>
      </c>
      <c r="N407" s="12">
        <v>0.75182028209996998</v>
      </c>
      <c r="O407" s="12">
        <v>0.67364156602647496</v>
      </c>
      <c r="P407" s="12" t="s">
        <v>16</v>
      </c>
      <c r="Q407" s="12">
        <v>0.69387754638901999</v>
      </c>
      <c r="R407" s="12">
        <v>0.77240607035544195</v>
      </c>
      <c r="T407" s="12">
        <v>1.8183099996757</v>
      </c>
      <c r="U407" s="12">
        <v>2.4956022229236901</v>
      </c>
      <c r="V407" s="12" t="s">
        <v>16</v>
      </c>
      <c r="W407" s="12">
        <v>2.5288331311996499</v>
      </c>
      <c r="X407" s="12">
        <v>2.05685511071988</v>
      </c>
      <c r="Y407" s="12" t="s">
        <v>16</v>
      </c>
      <c r="Z407" s="12">
        <v>1.7677644252163001</v>
      </c>
      <c r="AA407" s="12">
        <v>1.62145048082043</v>
      </c>
    </row>
    <row r="408" spans="1:27" x14ac:dyDescent="0.2">
      <c r="A408" t="s">
        <v>1231</v>
      </c>
      <c r="B408" t="s">
        <v>1231</v>
      </c>
      <c r="E408" s="13">
        <f>VLOOKUP(B408,ref2_mutant__defect_counts!$A:$I,9,FALSE)</f>
        <v>1721</v>
      </c>
      <c r="F408" s="12">
        <f t="shared" si="24"/>
        <v>0.67221031266616105</v>
      </c>
      <c r="G408" s="12">
        <f t="shared" si="25"/>
        <v>0.56906407153263128</v>
      </c>
      <c r="H408" s="12">
        <f t="shared" si="26"/>
        <v>1.9096364806239099</v>
      </c>
      <c r="I408" s="12">
        <f t="shared" si="27"/>
        <v>1.4359236737633152</v>
      </c>
      <c r="K408" s="12">
        <v>0.67221031266616105</v>
      </c>
      <c r="L408" s="12">
        <v>0.52769996564881705</v>
      </c>
      <c r="M408" s="12" t="s">
        <v>16</v>
      </c>
      <c r="N408" s="12">
        <v>0.52089511935907695</v>
      </c>
      <c r="O408" s="12">
        <v>0.524704704233799</v>
      </c>
      <c r="P408" s="12" t="s">
        <v>16</v>
      </c>
      <c r="Q408" s="12">
        <v>0.65578232209054699</v>
      </c>
      <c r="R408" s="12">
        <v>0.51309200519738696</v>
      </c>
      <c r="T408" s="12">
        <v>1.19557761992426</v>
      </c>
      <c r="U408" s="12">
        <v>1.41472615850526</v>
      </c>
      <c r="V408" s="12" t="s">
        <v>16</v>
      </c>
      <c r="W408" s="12">
        <v>1.4512563344357901</v>
      </c>
      <c r="X408" s="12">
        <v>1.4077202546525001</v>
      </c>
      <c r="Y408" s="12" t="s">
        <v>16</v>
      </c>
      <c r="Z408" s="12">
        <v>1.9096364806239099</v>
      </c>
      <c r="AA408" s="12">
        <v>1.2366251944381701</v>
      </c>
    </row>
    <row r="409" spans="1:27" x14ac:dyDescent="0.2">
      <c r="A409" t="s">
        <v>655</v>
      </c>
      <c r="B409" t="s">
        <v>655</v>
      </c>
      <c r="E409" s="13">
        <f>VLOOKUP(B409,ref2_mutant__defect_counts!$A:$I,9,FALSE)</f>
        <v>33</v>
      </c>
      <c r="F409" s="12">
        <f t="shared" si="24"/>
        <v>0.456939145066456</v>
      </c>
      <c r="G409" s="12">
        <f t="shared" si="25"/>
        <v>0.38246842986524787</v>
      </c>
      <c r="H409" s="12">
        <f t="shared" si="26"/>
        <v>3.2635613458777502</v>
      </c>
      <c r="I409" s="12">
        <f t="shared" si="27"/>
        <v>1.9767818466009537</v>
      </c>
      <c r="K409" s="12">
        <v>0.44070047669864498</v>
      </c>
      <c r="L409" s="12">
        <v>0.42748220149469901</v>
      </c>
      <c r="M409" s="12">
        <v>0.456939145066456</v>
      </c>
      <c r="N409" s="12">
        <v>0.36362818518333101</v>
      </c>
      <c r="O409" s="12">
        <v>0.299518938231425</v>
      </c>
      <c r="P409" s="12">
        <v>0.39486763795255198</v>
      </c>
      <c r="Q409" s="12">
        <v>0.30073569893795599</v>
      </c>
      <c r="R409" s="12">
        <v>0.37587515535691901</v>
      </c>
      <c r="T409" s="12">
        <v>2.1754214329115902</v>
      </c>
      <c r="U409" s="12">
        <v>1.94048663017593</v>
      </c>
      <c r="V409" s="12">
        <v>3.2635613458777502</v>
      </c>
      <c r="W409" s="12">
        <v>1.6957147182926799</v>
      </c>
      <c r="X409" s="12">
        <v>1.89279994441543</v>
      </c>
      <c r="Y409" s="12">
        <v>1.23301606092836</v>
      </c>
      <c r="Z409" s="12">
        <v>2.19798550320276</v>
      </c>
      <c r="AA409" s="12">
        <v>1.4152691370031301</v>
      </c>
    </row>
    <row r="410" spans="1:27" x14ac:dyDescent="0.2">
      <c r="A410" t="s">
        <v>1230</v>
      </c>
      <c r="B410" t="s">
        <v>1230</v>
      </c>
      <c r="E410" s="13">
        <f>VLOOKUP(B410,ref2_mutant__defect_counts!$A:$I,9,FALSE)</f>
        <v>1729</v>
      </c>
      <c r="F410" s="12">
        <f t="shared" si="24"/>
        <v>0.66313678392374797</v>
      </c>
      <c r="G410" s="12">
        <f t="shared" si="25"/>
        <v>0.51802920603711478</v>
      </c>
      <c r="H410" s="12">
        <f t="shared" si="26"/>
        <v>4.4372466213931503</v>
      </c>
      <c r="I410" s="12">
        <f t="shared" si="27"/>
        <v>2.1783713689094601</v>
      </c>
      <c r="K410" s="12">
        <v>0.50829633579099498</v>
      </c>
      <c r="L410" s="12">
        <v>0.39600388891825899</v>
      </c>
      <c r="M410" s="12">
        <v>0.66313678392374797</v>
      </c>
      <c r="N410" s="12">
        <v>0.40932074843762001</v>
      </c>
      <c r="O410" s="12">
        <v>0.47675762506848401</v>
      </c>
      <c r="P410" s="12">
        <v>0.55486610795805602</v>
      </c>
      <c r="Q410" s="12">
        <v>0.61349094607551602</v>
      </c>
      <c r="R410" s="12">
        <v>0.52236121212424003</v>
      </c>
      <c r="T410" s="12">
        <v>1.7273659765715299</v>
      </c>
      <c r="U410" s="12">
        <v>2.2758355017791598</v>
      </c>
      <c r="V410" s="12">
        <v>4.4372466213931503</v>
      </c>
      <c r="W410" s="12">
        <v>1.2881518280847599</v>
      </c>
      <c r="X410" s="12">
        <v>1.1897319417353101</v>
      </c>
      <c r="Y410" s="12">
        <v>2.1944683620010399</v>
      </c>
      <c r="Z410" s="12">
        <v>1.89718318826711</v>
      </c>
      <c r="AA410" s="12">
        <v>2.41698753144362</v>
      </c>
    </row>
    <row r="411" spans="1:27" x14ac:dyDescent="0.2">
      <c r="A411" t="s">
        <v>1229</v>
      </c>
      <c r="B411" t="s">
        <v>1229</v>
      </c>
      <c r="E411" s="13">
        <f>VLOOKUP(B411,ref2_mutant__defect_counts!$A:$I,9,FALSE)</f>
        <v>2045</v>
      </c>
      <c r="F411" s="12">
        <f t="shared" si="24"/>
        <v>0.585341538661179</v>
      </c>
      <c r="G411" s="12">
        <f t="shared" si="25"/>
        <v>0.4813634851823132</v>
      </c>
      <c r="H411" s="12">
        <f t="shared" si="26"/>
        <v>2.6076515145029</v>
      </c>
      <c r="I411" s="12">
        <f t="shared" si="27"/>
        <v>1.8001927511423061</v>
      </c>
      <c r="K411" s="12">
        <v>0.53445605599686496</v>
      </c>
      <c r="L411" s="12">
        <v>0.45511920394608002</v>
      </c>
      <c r="M411" s="12">
        <v>0.49840974585542502</v>
      </c>
      <c r="N411" s="12">
        <v>0.415594248580967</v>
      </c>
      <c r="O411" s="12">
        <v>0.40556833536243198</v>
      </c>
      <c r="P411" s="12">
        <v>0.585341538661179</v>
      </c>
      <c r="Q411" s="12">
        <v>0.54516919363585203</v>
      </c>
      <c r="R411" s="12">
        <v>0.41124955941970598</v>
      </c>
      <c r="T411" s="12">
        <v>1.9016068761443801</v>
      </c>
      <c r="U411" s="12">
        <v>1.8870742678514001</v>
      </c>
      <c r="V411" s="12">
        <v>2.6076515145029</v>
      </c>
      <c r="W411" s="12">
        <v>1.70864537747203</v>
      </c>
      <c r="X411" s="12">
        <v>1.5811918046759601</v>
      </c>
      <c r="Y411" s="12">
        <v>2.0453522555143899</v>
      </c>
      <c r="Z411" s="12">
        <v>1.43126546820437</v>
      </c>
      <c r="AA411" s="12">
        <v>1.2387544447730201</v>
      </c>
    </row>
    <row r="412" spans="1:27" x14ac:dyDescent="0.2">
      <c r="A412" t="s">
        <v>464</v>
      </c>
      <c r="B412" t="s">
        <v>464</v>
      </c>
      <c r="E412" s="13">
        <f>VLOOKUP(B412,ref2_mutant__defect_counts!$A:$I,9,FALSE)</f>
        <v>33</v>
      </c>
      <c r="F412" s="12">
        <f t="shared" si="24"/>
        <v>0.44692295454626901</v>
      </c>
      <c r="G412" s="12">
        <f t="shared" si="25"/>
        <v>0.38582916171121179</v>
      </c>
      <c r="H412" s="12">
        <f t="shared" si="26"/>
        <v>2.5052660042742998</v>
      </c>
      <c r="I412" s="12">
        <f t="shared" si="27"/>
        <v>2.2420301949487378</v>
      </c>
      <c r="K412" s="12">
        <v>0.34227851158698402</v>
      </c>
      <c r="L412" s="12">
        <v>0.38670560369175899</v>
      </c>
      <c r="M412" s="12">
        <v>0.38521465774837699</v>
      </c>
      <c r="N412" s="12">
        <v>0.40191742860847002</v>
      </c>
      <c r="O412" s="12">
        <v>0.40643175401757697</v>
      </c>
      <c r="P412" s="12">
        <v>0.44692295454626901</v>
      </c>
      <c r="Q412" s="12">
        <v>0.35040914717648097</v>
      </c>
      <c r="R412" s="12">
        <v>0.36675323631377699</v>
      </c>
      <c r="T412" s="12">
        <v>2.1981017671110701</v>
      </c>
      <c r="U412" s="12">
        <v>2.0456855490891401</v>
      </c>
      <c r="V412" s="12">
        <v>2.4056910468189199</v>
      </c>
      <c r="W412" s="12">
        <v>2.33146089325334</v>
      </c>
      <c r="X412" s="12">
        <v>1.9647402277217001</v>
      </c>
      <c r="Y412" s="12">
        <v>2.0901557042096099</v>
      </c>
      <c r="Z412" s="12">
        <v>2.5052660042742998</v>
      </c>
      <c r="AA412" s="12">
        <v>2.3951403671118201</v>
      </c>
    </row>
    <row r="413" spans="1:27" x14ac:dyDescent="0.2">
      <c r="A413" t="s">
        <v>686</v>
      </c>
      <c r="B413" t="s">
        <v>686</v>
      </c>
      <c r="E413" s="13">
        <f>VLOOKUP(B413,ref2_mutant__defect_counts!$A:$I,9,FALSE)</f>
        <v>33</v>
      </c>
      <c r="F413" s="12">
        <f t="shared" si="24"/>
        <v>0.43664421028642397</v>
      </c>
      <c r="G413" s="12">
        <f t="shared" si="25"/>
        <v>0.37998697036287604</v>
      </c>
      <c r="H413" s="12">
        <f t="shared" si="26"/>
        <v>2.8672366377532899</v>
      </c>
      <c r="I413" s="12">
        <f t="shared" si="27"/>
        <v>1.9879768838803149</v>
      </c>
      <c r="K413" s="12">
        <v>0.425862859208406</v>
      </c>
      <c r="L413" s="12">
        <v>0.40133711578486803</v>
      </c>
      <c r="M413" s="12">
        <v>0.43664421028642397</v>
      </c>
      <c r="N413" s="12">
        <v>0.41903363219457601</v>
      </c>
      <c r="O413" s="12">
        <v>0.338258756041321</v>
      </c>
      <c r="P413" s="12">
        <v>0.36239364057734702</v>
      </c>
      <c r="Q413" s="12">
        <v>0.32308723555944302</v>
      </c>
      <c r="R413" s="12">
        <v>0.33327831325062302</v>
      </c>
      <c r="T413" s="12">
        <v>1.4913858288600601</v>
      </c>
      <c r="U413" s="12">
        <v>1.61467413338428</v>
      </c>
      <c r="V413" s="12">
        <v>2.8672366377532899</v>
      </c>
      <c r="W413" s="12">
        <v>2.1754217924778301</v>
      </c>
      <c r="X413" s="12">
        <v>2.2596124027443198</v>
      </c>
      <c r="Y413" s="12">
        <v>1.3895527056489501</v>
      </c>
      <c r="Z413" s="12">
        <v>2.68880992103984</v>
      </c>
      <c r="AA413" s="12">
        <v>1.41712164913395</v>
      </c>
    </row>
    <row r="414" spans="1:27" x14ac:dyDescent="0.2">
      <c r="A414" t="s">
        <v>1228</v>
      </c>
      <c r="B414" t="s">
        <v>1228</v>
      </c>
      <c r="E414" s="13">
        <f>VLOOKUP(B414,ref2_mutant__defect_counts!$A:$I,9,FALSE)</f>
        <v>33</v>
      </c>
      <c r="F414" s="12">
        <f t="shared" si="24"/>
        <v>0.58064345398424499</v>
      </c>
      <c r="G414" s="12">
        <f t="shared" si="25"/>
        <v>0.48787014735437706</v>
      </c>
      <c r="H414" s="12">
        <f t="shared" si="26"/>
        <v>3.8626213166783798</v>
      </c>
      <c r="I414" s="12">
        <f t="shared" si="27"/>
        <v>1.8835797438092399</v>
      </c>
      <c r="K414" s="12">
        <v>0.51169935914928999</v>
      </c>
      <c r="L414" s="12">
        <v>0.42768164828869198</v>
      </c>
      <c r="M414" s="12">
        <v>0.54010644673498998</v>
      </c>
      <c r="N414" s="12">
        <v>0.50672825498498697</v>
      </c>
      <c r="O414" s="12">
        <v>0.38310041050925697</v>
      </c>
      <c r="P414" s="12">
        <v>0.460773345677363</v>
      </c>
      <c r="Q414" s="12">
        <v>0.58064345398424499</v>
      </c>
      <c r="R414" s="12">
        <v>0.49222825950619298</v>
      </c>
      <c r="T414" s="12">
        <v>1.5894860919226801</v>
      </c>
      <c r="U414" s="12">
        <v>2.04074070990873</v>
      </c>
      <c r="V414" s="12">
        <v>3.8626213166783798</v>
      </c>
      <c r="W414" s="12">
        <v>1.4626049567224999</v>
      </c>
      <c r="X414" s="12">
        <v>1.5122876542308099</v>
      </c>
      <c r="Y414" s="12">
        <v>1.3179178547738699</v>
      </c>
      <c r="Z414" s="12">
        <v>1.5635895640930699</v>
      </c>
      <c r="AA414" s="12">
        <v>1.71938980214388</v>
      </c>
    </row>
    <row r="415" spans="1:27" x14ac:dyDescent="0.2">
      <c r="A415" t="s">
        <v>1227</v>
      </c>
      <c r="B415" t="s">
        <v>1227</v>
      </c>
      <c r="E415" s="13">
        <f>VLOOKUP(B415,ref2_mutant__defect_counts!$A:$I,9,FALSE)</f>
        <v>33</v>
      </c>
      <c r="F415" s="12">
        <f t="shared" si="24"/>
        <v>0.53798999136412995</v>
      </c>
      <c r="G415" s="12">
        <f t="shared" si="25"/>
        <v>0.48074319943492105</v>
      </c>
      <c r="H415" s="12">
        <f t="shared" si="26"/>
        <v>2.8985079763808801</v>
      </c>
      <c r="I415" s="12">
        <f t="shared" si="27"/>
        <v>1.9648966058182278</v>
      </c>
      <c r="K415" s="12">
        <v>0.49918130006495398</v>
      </c>
      <c r="L415" s="12">
        <v>0.38425645065677799</v>
      </c>
      <c r="M415" s="12">
        <v>0.40166643380189698</v>
      </c>
      <c r="N415" s="12">
        <v>0.52521012463903205</v>
      </c>
      <c r="O415" s="12">
        <v>0.49140236164473899</v>
      </c>
      <c r="P415" s="12">
        <v>0.490553987569813</v>
      </c>
      <c r="Q415" s="12">
        <v>0.53798999136412995</v>
      </c>
      <c r="R415" s="12">
        <v>0.51568494573802603</v>
      </c>
      <c r="T415" s="12">
        <v>1.3473712334591901</v>
      </c>
      <c r="U415" s="12">
        <v>2.09303186609971</v>
      </c>
      <c r="V415" s="12">
        <v>2.1574171469469401</v>
      </c>
      <c r="W415" s="12">
        <v>2.8985079763808801</v>
      </c>
      <c r="X415" s="12">
        <v>1.58433204534837</v>
      </c>
      <c r="Y415" s="12">
        <v>1.91802089028423</v>
      </c>
      <c r="Z415" s="12">
        <v>1.6041875669613199</v>
      </c>
      <c r="AA415" s="12">
        <v>2.1163041210651801</v>
      </c>
    </row>
    <row r="416" spans="1:27" x14ac:dyDescent="0.2">
      <c r="A416" t="s">
        <v>617</v>
      </c>
      <c r="B416" t="s">
        <v>617</v>
      </c>
      <c r="E416" s="13">
        <f>VLOOKUP(B416,ref2_mutant__defect_counts!$A:$I,9,FALSE)</f>
        <v>33</v>
      </c>
      <c r="F416" s="12">
        <f t="shared" si="24"/>
        <v>0.45874436084711001</v>
      </c>
      <c r="G416" s="12">
        <f t="shared" si="25"/>
        <v>0.3744120385144713</v>
      </c>
      <c r="H416" s="12">
        <f t="shared" si="26"/>
        <v>2.92766694794858</v>
      </c>
      <c r="I416" s="12">
        <f t="shared" si="27"/>
        <v>1.9193695049972688</v>
      </c>
      <c r="K416" s="12">
        <v>0.39602632967361301</v>
      </c>
      <c r="L416" s="12">
        <v>0.35719253109084098</v>
      </c>
      <c r="M416" s="12">
        <v>0.45874436084711001</v>
      </c>
      <c r="N416" s="12">
        <v>0.33454296628129199</v>
      </c>
      <c r="O416" s="12">
        <v>0.34254282506052403</v>
      </c>
      <c r="P416" s="12">
        <v>0.37574756040118501</v>
      </c>
      <c r="Q416" s="12">
        <v>0.36788019589859</v>
      </c>
      <c r="R416" s="12">
        <v>0.362619538862615</v>
      </c>
      <c r="T416" s="12">
        <v>1.64639482061514</v>
      </c>
      <c r="U416" s="12">
        <v>0.95580778694215096</v>
      </c>
      <c r="V416" s="12">
        <v>2.6825793499763302</v>
      </c>
      <c r="W416" s="12">
        <v>1.7111274462267501</v>
      </c>
      <c r="X416" s="12">
        <v>2.2491141087485</v>
      </c>
      <c r="Y416" s="12">
        <v>1.5457826234562499</v>
      </c>
      <c r="Z416" s="12">
        <v>2.92766694794858</v>
      </c>
      <c r="AA416" s="12">
        <v>1.63648295606445</v>
      </c>
    </row>
    <row r="417" spans="1:27" x14ac:dyDescent="0.2">
      <c r="A417" t="s">
        <v>1226</v>
      </c>
      <c r="B417" t="s">
        <v>1226</v>
      </c>
      <c r="E417" s="13">
        <f>VLOOKUP(B417,ref2_mutant__defect_counts!$A:$I,9,FALSE)</f>
        <v>33</v>
      </c>
      <c r="F417" s="12">
        <f t="shared" si="24"/>
        <v>0.68187458909647802</v>
      </c>
      <c r="G417" s="12">
        <f t="shared" si="25"/>
        <v>0.53270422157060215</v>
      </c>
      <c r="H417" s="12">
        <f t="shared" si="26"/>
        <v>1.9257639847744701</v>
      </c>
      <c r="I417" s="12">
        <f t="shared" si="27"/>
        <v>1.6117321592857436</v>
      </c>
      <c r="K417" s="12">
        <v>0.68187458909647802</v>
      </c>
      <c r="L417" s="12">
        <v>0.49063403821754797</v>
      </c>
      <c r="M417" s="12">
        <v>0.53201416810408497</v>
      </c>
      <c r="N417" s="12">
        <v>0.37725891068011902</v>
      </c>
      <c r="O417" s="12">
        <v>0.522450728981813</v>
      </c>
      <c r="P417" s="12">
        <v>0.54954243120500101</v>
      </c>
      <c r="Q417" s="12">
        <v>0.66201174733189005</v>
      </c>
      <c r="R417" s="12">
        <v>0.44584715894788302</v>
      </c>
      <c r="T417" s="12">
        <v>1.39237235952495</v>
      </c>
      <c r="U417" s="12">
        <v>1.64346629880882</v>
      </c>
      <c r="V417" s="12">
        <v>1.9257639847744701</v>
      </c>
      <c r="W417" s="12">
        <v>1.4056954480355599</v>
      </c>
      <c r="X417" s="12">
        <v>1.65942235035207</v>
      </c>
      <c r="Y417" s="12">
        <v>1.7883762060480499</v>
      </c>
      <c r="Z417" s="12">
        <v>1.4889194227617599</v>
      </c>
      <c r="AA417" s="12">
        <v>1.5898412039802701</v>
      </c>
    </row>
    <row r="418" spans="1:27" x14ac:dyDescent="0.2">
      <c r="A418" t="s">
        <v>1225</v>
      </c>
      <c r="B418" t="s">
        <v>1225</v>
      </c>
      <c r="E418" s="13">
        <f>VLOOKUP(B418,ref2_mutant__defect_counts!$A:$I,9,FALSE)</f>
        <v>33</v>
      </c>
      <c r="F418" s="12">
        <f t="shared" si="24"/>
        <v>0.789759994116221</v>
      </c>
      <c r="G418" s="12">
        <f t="shared" si="25"/>
        <v>0.51813696219589378</v>
      </c>
      <c r="H418" s="12">
        <f t="shared" si="26"/>
        <v>3.04531777285563</v>
      </c>
      <c r="I418" s="12">
        <f t="shared" si="27"/>
        <v>2.1110349394111152</v>
      </c>
      <c r="K418" s="12">
        <v>0.47125201311068199</v>
      </c>
      <c r="L418" s="12">
        <v>0.454224100929359</v>
      </c>
      <c r="M418" s="12">
        <v>0.49626533558278502</v>
      </c>
      <c r="N418" s="12">
        <v>0.443542599500239</v>
      </c>
      <c r="O418" s="12">
        <v>0.43590543577496998</v>
      </c>
      <c r="P418" s="12">
        <v>0.789759994116221</v>
      </c>
      <c r="Q418" s="12">
        <v>0.54731201950600805</v>
      </c>
      <c r="R418" s="12">
        <v>0.50683419904688598</v>
      </c>
      <c r="T418" s="12">
        <v>1.50111828429296</v>
      </c>
      <c r="U418" s="12">
        <v>1.99172261402632</v>
      </c>
      <c r="V418" s="12">
        <v>2.6793890812291399</v>
      </c>
      <c r="W418" s="12">
        <v>1.61196924230206</v>
      </c>
      <c r="X418" s="12">
        <v>2.1805061393245899</v>
      </c>
      <c r="Y418" s="12">
        <v>3.04531777285563</v>
      </c>
      <c r="Z418" s="12">
        <v>2.4783897059956401</v>
      </c>
      <c r="AA418" s="12">
        <v>1.3998666752625799</v>
      </c>
    </row>
    <row r="419" spans="1:27" x14ac:dyDescent="0.2">
      <c r="A419" t="s">
        <v>119</v>
      </c>
      <c r="B419" t="s">
        <v>119</v>
      </c>
      <c r="E419" s="13">
        <f>VLOOKUP(B419,ref2_mutant__defect_counts!$A:$I,9,FALSE)</f>
        <v>33</v>
      </c>
      <c r="F419" s="12">
        <f t="shared" si="24"/>
        <v>0.27555616815869799</v>
      </c>
      <c r="G419" s="12">
        <f t="shared" si="25"/>
        <v>0.21025178394780264</v>
      </c>
      <c r="H419" s="12">
        <f t="shared" si="26"/>
        <v>4.5239522929318703</v>
      </c>
      <c r="I419" s="12">
        <f t="shared" si="27"/>
        <v>2.8616819191668013</v>
      </c>
      <c r="K419" s="12">
        <v>0.22265227816883901</v>
      </c>
      <c r="L419" s="12">
        <v>0.192277443294078</v>
      </c>
      <c r="M419" s="12">
        <v>0.24409089344594301</v>
      </c>
      <c r="N419" s="12">
        <v>0.21339798884309999</v>
      </c>
      <c r="O419" s="12">
        <v>0.17573942292554801</v>
      </c>
      <c r="P419" s="12">
        <v>0.27555616815869799</v>
      </c>
      <c r="Q419" s="12">
        <v>0.19902477564441201</v>
      </c>
      <c r="R419" s="12">
        <v>0.15927530110180299</v>
      </c>
      <c r="T419" s="12">
        <v>4.5239522929318703</v>
      </c>
      <c r="U419" s="12">
        <v>2.1955042810959</v>
      </c>
      <c r="V419" s="12">
        <v>3.5419136385413998</v>
      </c>
      <c r="W419" s="12">
        <v>1.1496594395872199</v>
      </c>
      <c r="X419" s="12">
        <v>3.8520322914862399</v>
      </c>
      <c r="Y419" s="12">
        <v>3.73772312206777</v>
      </c>
      <c r="Z419" s="12">
        <v>2.3944095151464002</v>
      </c>
      <c r="AA419" s="12">
        <v>1.49826077247761</v>
      </c>
    </row>
    <row r="420" spans="1:27" x14ac:dyDescent="0.2">
      <c r="A420" t="s">
        <v>492</v>
      </c>
      <c r="B420" t="s">
        <v>492</v>
      </c>
      <c r="E420" s="13">
        <f>VLOOKUP(B420,ref2_mutant__defect_counts!$A:$I,9,FALSE)</f>
        <v>33</v>
      </c>
      <c r="F420" s="12">
        <f t="shared" si="24"/>
        <v>0.34355333554308198</v>
      </c>
      <c r="G420" s="12">
        <f t="shared" si="25"/>
        <v>0.24900052013161622</v>
      </c>
      <c r="H420" s="12">
        <f t="shared" si="26"/>
        <v>3.37918144686788</v>
      </c>
      <c r="I420" s="12">
        <f t="shared" si="27"/>
        <v>1.803530333795214</v>
      </c>
      <c r="K420" s="12">
        <v>0.25196439477353899</v>
      </c>
      <c r="L420" s="12">
        <v>0.26762397987453801</v>
      </c>
      <c r="M420" s="12">
        <v>0.20395735321295999</v>
      </c>
      <c r="N420" s="12">
        <v>0.34355333554308198</v>
      </c>
      <c r="O420" s="12">
        <v>0.24119969049312501</v>
      </c>
      <c r="P420" s="12">
        <v>0.219304381318252</v>
      </c>
      <c r="Q420" s="12">
        <v>0.26031082043119402</v>
      </c>
      <c r="R420" s="12">
        <v>0.20409020540624001</v>
      </c>
      <c r="T420" s="12">
        <v>3.37918144686788</v>
      </c>
      <c r="U420" s="12">
        <v>1.7336185451221999</v>
      </c>
      <c r="V420" s="12">
        <v>1.0169860193935001</v>
      </c>
      <c r="W420" s="12">
        <v>1.06281490738774</v>
      </c>
      <c r="X420" s="12">
        <v>2.3570101730622302</v>
      </c>
      <c r="Y420" s="12">
        <v>1.61864723567377</v>
      </c>
      <c r="Z420" s="12">
        <v>2.2047552138432698</v>
      </c>
      <c r="AA420" s="12">
        <v>1.05522912901112</v>
      </c>
    </row>
    <row r="421" spans="1:27" x14ac:dyDescent="0.2">
      <c r="A421" t="s">
        <v>177</v>
      </c>
      <c r="B421" t="s">
        <v>177</v>
      </c>
      <c r="E421" s="13">
        <f>VLOOKUP(B421,ref2_mutant__defect_counts!$A:$I,9,FALSE)</f>
        <v>33</v>
      </c>
      <c r="F421" s="12">
        <f t="shared" si="24"/>
        <v>0.40545478633855803</v>
      </c>
      <c r="G421" s="12">
        <f t="shared" si="25"/>
        <v>0.33955894700641465</v>
      </c>
      <c r="H421" s="12">
        <f t="shared" si="26"/>
        <v>2.8104013258276401</v>
      </c>
      <c r="I421" s="12">
        <f t="shared" si="27"/>
        <v>2.1609117387768007</v>
      </c>
      <c r="K421" s="12">
        <v>0.34715256510715098</v>
      </c>
      <c r="L421" s="12">
        <v>0.40545478633855803</v>
      </c>
      <c r="M421" s="12">
        <v>0.382490178592163</v>
      </c>
      <c r="N421" s="12">
        <v>0.36250067859420398</v>
      </c>
      <c r="O421" s="12">
        <v>0.32095960842350901</v>
      </c>
      <c r="P421" s="12">
        <v>0.30589934337623298</v>
      </c>
      <c r="Q421" s="12">
        <v>0.29640009155935398</v>
      </c>
      <c r="R421" s="12">
        <v>0.29561432406014498</v>
      </c>
      <c r="T421" s="12">
        <v>2.5522166020102901</v>
      </c>
      <c r="U421" s="12">
        <v>2.8104013258276401</v>
      </c>
      <c r="V421" s="12">
        <v>2.7118798894320899</v>
      </c>
      <c r="W421" s="12">
        <v>0.96889454179949697</v>
      </c>
      <c r="X421" s="12">
        <v>2.3322747612767998</v>
      </c>
      <c r="Y421" s="12">
        <v>1.90734024031878</v>
      </c>
      <c r="Z421" s="12">
        <v>2.4335390959539902</v>
      </c>
      <c r="AA421" s="12">
        <v>1.5707474535953201</v>
      </c>
    </row>
    <row r="422" spans="1:27" x14ac:dyDescent="0.2">
      <c r="A422" t="s">
        <v>709</v>
      </c>
      <c r="B422" t="s">
        <v>709</v>
      </c>
      <c r="E422" s="13">
        <f>VLOOKUP(B422,ref2_mutant__defect_counts!$A:$I,9,FALSE)</f>
        <v>3134</v>
      </c>
      <c r="F422" s="12">
        <f t="shared" si="24"/>
        <v>0.48439797308725402</v>
      </c>
      <c r="G422" s="12">
        <f t="shared" si="25"/>
        <v>0.42845662956263664</v>
      </c>
      <c r="H422" s="12">
        <f t="shared" si="26"/>
        <v>3.4604929771654098</v>
      </c>
      <c r="I422" s="12">
        <f t="shared" si="27"/>
        <v>2.5266114567978537</v>
      </c>
      <c r="K422" s="12">
        <v>0.45855899172726999</v>
      </c>
      <c r="L422" s="12">
        <v>0.46519072072545198</v>
      </c>
      <c r="M422" s="12">
        <v>0.48407189985688898</v>
      </c>
      <c r="N422" s="12">
        <v>0.48439797308725402</v>
      </c>
      <c r="O422" s="12">
        <v>0.395112402234641</v>
      </c>
      <c r="P422" s="12">
        <v>0.38126772435608502</v>
      </c>
      <c r="Q422" s="12">
        <v>0.33781636857005598</v>
      </c>
      <c r="R422" s="12">
        <v>0.42123695594344601</v>
      </c>
      <c r="T422" s="12">
        <v>3.20696393116252</v>
      </c>
      <c r="U422" s="12">
        <v>2.0989247886027398</v>
      </c>
      <c r="V422" s="12">
        <v>3.4604929771654098</v>
      </c>
      <c r="W422" s="12">
        <v>2.84000029804786</v>
      </c>
      <c r="X422" s="12">
        <v>2.4733713139986699</v>
      </c>
      <c r="Y422" s="12">
        <v>1.9187649197213801</v>
      </c>
      <c r="Z422" s="12">
        <v>1.6848073854079</v>
      </c>
      <c r="AA422" s="12">
        <v>2.5295660402763498</v>
      </c>
    </row>
    <row r="423" spans="1:27" x14ac:dyDescent="0.2">
      <c r="A423" t="s">
        <v>1224</v>
      </c>
      <c r="B423" t="s">
        <v>1224</v>
      </c>
      <c r="E423" s="13">
        <f>VLOOKUP(B423,ref2_mutant__defect_counts!$A:$I,9,FALSE)</f>
        <v>3134</v>
      </c>
      <c r="F423" s="12">
        <f t="shared" si="24"/>
        <v>0.52935081824077901</v>
      </c>
      <c r="G423" s="12">
        <f t="shared" si="25"/>
        <v>0.45823561208451391</v>
      </c>
      <c r="H423" s="12">
        <f t="shared" si="26"/>
        <v>2.85442634722745</v>
      </c>
      <c r="I423" s="12">
        <f t="shared" si="27"/>
        <v>1.6398275732046497</v>
      </c>
      <c r="K423" s="12">
        <v>0.52935081824077901</v>
      </c>
      <c r="L423" s="12">
        <v>0.37371013213843401</v>
      </c>
      <c r="M423" s="12">
        <v>0.45851677138666802</v>
      </c>
      <c r="N423" s="12">
        <v>0.514391178355044</v>
      </c>
      <c r="O423" s="12">
        <v>0.39433003551904</v>
      </c>
      <c r="P423" s="12">
        <v>0.45898090942667602</v>
      </c>
      <c r="Q423" s="12">
        <v>0.45096738792625501</v>
      </c>
      <c r="R423" s="12">
        <v>0.48563766368321498</v>
      </c>
      <c r="T423" s="12">
        <v>2.85442634722745</v>
      </c>
      <c r="U423" s="12">
        <v>0.87082304323616599</v>
      </c>
      <c r="V423" s="12">
        <v>2.20999766647203</v>
      </c>
      <c r="W423" s="12">
        <v>1.36234080583554</v>
      </c>
      <c r="X423" s="12">
        <v>1.4364888482728599</v>
      </c>
      <c r="Y423" s="12">
        <v>1.2129392047929599</v>
      </c>
      <c r="Z423" s="12">
        <v>1.7016156439363099</v>
      </c>
      <c r="AA423" s="12">
        <v>1.4699890258638799</v>
      </c>
    </row>
    <row r="424" spans="1:27" x14ac:dyDescent="0.2">
      <c r="A424" t="s">
        <v>1223</v>
      </c>
      <c r="B424" t="s">
        <v>1223</v>
      </c>
      <c r="E424" s="13">
        <f>VLOOKUP(B424,ref2_mutant__defect_counts!$A:$I,9,FALSE)</f>
        <v>3134</v>
      </c>
      <c r="F424" s="12">
        <f t="shared" si="24"/>
        <v>0.59534088553367603</v>
      </c>
      <c r="G424" s="12">
        <f t="shared" si="25"/>
        <v>0.46593716501360749</v>
      </c>
      <c r="H424" s="12">
        <f t="shared" si="26"/>
        <v>2.83752397295095</v>
      </c>
      <c r="I424" s="12">
        <f t="shared" si="27"/>
        <v>1.7950098347391279</v>
      </c>
      <c r="K424" s="12">
        <v>0.56499394493840704</v>
      </c>
      <c r="L424" s="12">
        <v>0.35814095905156401</v>
      </c>
      <c r="M424" s="12">
        <v>0.59534088553367603</v>
      </c>
      <c r="N424" s="12">
        <v>0.38470641666764799</v>
      </c>
      <c r="O424" s="12">
        <v>0.40814547082255598</v>
      </c>
      <c r="P424" s="12">
        <v>0.47071947727514102</v>
      </c>
      <c r="Q424" s="12">
        <v>0.53158877293584295</v>
      </c>
      <c r="R424" s="12">
        <v>0.41386139288402501</v>
      </c>
      <c r="T424" s="12">
        <v>2.69800041150007</v>
      </c>
      <c r="U424" s="12">
        <v>1.1218813222797701</v>
      </c>
      <c r="V424" s="12">
        <v>2.1130445931644801</v>
      </c>
      <c r="W424" s="12">
        <v>1.3671508448290299</v>
      </c>
      <c r="X424" s="12">
        <v>1.0226260725621501</v>
      </c>
      <c r="Y424" s="12">
        <v>1.8709948837089501</v>
      </c>
      <c r="Z424" s="12">
        <v>2.83752397295095</v>
      </c>
      <c r="AA424" s="12">
        <v>1.3288565769176199</v>
      </c>
    </row>
    <row r="425" spans="1:27" x14ac:dyDescent="0.2">
      <c r="A425" t="s">
        <v>705</v>
      </c>
      <c r="B425" t="s">
        <v>705</v>
      </c>
      <c r="E425" s="13">
        <f>VLOOKUP(B425,ref2_mutant__defect_counts!$A:$I,9,FALSE)</f>
        <v>3097</v>
      </c>
      <c r="F425" s="12">
        <f t="shared" si="24"/>
        <v>0.46168766387833698</v>
      </c>
      <c r="G425" s="12">
        <f t="shared" si="25"/>
        <v>0.40029765627868563</v>
      </c>
      <c r="H425" s="12">
        <f t="shared" si="26"/>
        <v>2.8478618680158698</v>
      </c>
      <c r="I425" s="12">
        <f t="shared" si="27"/>
        <v>2.2576784569664698</v>
      </c>
      <c r="K425" s="12">
        <v>0.43073568569090798</v>
      </c>
      <c r="L425" s="12">
        <v>0.42629712363810701</v>
      </c>
      <c r="M425" s="12">
        <v>0.41342789988358603</v>
      </c>
      <c r="N425" s="12">
        <v>0.46168766387833698</v>
      </c>
      <c r="O425" s="12">
        <v>0.357144872601037</v>
      </c>
      <c r="P425" s="12">
        <v>0.37412496025848802</v>
      </c>
      <c r="Q425" s="12">
        <v>0.35492971515635202</v>
      </c>
      <c r="R425" s="12">
        <v>0.38403332912267002</v>
      </c>
      <c r="T425" s="12">
        <v>2.3719441716104201</v>
      </c>
      <c r="U425" s="12">
        <v>2.4600781221903598</v>
      </c>
      <c r="V425" s="12">
        <v>2.8478618680158698</v>
      </c>
      <c r="W425" s="12">
        <v>2.2030176842137101</v>
      </c>
      <c r="X425" s="12">
        <v>1.5339278481398499</v>
      </c>
      <c r="Y425" s="12">
        <v>1.78773209182659</v>
      </c>
      <c r="Z425" s="12">
        <v>2.37768632211659</v>
      </c>
      <c r="AA425" s="12">
        <v>2.47917954761837</v>
      </c>
    </row>
    <row r="426" spans="1:27" x14ac:dyDescent="0.2">
      <c r="A426" t="s">
        <v>1222</v>
      </c>
      <c r="B426" t="s">
        <v>1222</v>
      </c>
      <c r="E426" s="13">
        <f>VLOOKUP(B426,ref2_mutant__defect_counts!$A:$I,9,FALSE)</f>
        <v>3097</v>
      </c>
      <c r="F426" s="12">
        <f t="shared" si="24"/>
        <v>0.60542817347071498</v>
      </c>
      <c r="G426" s="12">
        <f t="shared" si="25"/>
        <v>0.48527384777750932</v>
      </c>
      <c r="H426" s="12">
        <f t="shared" si="26"/>
        <v>3.3321097462389999</v>
      </c>
      <c r="I426" s="12">
        <f t="shared" si="27"/>
        <v>2.2815784846968841</v>
      </c>
      <c r="K426" s="12">
        <v>0.51810013294703094</v>
      </c>
      <c r="L426" s="12">
        <v>0.496370784517143</v>
      </c>
      <c r="M426" s="12">
        <v>0.45671322691899802</v>
      </c>
      <c r="N426" s="12">
        <v>0.40143180622021102</v>
      </c>
      <c r="O426" s="12">
        <v>0.42056438520028799</v>
      </c>
      <c r="P426" s="12">
        <v>0.60542817347071498</v>
      </c>
      <c r="Q426" s="12">
        <v>0.55377401848096897</v>
      </c>
      <c r="R426" s="12">
        <v>0.42980825446471999</v>
      </c>
      <c r="T426" s="12">
        <v>2.1123735795737302</v>
      </c>
      <c r="U426" s="12">
        <v>1.91975628716302</v>
      </c>
      <c r="V426" s="12">
        <v>1.5587491522130099</v>
      </c>
      <c r="W426" s="12">
        <v>2.3855944686701398</v>
      </c>
      <c r="X426" s="12">
        <v>2.3003816818587701</v>
      </c>
      <c r="Y426" s="12">
        <v>3.3321097462389999</v>
      </c>
      <c r="Z426" s="12">
        <v>2.81629167945405</v>
      </c>
      <c r="AA426" s="12">
        <v>1.8273712824033499</v>
      </c>
    </row>
    <row r="427" spans="1:27" x14ac:dyDescent="0.2">
      <c r="A427" t="s">
        <v>1221</v>
      </c>
      <c r="B427" t="s">
        <v>1221</v>
      </c>
      <c r="E427" s="13">
        <f>VLOOKUP(B427,ref2_mutant__defect_counts!$A:$I,9,FALSE)</f>
        <v>3097</v>
      </c>
      <c r="F427" s="12">
        <f t="shared" si="24"/>
        <v>0.55459471057180398</v>
      </c>
      <c r="G427" s="12">
        <f t="shared" si="25"/>
        <v>0.43934511827451689</v>
      </c>
      <c r="H427" s="12">
        <f t="shared" si="26"/>
        <v>3.3266835153974998</v>
      </c>
      <c r="I427" s="12">
        <f t="shared" si="27"/>
        <v>1.9792104461721549</v>
      </c>
      <c r="K427" s="12">
        <v>0.46374529108085999</v>
      </c>
      <c r="L427" s="12">
        <v>0.37382620007792899</v>
      </c>
      <c r="M427" s="12">
        <v>0.55459471057180398</v>
      </c>
      <c r="N427" s="12">
        <v>0.376975446707562</v>
      </c>
      <c r="O427" s="12">
        <v>0.363963751711679</v>
      </c>
      <c r="P427" s="12">
        <v>0.50153890364599396</v>
      </c>
      <c r="Q427" s="12">
        <v>0.46103071635523302</v>
      </c>
      <c r="R427" s="12">
        <v>0.419085926045074</v>
      </c>
      <c r="T427" s="12">
        <v>2.1750404160559098</v>
      </c>
      <c r="U427" s="12">
        <v>1.76216500341119</v>
      </c>
      <c r="V427" s="12">
        <v>3.3266835153974998</v>
      </c>
      <c r="W427" s="12">
        <v>1.4298160317804101</v>
      </c>
      <c r="X427" s="12">
        <v>1.2575280285175201</v>
      </c>
      <c r="Y427" s="12">
        <v>2.53368737029608</v>
      </c>
      <c r="Z427" s="12">
        <v>1.7690485897324599</v>
      </c>
      <c r="AA427" s="12">
        <v>1.57971461418617</v>
      </c>
    </row>
    <row r="428" spans="1:27" x14ac:dyDescent="0.2">
      <c r="A428" t="s">
        <v>220</v>
      </c>
      <c r="B428" t="s">
        <v>220</v>
      </c>
      <c r="E428" s="13">
        <f>VLOOKUP(B428,ref2_mutant__defect_counts!$A:$I,9,FALSE)</f>
        <v>33</v>
      </c>
      <c r="F428" s="12">
        <f t="shared" si="24"/>
        <v>0.54222851550043405</v>
      </c>
      <c r="G428" s="12">
        <f t="shared" si="25"/>
        <v>0.37558513205901578</v>
      </c>
      <c r="H428" s="12">
        <f t="shared" si="26"/>
        <v>2.8232391679275999</v>
      </c>
      <c r="I428" s="12">
        <f t="shared" si="27"/>
        <v>2.4466893297039536</v>
      </c>
      <c r="K428" s="12">
        <v>0.34747159058607402</v>
      </c>
      <c r="L428" s="12">
        <v>0.417441877264076</v>
      </c>
      <c r="M428" s="12">
        <v>0.33327824069864498</v>
      </c>
      <c r="N428" s="12">
        <v>0.54222851550043405</v>
      </c>
      <c r="O428" s="12">
        <v>0.33026782674022098</v>
      </c>
      <c r="P428" s="12">
        <v>0.38914923332019202</v>
      </c>
      <c r="Q428" s="12">
        <v>0.32871445614725397</v>
      </c>
      <c r="R428" s="12">
        <v>0.31612931621522999</v>
      </c>
      <c r="T428" s="12">
        <v>2.7280898369186</v>
      </c>
      <c r="U428" s="12">
        <v>2.8232391679275999</v>
      </c>
      <c r="V428" s="12">
        <v>2.22993958856331</v>
      </c>
      <c r="W428" s="12">
        <v>2.7288614622998599</v>
      </c>
      <c r="X428" s="12">
        <v>2.0884381290454801</v>
      </c>
      <c r="Y428" s="12">
        <v>2.7381114838184901</v>
      </c>
      <c r="Z428" s="12">
        <v>2.6774136264338</v>
      </c>
      <c r="AA428" s="12">
        <v>1.5594213426244901</v>
      </c>
    </row>
    <row r="429" spans="1:27" x14ac:dyDescent="0.2">
      <c r="A429" t="s">
        <v>222</v>
      </c>
      <c r="B429" t="s">
        <v>222</v>
      </c>
      <c r="E429" s="13">
        <f>VLOOKUP(B429,ref2_mutant__defect_counts!$A:$I,9,FALSE)</f>
        <v>33</v>
      </c>
      <c r="F429" s="12">
        <f t="shared" si="24"/>
        <v>0.58447780679191197</v>
      </c>
      <c r="G429" s="12">
        <f t="shared" si="25"/>
        <v>0.43926909058693808</v>
      </c>
      <c r="H429" s="12">
        <f t="shared" si="26"/>
        <v>3.2154512195469298</v>
      </c>
      <c r="I429" s="12">
        <f t="shared" si="27"/>
        <v>2.3480649320041098</v>
      </c>
      <c r="K429" s="12">
        <v>0.49069185075962601</v>
      </c>
      <c r="L429" s="12">
        <v>0.46302277581457402</v>
      </c>
      <c r="M429" s="12">
        <v>0.44792560575636398</v>
      </c>
      <c r="N429" s="12">
        <v>0.58447780679191197</v>
      </c>
      <c r="O429" s="12">
        <v>0.39798835532631599</v>
      </c>
      <c r="P429" s="12">
        <v>0.39885027439369802</v>
      </c>
      <c r="Q429" s="12">
        <v>0.34621110799277299</v>
      </c>
      <c r="R429" s="12">
        <v>0.38498494786024101</v>
      </c>
      <c r="T429" s="12">
        <v>2.6507948175343099</v>
      </c>
      <c r="U429" s="12">
        <v>3.2154512195469298</v>
      </c>
      <c r="V429" s="12">
        <v>3.1897157595199199</v>
      </c>
      <c r="W429" s="12">
        <v>1.8619748624875001</v>
      </c>
      <c r="X429" s="12">
        <v>1.74945020458136</v>
      </c>
      <c r="Y429" s="12">
        <v>1.46192765461194</v>
      </c>
      <c r="Z429" s="12">
        <v>2.1636192778673902</v>
      </c>
      <c r="AA429" s="12">
        <v>2.4915856598835302</v>
      </c>
    </row>
    <row r="430" spans="1:27" x14ac:dyDescent="0.2">
      <c r="A430" t="s">
        <v>1220</v>
      </c>
      <c r="B430" t="s">
        <v>1220</v>
      </c>
      <c r="E430" s="13">
        <f>VLOOKUP(B430,ref2_mutant__defect_counts!$A:$I,9,FALSE)</f>
        <v>33</v>
      </c>
      <c r="F430" s="12">
        <f t="shared" si="24"/>
        <v>0.53362506379478902</v>
      </c>
      <c r="G430" s="12">
        <f t="shared" si="25"/>
        <v>0.42231371863176986</v>
      </c>
      <c r="H430" s="12">
        <f t="shared" si="26"/>
        <v>2.4678922059450499</v>
      </c>
      <c r="I430" s="12">
        <f t="shared" si="27"/>
        <v>1.6589991430816018</v>
      </c>
      <c r="K430" s="12">
        <v>0.46134000571836098</v>
      </c>
      <c r="L430" s="12">
        <v>0.32276410052232901</v>
      </c>
      <c r="M430" s="12">
        <v>0.53362506379478902</v>
      </c>
      <c r="N430" s="12">
        <v>0.41010777588972003</v>
      </c>
      <c r="O430" s="12">
        <v>0.33322059842548801</v>
      </c>
      <c r="P430" s="12">
        <v>0.41827753068475898</v>
      </c>
      <c r="Q430" s="12">
        <v>0.457742488810502</v>
      </c>
      <c r="R430" s="12">
        <v>0.44143218520821098</v>
      </c>
      <c r="T430" s="12">
        <v>2.31688881802499</v>
      </c>
      <c r="U430" s="12">
        <v>1.4860797005965201</v>
      </c>
      <c r="V430" s="12">
        <v>2.1080017670795401</v>
      </c>
      <c r="W430" s="12">
        <v>0.99623705718435296</v>
      </c>
      <c r="X430" s="12">
        <v>0.83536655896663203</v>
      </c>
      <c r="Y430" s="12">
        <v>2.4678922059450499</v>
      </c>
      <c r="Z430" s="12">
        <v>1.35866119916968</v>
      </c>
      <c r="AA430" s="12">
        <v>1.7028658376860499</v>
      </c>
    </row>
    <row r="431" spans="1:27" x14ac:dyDescent="0.2">
      <c r="A431" t="s">
        <v>1219</v>
      </c>
      <c r="B431" t="s">
        <v>1219</v>
      </c>
      <c r="E431" s="13">
        <f>VLOOKUP(B431,ref2_mutant__defect_counts!$A:$I,9,FALSE)</f>
        <v>33</v>
      </c>
      <c r="F431" s="12">
        <f t="shared" si="24"/>
        <v>0.51724664064036796</v>
      </c>
      <c r="G431" s="12">
        <f t="shared" si="25"/>
        <v>0.40501610100716678</v>
      </c>
      <c r="H431" s="12">
        <f t="shared" si="26"/>
        <v>2.6513360409045799</v>
      </c>
      <c r="I431" s="12">
        <f t="shared" si="27"/>
        <v>1.7973085572190663</v>
      </c>
      <c r="K431" s="12">
        <v>0.43285235834366997</v>
      </c>
      <c r="L431" s="12">
        <v>0.30209989169409701</v>
      </c>
      <c r="M431" s="12">
        <v>0.423830751928508</v>
      </c>
      <c r="N431" s="12">
        <v>0.36681878421548098</v>
      </c>
      <c r="O431" s="12">
        <v>0.32580332407755402</v>
      </c>
      <c r="P431" s="12">
        <v>0.51724664064036796</v>
      </c>
      <c r="Q431" s="12">
        <v>0.48570646982606203</v>
      </c>
      <c r="R431" s="12">
        <v>0.38577058733159397</v>
      </c>
      <c r="T431" s="12">
        <v>1.7061514152019299</v>
      </c>
      <c r="U431" s="12">
        <v>1.5250630789719</v>
      </c>
      <c r="V431" s="12">
        <v>2.6513360409045799</v>
      </c>
      <c r="W431" s="12">
        <v>1.0868010783487301</v>
      </c>
      <c r="X431" s="12">
        <v>1.2078917434979299</v>
      </c>
      <c r="Y431" s="12">
        <v>2.48220321350263</v>
      </c>
      <c r="Z431" s="12">
        <v>2.0580148936670999</v>
      </c>
      <c r="AA431" s="12">
        <v>1.6610069936577301</v>
      </c>
    </row>
    <row r="432" spans="1:27" x14ac:dyDescent="0.2">
      <c r="A432" t="s">
        <v>224</v>
      </c>
      <c r="B432" t="s">
        <v>224</v>
      </c>
      <c r="E432" s="13">
        <f>VLOOKUP(B432,ref2_mutant__defect_counts!$A:$I,9,FALSE)</f>
        <v>33</v>
      </c>
      <c r="F432" s="12">
        <f t="shared" si="24"/>
        <v>0.54875911977980796</v>
      </c>
      <c r="G432" s="12">
        <f t="shared" si="25"/>
        <v>0.44881774705818117</v>
      </c>
      <c r="H432" s="12">
        <f t="shared" si="26"/>
        <v>3.8813476878956301</v>
      </c>
      <c r="I432" s="12">
        <f t="shared" si="27"/>
        <v>2.7236644111629751</v>
      </c>
      <c r="K432" s="12">
        <v>0.466995792614742</v>
      </c>
      <c r="L432" s="12">
        <v>0.39908035873319903</v>
      </c>
      <c r="M432" s="12">
        <v>0.47876631820654703</v>
      </c>
      <c r="N432" s="12">
        <v>0.40676122195372</v>
      </c>
      <c r="O432" s="12">
        <v>0.54875911977980796</v>
      </c>
      <c r="P432" s="12">
        <v>0.37737638857963102</v>
      </c>
      <c r="Q432" s="12">
        <v>0.40655988377234997</v>
      </c>
      <c r="R432" s="12">
        <v>0.50624289282545198</v>
      </c>
      <c r="T432" s="12">
        <v>2.6602893806502599</v>
      </c>
      <c r="U432" s="12">
        <v>2.6040412170080902</v>
      </c>
      <c r="V432" s="12">
        <v>3.5732128923092898</v>
      </c>
      <c r="W432" s="12">
        <v>1.86165654533666</v>
      </c>
      <c r="X432" s="12">
        <v>2.1456631362161902</v>
      </c>
      <c r="Y432" s="12">
        <v>2.4702975547958701</v>
      </c>
      <c r="Z432" s="12">
        <v>2.5928068750918101</v>
      </c>
      <c r="AA432" s="12">
        <v>3.8813476878956301</v>
      </c>
    </row>
    <row r="433" spans="1:27" x14ac:dyDescent="0.2">
      <c r="A433" t="s">
        <v>1218</v>
      </c>
      <c r="B433" t="s">
        <v>1218</v>
      </c>
      <c r="E433" s="13">
        <f>VLOOKUP(B433,ref2_mutant__defect_counts!$A:$I,9,FALSE)</f>
        <v>33</v>
      </c>
      <c r="F433" s="12">
        <f t="shared" si="24"/>
        <v>0.49077796742091001</v>
      </c>
      <c r="G433" s="12">
        <f t="shared" si="25"/>
        <v>0.39990960071234816</v>
      </c>
      <c r="H433" s="12">
        <f t="shared" si="26"/>
        <v>2.8856568670488101</v>
      </c>
      <c r="I433" s="12">
        <f t="shared" si="27"/>
        <v>1.9238661469020975</v>
      </c>
      <c r="K433" s="12">
        <v>0.43669482309252999</v>
      </c>
      <c r="L433" s="12">
        <v>0.32816451501188598</v>
      </c>
      <c r="M433" s="12">
        <v>0.42515375764729402</v>
      </c>
      <c r="N433" s="12">
        <v>0.34243090816449601</v>
      </c>
      <c r="O433" s="12">
        <v>0.34351539335099701</v>
      </c>
      <c r="P433" s="12">
        <v>0.45976712430147498</v>
      </c>
      <c r="Q433" s="12">
        <v>0.49077796742091001</v>
      </c>
      <c r="R433" s="12">
        <v>0.37277231670919703</v>
      </c>
      <c r="T433" s="12">
        <v>2.36288213960467</v>
      </c>
      <c r="U433" s="12">
        <v>1.57567112822772</v>
      </c>
      <c r="V433" s="12">
        <v>2.3293390822660101</v>
      </c>
      <c r="W433" s="12">
        <v>1.31546436411648</v>
      </c>
      <c r="X433" s="12">
        <v>1.0211349272090799</v>
      </c>
      <c r="Y433" s="12">
        <v>2.8856568670488101</v>
      </c>
      <c r="Z433" s="12">
        <v>1.6018446443926899</v>
      </c>
      <c r="AA433" s="12">
        <v>2.2989360223513202</v>
      </c>
    </row>
    <row r="434" spans="1:27" x14ac:dyDescent="0.2">
      <c r="A434" t="s">
        <v>1217</v>
      </c>
      <c r="B434" t="s">
        <v>1217</v>
      </c>
      <c r="E434" s="13">
        <f>VLOOKUP(B434,ref2_mutant__defect_counts!$A:$I,9,FALSE)</f>
        <v>33</v>
      </c>
      <c r="F434" s="12">
        <f t="shared" si="24"/>
        <v>0.57925446044173401</v>
      </c>
      <c r="G434" s="12">
        <f t="shared" si="25"/>
        <v>0.47221011883691055</v>
      </c>
      <c r="H434" s="12">
        <f t="shared" si="26"/>
        <v>3.0513910277347902</v>
      </c>
      <c r="I434" s="12">
        <f t="shared" si="27"/>
        <v>2.0043264121831714</v>
      </c>
      <c r="K434" s="12">
        <v>0.50134473353495601</v>
      </c>
      <c r="L434" s="12">
        <v>0.30816452417861001</v>
      </c>
      <c r="M434" s="12">
        <v>0.57925446044173401</v>
      </c>
      <c r="N434" s="12">
        <v>0.38676757941153</v>
      </c>
      <c r="O434" s="12">
        <v>0.46715120594271298</v>
      </c>
      <c r="P434" s="12">
        <v>0.434086688217665</v>
      </c>
      <c r="Q434" s="12">
        <v>0.52721444300707798</v>
      </c>
      <c r="R434" s="12">
        <v>0.57369731596099904</v>
      </c>
      <c r="T434" s="12">
        <v>3.0513910277347902</v>
      </c>
      <c r="U434" s="12">
        <v>1.4931266840416699</v>
      </c>
      <c r="V434" s="12">
        <v>2.27684087993687</v>
      </c>
      <c r="W434" s="12">
        <v>1.3296816952002899</v>
      </c>
      <c r="X434" s="12">
        <v>2.20621364441643</v>
      </c>
      <c r="Y434" s="12">
        <v>1.75230035976886</v>
      </c>
      <c r="Z434" s="12">
        <v>1.45297585497113</v>
      </c>
      <c r="AA434" s="12">
        <v>2.4720811513953298</v>
      </c>
    </row>
    <row r="435" spans="1:27" x14ac:dyDescent="0.2">
      <c r="A435" t="s">
        <v>495</v>
      </c>
      <c r="B435" t="s">
        <v>495</v>
      </c>
      <c r="E435" s="13">
        <f>VLOOKUP(B435,ref2_mutant__defect_counts!$A:$I,9,FALSE)</f>
        <v>33</v>
      </c>
      <c r="F435" s="12">
        <f t="shared" si="24"/>
        <v>0.349914297675748</v>
      </c>
      <c r="G435" s="12">
        <f t="shared" si="25"/>
        <v>0.30073256614039612</v>
      </c>
      <c r="H435" s="12">
        <f t="shared" si="26"/>
        <v>2.9985384504934398</v>
      </c>
      <c r="I435" s="12">
        <f t="shared" si="27"/>
        <v>2.2547347429844429</v>
      </c>
      <c r="K435" s="12">
        <v>0.25935161772377602</v>
      </c>
      <c r="L435" s="12">
        <v>0.29900662383031601</v>
      </c>
      <c r="M435" s="12">
        <v>0.29005579240643897</v>
      </c>
      <c r="N435" s="12">
        <v>0.349914297675748</v>
      </c>
      <c r="O435" s="12">
        <v>0.32559998845110999</v>
      </c>
      <c r="P435" s="12">
        <v>0.33378891401711402</v>
      </c>
      <c r="Q435" s="12">
        <v>0.295076728481171</v>
      </c>
      <c r="R435" s="12">
        <v>0.25306656653749499</v>
      </c>
      <c r="T435" s="12">
        <v>2.8918184263754401</v>
      </c>
      <c r="U435" s="12">
        <v>2.7500443887471699</v>
      </c>
      <c r="V435" s="12">
        <v>1.87529791753413</v>
      </c>
      <c r="W435" s="12">
        <v>1.77688648267052</v>
      </c>
      <c r="X435" s="12">
        <v>2.9985384504934398</v>
      </c>
      <c r="Y435" s="12">
        <v>2.39023547776935</v>
      </c>
      <c r="Z435" s="12">
        <v>1.6797292139631199</v>
      </c>
      <c r="AA435" s="12">
        <v>1.67532758632237</v>
      </c>
    </row>
    <row r="436" spans="1:27" x14ac:dyDescent="0.2">
      <c r="A436" t="s">
        <v>444</v>
      </c>
      <c r="B436" t="s">
        <v>444</v>
      </c>
      <c r="E436" s="13">
        <f>VLOOKUP(B436,ref2_mutant__defect_counts!$A:$I,9,FALSE)</f>
        <v>33</v>
      </c>
      <c r="F436" s="12">
        <f t="shared" si="24"/>
        <v>0.56426150161364497</v>
      </c>
      <c r="G436" s="12">
        <f t="shared" si="25"/>
        <v>0.39533972560821212</v>
      </c>
      <c r="H436" s="12">
        <f t="shared" si="26"/>
        <v>3.7530947146704201</v>
      </c>
      <c r="I436" s="12">
        <f t="shared" si="27"/>
        <v>2.2819298600025752</v>
      </c>
      <c r="K436" s="12">
        <v>0.40575040993098799</v>
      </c>
      <c r="L436" s="12">
        <v>0.56426150161364497</v>
      </c>
      <c r="M436" s="12">
        <v>0.36232136331727799</v>
      </c>
      <c r="N436" s="12">
        <v>0.37276283456961101</v>
      </c>
      <c r="O436" s="12">
        <v>0.35598511741278899</v>
      </c>
      <c r="P436" s="12">
        <v>0.38445772093763197</v>
      </c>
      <c r="Q436" s="12">
        <v>0.34426618812415999</v>
      </c>
      <c r="R436" s="12">
        <v>0.37291266895959402</v>
      </c>
      <c r="T436" s="12">
        <v>3.6544015457452601</v>
      </c>
      <c r="U436" s="12">
        <v>3.7530947146704201</v>
      </c>
      <c r="V436" s="12">
        <v>1.8804450393223</v>
      </c>
      <c r="W436" s="12">
        <v>2.1018980173788</v>
      </c>
      <c r="X436" s="12">
        <v>1.5818598875162599</v>
      </c>
      <c r="Y436" s="12">
        <v>2.1201200635947002</v>
      </c>
      <c r="Z436" s="12">
        <v>1.998698531839</v>
      </c>
      <c r="AA436" s="12">
        <v>1.1649210799538601</v>
      </c>
    </row>
    <row r="437" spans="1:27" x14ac:dyDescent="0.2">
      <c r="A437" t="s">
        <v>687</v>
      </c>
      <c r="B437" t="s">
        <v>687</v>
      </c>
      <c r="E437" s="13">
        <f>VLOOKUP(B437,ref2_mutant__defect_counts!$A:$I,9,FALSE)</f>
        <v>33</v>
      </c>
      <c r="F437" s="12">
        <f t="shared" si="24"/>
        <v>0.44749997052972501</v>
      </c>
      <c r="G437" s="12">
        <f t="shared" si="25"/>
        <v>0.37359120849821065</v>
      </c>
      <c r="H437" s="12">
        <f t="shared" si="26"/>
        <v>2.42490905609935</v>
      </c>
      <c r="I437" s="12">
        <f t="shared" si="27"/>
        <v>1.8797890309949714</v>
      </c>
      <c r="K437" s="12">
        <v>0.44749997052972501</v>
      </c>
      <c r="L437" s="12">
        <v>0.41659209188861301</v>
      </c>
      <c r="M437" s="12">
        <v>0.38233134018454301</v>
      </c>
      <c r="N437" s="12">
        <v>0.38992675241894598</v>
      </c>
      <c r="O437" s="12">
        <v>0.317457929983744</v>
      </c>
      <c r="P437" s="12">
        <v>0.37066249692147801</v>
      </c>
      <c r="Q437" s="12">
        <v>0.31893961378277103</v>
      </c>
      <c r="R437" s="12">
        <v>0.34531947227586501</v>
      </c>
      <c r="T437" s="12">
        <v>1.8153518225232801</v>
      </c>
      <c r="U437" s="12">
        <v>1.49300415017448</v>
      </c>
      <c r="V437" s="12">
        <v>1.6151276003594901</v>
      </c>
      <c r="W437" s="12">
        <v>1.91951687417296</v>
      </c>
      <c r="X437" s="12">
        <v>1.6883203381838301</v>
      </c>
      <c r="Y437" s="12">
        <v>1.98698609818536</v>
      </c>
      <c r="Z437" s="12">
        <v>2.0950963082610201</v>
      </c>
      <c r="AA437" s="12">
        <v>2.42490905609935</v>
      </c>
    </row>
    <row r="438" spans="1:27" x14ac:dyDescent="0.2">
      <c r="A438" t="s">
        <v>1216</v>
      </c>
      <c r="B438" t="s">
        <v>1216</v>
      </c>
      <c r="E438" s="13">
        <f>VLOOKUP(B438,ref2_mutant__defect_counts!$A:$I,9,FALSE)</f>
        <v>33</v>
      </c>
      <c r="F438" s="12">
        <f t="shared" si="24"/>
        <v>0.54960576812691597</v>
      </c>
      <c r="G438" s="12">
        <f t="shared" si="25"/>
        <v>0.45078373508801023</v>
      </c>
      <c r="H438" s="12">
        <f t="shared" si="26"/>
        <v>3.15440303142449</v>
      </c>
      <c r="I438" s="12">
        <f t="shared" si="27"/>
        <v>1.6486374318011512</v>
      </c>
      <c r="K438" s="12">
        <v>0.405694020847777</v>
      </c>
      <c r="L438" s="12">
        <v>0.38414403895778099</v>
      </c>
      <c r="M438" s="12">
        <v>0.54960576812691597</v>
      </c>
      <c r="N438" s="12">
        <v>0.47635659391052898</v>
      </c>
      <c r="O438" s="12">
        <v>0.386399628424271</v>
      </c>
      <c r="P438" s="12">
        <v>0.47356032202632298</v>
      </c>
      <c r="Q438" s="12">
        <v>0.43629556866729702</v>
      </c>
      <c r="R438" s="12">
        <v>0.494213939743188</v>
      </c>
      <c r="T438" s="12">
        <v>1.8727087994901399</v>
      </c>
      <c r="U438" s="12">
        <v>1.2379931643622899</v>
      </c>
      <c r="V438" s="12">
        <v>3.15440303142449</v>
      </c>
      <c r="W438" s="12">
        <v>1.3093008250707601</v>
      </c>
      <c r="X438" s="12">
        <v>1.38289501379635</v>
      </c>
      <c r="Y438" s="12">
        <v>1.5537840362924</v>
      </c>
      <c r="Z438" s="12">
        <v>1.3369698554488501</v>
      </c>
      <c r="AA438" s="12">
        <v>1.34104472852393</v>
      </c>
    </row>
    <row r="439" spans="1:27" x14ac:dyDescent="0.2">
      <c r="A439" t="s">
        <v>1215</v>
      </c>
      <c r="B439" t="s">
        <v>1215</v>
      </c>
      <c r="E439" s="13">
        <f>VLOOKUP(B439,ref2_mutant__defect_counts!$A:$I,9,FALSE)</f>
        <v>33</v>
      </c>
      <c r="F439" s="12">
        <f t="shared" si="24"/>
        <v>0.60682325727830899</v>
      </c>
      <c r="G439" s="12">
        <f t="shared" si="25"/>
        <v>0.42854100796025724</v>
      </c>
      <c r="H439" s="12">
        <f t="shared" si="26"/>
        <v>2.7461357568000899</v>
      </c>
      <c r="I439" s="12">
        <f t="shared" si="27"/>
        <v>1.73547535500879</v>
      </c>
      <c r="K439" s="12">
        <v>0.33703089836169298</v>
      </c>
      <c r="L439" s="12">
        <v>0.326917440999558</v>
      </c>
      <c r="M439" s="12">
        <v>0.60682325727830899</v>
      </c>
      <c r="N439" s="12">
        <v>0.42056947147998303</v>
      </c>
      <c r="O439" s="12">
        <v>0.37207090546404997</v>
      </c>
      <c r="P439" s="12">
        <v>0.39542777565463899</v>
      </c>
      <c r="Q439" s="12">
        <v>0.46675164969657101</v>
      </c>
      <c r="R439" s="12">
        <v>0.50273666474725498</v>
      </c>
      <c r="T439" s="12">
        <v>1.3416321970871401</v>
      </c>
      <c r="U439" s="12">
        <v>1.29883786446482</v>
      </c>
      <c r="V439" s="12">
        <v>2.7461357568000899</v>
      </c>
      <c r="W439" s="12">
        <v>1.22528020622261</v>
      </c>
      <c r="X439" s="12">
        <v>1.7437222963185199</v>
      </c>
      <c r="Y439" s="12">
        <v>1.8134580463674299</v>
      </c>
      <c r="Z439" s="12">
        <v>1.65986737596691</v>
      </c>
      <c r="AA439" s="12">
        <v>2.0548690968428001</v>
      </c>
    </row>
    <row r="440" spans="1:27" x14ac:dyDescent="0.2">
      <c r="A440" t="s">
        <v>683</v>
      </c>
      <c r="B440" t="s">
        <v>683</v>
      </c>
      <c r="E440" s="13">
        <f>VLOOKUP(B440,ref2_mutant__defect_counts!$A:$I,9,FALSE)</f>
        <v>33</v>
      </c>
      <c r="F440" s="12">
        <f t="shared" si="24"/>
        <v>0.36249240946807298</v>
      </c>
      <c r="G440" s="12">
        <f t="shared" si="25"/>
        <v>0.33692506366594815</v>
      </c>
      <c r="H440" s="12">
        <f t="shared" si="26"/>
        <v>2.2099578523991901</v>
      </c>
      <c r="I440" s="12">
        <f t="shared" si="27"/>
        <v>1.7608427173601275</v>
      </c>
      <c r="K440" s="12">
        <v>0.34812710469575298</v>
      </c>
      <c r="L440" s="12">
        <v>0.36249240946807298</v>
      </c>
      <c r="M440" s="12">
        <v>0.34177100524366699</v>
      </c>
      <c r="N440" s="12">
        <v>0.33288485708704901</v>
      </c>
      <c r="O440" s="12">
        <v>0.28337715932681701</v>
      </c>
      <c r="P440" s="12">
        <v>0.35131088310995401</v>
      </c>
      <c r="Q440" s="12">
        <v>0.34423868726860701</v>
      </c>
      <c r="R440" s="12">
        <v>0.33119840312766502</v>
      </c>
      <c r="T440" s="12">
        <v>1.70288239175522</v>
      </c>
      <c r="U440" s="12">
        <v>1.1753399829248901</v>
      </c>
      <c r="V440" s="12">
        <v>1.91999431141669</v>
      </c>
      <c r="W440" s="12">
        <v>1.8582928458952499</v>
      </c>
      <c r="X440" s="12">
        <v>1.6881096001786</v>
      </c>
      <c r="Y440" s="12">
        <v>1.4133270309279999</v>
      </c>
      <c r="Z440" s="12">
        <v>2.2099578523991901</v>
      </c>
      <c r="AA440" s="12">
        <v>2.1188377233831801</v>
      </c>
    </row>
    <row r="441" spans="1:27" x14ac:dyDescent="0.2">
      <c r="A441" t="s">
        <v>1214</v>
      </c>
      <c r="B441" t="s">
        <v>1214</v>
      </c>
      <c r="E441" s="13">
        <f>VLOOKUP(B441,ref2_mutant__defect_counts!$A:$I,9,FALSE)</f>
        <v>2949</v>
      </c>
      <c r="F441" s="12">
        <f t="shared" si="24"/>
        <v>0.60095818004441703</v>
      </c>
      <c r="G441" s="12">
        <f t="shared" si="25"/>
        <v>0.51464376007675317</v>
      </c>
      <c r="H441" s="12">
        <f t="shared" si="26"/>
        <v>3.8827872337210501</v>
      </c>
      <c r="I441" s="12">
        <f t="shared" si="27"/>
        <v>2.4473838773774585</v>
      </c>
      <c r="K441" s="12">
        <v>0.47807354377609002</v>
      </c>
      <c r="L441" s="12">
        <v>0.57398652445023401</v>
      </c>
      <c r="M441" s="12">
        <v>0.60095818004441703</v>
      </c>
      <c r="N441" s="12">
        <v>0.54100602568703204</v>
      </c>
      <c r="O441" s="12">
        <v>0.48998905120589098</v>
      </c>
      <c r="P441" s="12">
        <v>0.43518539956632601</v>
      </c>
      <c r="Q441" s="12">
        <v>0.50910643925148802</v>
      </c>
      <c r="R441" s="12">
        <v>0.48884491663254698</v>
      </c>
      <c r="T441" s="12">
        <v>2.37730158484375</v>
      </c>
      <c r="U441" s="12">
        <v>1.8195802282856099</v>
      </c>
      <c r="V441" s="12">
        <v>3.8827872337210501</v>
      </c>
      <c r="W441" s="12">
        <v>2.2146921746905699</v>
      </c>
      <c r="X441" s="12">
        <v>2.2401817486573501</v>
      </c>
      <c r="Y441" s="12">
        <v>2.3174042319981498</v>
      </c>
      <c r="Z441" s="12">
        <v>1.74610384752744</v>
      </c>
      <c r="AA441" s="12">
        <v>2.9810199692957502</v>
      </c>
    </row>
    <row r="442" spans="1:27" x14ac:dyDescent="0.2">
      <c r="A442" t="s">
        <v>1213</v>
      </c>
      <c r="B442" t="s">
        <v>1213</v>
      </c>
      <c r="E442" s="13">
        <f>VLOOKUP(B442,ref2_mutant__defect_counts!$A:$I,9,FALSE)</f>
        <v>33</v>
      </c>
      <c r="F442" s="12">
        <f t="shared" si="24"/>
        <v>0.59257719417973098</v>
      </c>
      <c r="G442" s="12">
        <f t="shared" si="25"/>
        <v>0.45314538406365201</v>
      </c>
      <c r="H442" s="12">
        <f t="shared" si="26"/>
        <v>3.7955054383844602</v>
      </c>
      <c r="I442" s="12">
        <f t="shared" si="27"/>
        <v>2.1196460035887825</v>
      </c>
      <c r="K442" s="12">
        <v>0.41436959817124502</v>
      </c>
      <c r="L442" s="12">
        <v>0.41352458330532399</v>
      </c>
      <c r="M442" s="12">
        <v>0.501567042933032</v>
      </c>
      <c r="N442" s="12">
        <v>0.42903532403982803</v>
      </c>
      <c r="O442" s="12">
        <v>0.32135871105864899</v>
      </c>
      <c r="P442" s="12">
        <v>0.59257719417973098</v>
      </c>
      <c r="Q442" s="12">
        <v>0.50604003743708803</v>
      </c>
      <c r="R442" s="12">
        <v>0.446690581384319</v>
      </c>
      <c r="T442" s="12">
        <v>1.6664517310206499</v>
      </c>
      <c r="U442" s="12">
        <v>1.33752058950745</v>
      </c>
      <c r="V442" s="12">
        <v>3.7955054383844602</v>
      </c>
      <c r="W442" s="12">
        <v>1.9772152314860401</v>
      </c>
      <c r="X442" s="12">
        <v>1.8432393905400599</v>
      </c>
      <c r="Y442" s="12">
        <v>2.3604358460931101</v>
      </c>
      <c r="Z442" s="12">
        <v>1.97472019474828</v>
      </c>
      <c r="AA442" s="12">
        <v>2.0020796069302098</v>
      </c>
    </row>
    <row r="443" spans="1:27" x14ac:dyDescent="0.2">
      <c r="A443" t="s">
        <v>366</v>
      </c>
      <c r="B443" t="s">
        <v>366</v>
      </c>
      <c r="E443" s="13">
        <f>VLOOKUP(B443,ref2_mutant__defect_counts!$A:$I,9,FALSE)</f>
        <v>33</v>
      </c>
      <c r="F443" s="12">
        <f t="shared" si="24"/>
        <v>0.50595315139711405</v>
      </c>
      <c r="G443" s="12">
        <f t="shared" si="25"/>
        <v>0.39729804986656747</v>
      </c>
      <c r="H443" s="12">
        <f t="shared" si="26"/>
        <v>4.0952752385696902</v>
      </c>
      <c r="I443" s="12">
        <f t="shared" si="27"/>
        <v>2.6487659145120186</v>
      </c>
      <c r="K443" s="12">
        <v>0.36721337501263801</v>
      </c>
      <c r="L443" s="12">
        <v>0.45740088059245798</v>
      </c>
      <c r="M443" s="12">
        <v>0.363094696590675</v>
      </c>
      <c r="N443" s="12">
        <v>0.36453146164370698</v>
      </c>
      <c r="O443" s="12">
        <v>0.50595315139711405</v>
      </c>
      <c r="P443" s="12">
        <v>0.45577205578095298</v>
      </c>
      <c r="Q443" s="12">
        <v>0.30791475336073398</v>
      </c>
      <c r="R443" s="12">
        <v>0.356504024554261</v>
      </c>
      <c r="T443" s="12">
        <v>2.44097377521563</v>
      </c>
      <c r="U443" s="12">
        <v>4.0952752385696902</v>
      </c>
      <c r="V443" s="12">
        <v>1.89821749288416</v>
      </c>
      <c r="W443" s="12">
        <v>1.8078534997054201</v>
      </c>
      <c r="X443" s="12">
        <v>2.7603573123113798</v>
      </c>
      <c r="Y443" s="12">
        <v>2.56781517764143</v>
      </c>
      <c r="Z443" s="12">
        <v>2.11411266069728</v>
      </c>
      <c r="AA443" s="12">
        <v>3.5055221590711598</v>
      </c>
    </row>
    <row r="444" spans="1:27" x14ac:dyDescent="0.2">
      <c r="A444" t="s">
        <v>618</v>
      </c>
      <c r="B444" t="s">
        <v>618</v>
      </c>
      <c r="E444" s="13">
        <f>VLOOKUP(B444,ref2_mutant__defect_counts!$A:$I,9,FALSE)</f>
        <v>33</v>
      </c>
      <c r="F444" s="12">
        <f t="shared" si="24"/>
        <v>0.47130276119203501</v>
      </c>
      <c r="G444" s="12">
        <f t="shared" si="25"/>
        <v>0.3578889925533581</v>
      </c>
      <c r="H444" s="12">
        <f t="shared" si="26"/>
        <v>2.6309967662207101</v>
      </c>
      <c r="I444" s="12">
        <f t="shared" si="27"/>
        <v>2.1573851415131235</v>
      </c>
      <c r="K444" s="12">
        <v>0.36191348640356502</v>
      </c>
      <c r="L444" s="12">
        <v>0.47130276119203501</v>
      </c>
      <c r="M444" s="12">
        <v>0.36350845517728297</v>
      </c>
      <c r="N444" s="12">
        <v>0.37019496687015102</v>
      </c>
      <c r="O444" s="12">
        <v>0.316304509973373</v>
      </c>
      <c r="P444" s="12">
        <v>0.29387375721709802</v>
      </c>
      <c r="Q444" s="12">
        <v>0.32425008152969098</v>
      </c>
      <c r="R444" s="12">
        <v>0.36176392206366897</v>
      </c>
      <c r="T444" s="12">
        <v>2.2970726307199199</v>
      </c>
      <c r="U444" s="12">
        <v>2.45269564800966</v>
      </c>
      <c r="V444" s="12">
        <v>2.6309967662207101</v>
      </c>
      <c r="W444" s="12">
        <v>1.70165625758179</v>
      </c>
      <c r="X444" s="12">
        <v>2.0906341618161699</v>
      </c>
      <c r="Y444" s="12">
        <v>1.44722676711094</v>
      </c>
      <c r="Z444" s="12">
        <v>2.2953548936971999</v>
      </c>
      <c r="AA444" s="12">
        <v>2.3434440069485998</v>
      </c>
    </row>
    <row r="445" spans="1:27" x14ac:dyDescent="0.2">
      <c r="A445" t="s">
        <v>1212</v>
      </c>
      <c r="B445" t="s">
        <v>1212</v>
      </c>
      <c r="E445" s="13">
        <f>VLOOKUP(B445,ref2_mutant__defect_counts!$A:$I,9,FALSE)</f>
        <v>33</v>
      </c>
      <c r="F445" s="12">
        <f t="shared" si="24"/>
        <v>0.60715010343465303</v>
      </c>
      <c r="G445" s="12">
        <f t="shared" si="25"/>
        <v>0.44405713829578647</v>
      </c>
      <c r="H445" s="12">
        <f t="shared" si="26"/>
        <v>2.6313466277366802</v>
      </c>
      <c r="I445" s="12">
        <f t="shared" si="27"/>
        <v>1.6938393315033737</v>
      </c>
      <c r="K445" s="12">
        <v>0.50016883993308703</v>
      </c>
      <c r="L445" s="12">
        <v>0.31050394559899402</v>
      </c>
      <c r="M445" s="12">
        <v>0.60715010343465303</v>
      </c>
      <c r="N445" s="12">
        <v>0.39003486264971898</v>
      </c>
      <c r="O445" s="12">
        <v>0.36675934235078</v>
      </c>
      <c r="P445" s="12">
        <v>0.439409779510888</v>
      </c>
      <c r="Q445" s="12">
        <v>0.50310233602384002</v>
      </c>
      <c r="R445" s="12">
        <v>0.43532789686433099</v>
      </c>
      <c r="T445" s="12">
        <v>2.0214653612882998</v>
      </c>
      <c r="U445" s="12">
        <v>1.10229250527519</v>
      </c>
      <c r="V445" s="12">
        <v>2.6313466277366802</v>
      </c>
      <c r="W445" s="12">
        <v>1.7635841334698701</v>
      </c>
      <c r="X445" s="12">
        <v>1.4596872767726601</v>
      </c>
      <c r="Y445" s="12">
        <v>1.6677721995131001</v>
      </c>
      <c r="Z445" s="12">
        <v>1.28530608573807</v>
      </c>
      <c r="AA445" s="12">
        <v>1.6192604622331199</v>
      </c>
    </row>
    <row r="446" spans="1:27" x14ac:dyDescent="0.2">
      <c r="A446" t="s">
        <v>1211</v>
      </c>
      <c r="B446" t="s">
        <v>1211</v>
      </c>
      <c r="E446" s="13">
        <f>VLOOKUP(B446,ref2_mutant__defect_counts!$A:$I,9,FALSE)</f>
        <v>33</v>
      </c>
      <c r="F446" s="12">
        <f t="shared" si="24"/>
        <v>0.48873620158580899</v>
      </c>
      <c r="G446" s="12">
        <f t="shared" si="25"/>
        <v>0.38566522501449008</v>
      </c>
      <c r="H446" s="12">
        <f t="shared" si="26"/>
        <v>2.20135417477844</v>
      </c>
      <c r="I446" s="12">
        <f t="shared" si="27"/>
        <v>1.6200490334813176</v>
      </c>
      <c r="K446" s="12">
        <v>0.37451447813356697</v>
      </c>
      <c r="L446" s="12">
        <v>0.298120555115713</v>
      </c>
      <c r="M446" s="12">
        <v>0.41161549452561402</v>
      </c>
      <c r="N446" s="12">
        <v>0.38587749894104501</v>
      </c>
      <c r="O446" s="12">
        <v>0.30980889839480402</v>
      </c>
      <c r="P446" s="12">
        <v>0.45422245421290502</v>
      </c>
      <c r="Q446" s="12">
        <v>0.48873620158580899</v>
      </c>
      <c r="R446" s="12">
        <v>0.36242621920646401</v>
      </c>
      <c r="T446" s="12">
        <v>1.22273725778253</v>
      </c>
      <c r="U446" s="12">
        <v>1.4240370362310999</v>
      </c>
      <c r="V446" s="12">
        <v>2.20135417477844</v>
      </c>
      <c r="W446" s="12">
        <v>1.6625782579261901</v>
      </c>
      <c r="X446" s="12">
        <v>1.4254631414478101</v>
      </c>
      <c r="Y446" s="12">
        <v>2.0853765136758899</v>
      </c>
      <c r="Z446" s="12">
        <v>1.7333210201093701</v>
      </c>
      <c r="AA446" s="12">
        <v>1.2055248658992099</v>
      </c>
    </row>
    <row r="447" spans="1:27" x14ac:dyDescent="0.2">
      <c r="A447" t="s">
        <v>650</v>
      </c>
      <c r="B447" t="s">
        <v>650</v>
      </c>
      <c r="E447" s="13">
        <f>VLOOKUP(B447,ref2_mutant__defect_counts!$A:$I,9,FALSE)</f>
        <v>33</v>
      </c>
      <c r="F447" s="12">
        <f t="shared" si="24"/>
        <v>0.41531922447544101</v>
      </c>
      <c r="G447" s="12">
        <f t="shared" si="25"/>
        <v>0.37353431553457062</v>
      </c>
      <c r="H447" s="12">
        <f t="shared" si="26"/>
        <v>3.2302934466270599</v>
      </c>
      <c r="I447" s="12">
        <f t="shared" si="27"/>
        <v>2.3874231132297559</v>
      </c>
      <c r="K447" s="12">
        <v>0.41531922447544101</v>
      </c>
      <c r="L447" s="12">
        <v>0.38982382932077397</v>
      </c>
      <c r="M447" s="12">
        <v>0.405441969161007</v>
      </c>
      <c r="N447" s="12">
        <v>0.41010057600018202</v>
      </c>
      <c r="O447" s="12">
        <v>0.36742487307345001</v>
      </c>
      <c r="P447" s="12">
        <v>0.34197754933152902</v>
      </c>
      <c r="Q447" s="12">
        <v>0.32440456198705803</v>
      </c>
      <c r="R447" s="12">
        <v>0.33378194092712399</v>
      </c>
      <c r="T447" s="12">
        <v>2.7181238558305498</v>
      </c>
      <c r="U447" s="12">
        <v>1.7071034586002301</v>
      </c>
      <c r="V447" s="12">
        <v>2.9050951443679698</v>
      </c>
      <c r="W447" s="12">
        <v>1.4679320190884</v>
      </c>
      <c r="X447" s="12">
        <v>1.6277483017849601</v>
      </c>
      <c r="Y447" s="12">
        <v>2.7996404312482599</v>
      </c>
      <c r="Z447" s="12">
        <v>2.6434482482906199</v>
      </c>
      <c r="AA447" s="12">
        <v>3.2302934466270599</v>
      </c>
    </row>
    <row r="448" spans="1:27" x14ac:dyDescent="0.2">
      <c r="A448" t="s">
        <v>1210</v>
      </c>
      <c r="B448" t="s">
        <v>1210</v>
      </c>
      <c r="E448" s="13">
        <f>VLOOKUP(B448,ref2_mutant__defect_counts!$A:$I,9,FALSE)</f>
        <v>33</v>
      </c>
      <c r="F448" s="12">
        <f t="shared" si="24"/>
        <v>0.49021461436874902</v>
      </c>
      <c r="G448" s="12">
        <f t="shared" si="25"/>
        <v>0.37992440665542465</v>
      </c>
      <c r="H448" s="12">
        <f t="shared" si="26"/>
        <v>2.3985775012385102</v>
      </c>
      <c r="I448" s="12">
        <f t="shared" si="27"/>
        <v>1.7731157519964602</v>
      </c>
      <c r="K448" s="12">
        <v>0.422285656226777</v>
      </c>
      <c r="L448" s="12">
        <v>0.29140400394012</v>
      </c>
      <c r="M448" s="12">
        <v>0.27845751762852899</v>
      </c>
      <c r="N448" s="12">
        <v>0.34658394235915702</v>
      </c>
      <c r="O448" s="12">
        <v>0.35917105336743499</v>
      </c>
      <c r="P448" s="12">
        <v>0.42677934343517698</v>
      </c>
      <c r="Q448" s="12">
        <v>0.49021461436874902</v>
      </c>
      <c r="R448" s="12">
        <v>0.42449912191745298</v>
      </c>
      <c r="T448" s="12">
        <v>1.5652858682106701</v>
      </c>
      <c r="U448" s="12">
        <v>1.28870468944641</v>
      </c>
      <c r="V448" s="12">
        <v>2.23252230517532</v>
      </c>
      <c r="W448" s="12">
        <v>1.67278150382639</v>
      </c>
      <c r="X448" s="12">
        <v>0.98800695331825095</v>
      </c>
      <c r="Y448" s="12">
        <v>2.0417679916156302</v>
      </c>
      <c r="Z448" s="12">
        <v>2.3985775012385102</v>
      </c>
      <c r="AA448" s="12">
        <v>1.9972792031405</v>
      </c>
    </row>
    <row r="449" spans="1:27" x14ac:dyDescent="0.2">
      <c r="A449" t="s">
        <v>1209</v>
      </c>
      <c r="B449" t="s">
        <v>1209</v>
      </c>
      <c r="E449" s="13">
        <f>VLOOKUP(B449,ref2_mutant__defect_counts!$A:$I,9,FALSE)</f>
        <v>33</v>
      </c>
      <c r="F449" s="12">
        <f t="shared" si="24"/>
        <v>0.49681230934114801</v>
      </c>
      <c r="G449" s="12">
        <f t="shared" si="25"/>
        <v>0.40111600534959291</v>
      </c>
      <c r="H449" s="12">
        <f t="shared" si="26"/>
        <v>3.3261178521066999</v>
      </c>
      <c r="I449" s="12">
        <f t="shared" si="27"/>
        <v>1.9674181438831562</v>
      </c>
      <c r="K449" s="12">
        <v>0.40590063534082499</v>
      </c>
      <c r="L449" s="12">
        <v>0.29797864940222102</v>
      </c>
      <c r="M449" s="12">
        <v>0.42191232690973401</v>
      </c>
      <c r="N449" s="12">
        <v>0.33090575110936898</v>
      </c>
      <c r="O449" s="12">
        <v>0.31774550779707</v>
      </c>
      <c r="P449" s="12">
        <v>0.46301770291946498</v>
      </c>
      <c r="Q449" s="12">
        <v>0.49681230934114801</v>
      </c>
      <c r="R449" s="12">
        <v>0.47465515997691099</v>
      </c>
      <c r="T449" s="12">
        <v>1.8281481616876201</v>
      </c>
      <c r="U449" s="12">
        <v>1.34054902775399</v>
      </c>
      <c r="V449" s="12">
        <v>2.7320092191771499</v>
      </c>
      <c r="W449" s="12">
        <v>2.0255369534204202</v>
      </c>
      <c r="X449" s="12">
        <v>1.0173586740445999</v>
      </c>
      <c r="Y449" s="12">
        <v>1.33042613968493</v>
      </c>
      <c r="Z449" s="12">
        <v>3.3261178521066999</v>
      </c>
      <c r="AA449" s="12">
        <v>2.1391991231898402</v>
      </c>
    </row>
    <row r="450" spans="1:27" x14ac:dyDescent="0.2">
      <c r="A450" t="s">
        <v>396</v>
      </c>
      <c r="B450" t="s">
        <v>396</v>
      </c>
      <c r="E450" s="13">
        <f>VLOOKUP(B450,ref2_mutant__defect_counts!$A:$I,9,FALSE)</f>
        <v>0</v>
      </c>
      <c r="F450" s="12">
        <f t="shared" si="24"/>
        <v>0.21096573153849801</v>
      </c>
      <c r="G450" s="12">
        <f t="shared" si="25"/>
        <v>0.1861207607622275</v>
      </c>
      <c r="H450" s="12">
        <f t="shared" si="26"/>
        <v>8.5408889202570109</v>
      </c>
      <c r="I450" s="12">
        <f t="shared" si="27"/>
        <v>5.0462926969839454</v>
      </c>
      <c r="K450" s="12" t="s">
        <v>16</v>
      </c>
      <c r="L450" s="12">
        <v>0.16127578998595701</v>
      </c>
      <c r="M450" s="12" t="s">
        <v>16</v>
      </c>
      <c r="N450" s="12">
        <v>0.21096573153849801</v>
      </c>
      <c r="O450" s="12" t="s">
        <v>16</v>
      </c>
      <c r="P450" s="12" t="s">
        <v>16</v>
      </c>
      <c r="Q450" s="12" t="s">
        <v>16</v>
      </c>
      <c r="R450" s="12" t="s">
        <v>16</v>
      </c>
      <c r="T450" s="12" t="s">
        <v>16</v>
      </c>
      <c r="U450" s="12">
        <v>2.77266311925974</v>
      </c>
      <c r="V450" s="12">
        <v>6.4005533364414298</v>
      </c>
      <c r="W450" s="12">
        <v>3.1877460292787601</v>
      </c>
      <c r="X450" s="12">
        <v>8.5408889202570109</v>
      </c>
      <c r="Y450" s="12">
        <v>4.3296120796827902</v>
      </c>
      <c r="Z450" s="12" t="s">
        <v>16</v>
      </c>
      <c r="AA450" s="12" t="s">
        <v>16</v>
      </c>
    </row>
    <row r="451" spans="1:27" x14ac:dyDescent="0.2">
      <c r="A451" t="s">
        <v>42</v>
      </c>
      <c r="B451" t="s">
        <v>42</v>
      </c>
      <c r="E451" s="13">
        <f>VLOOKUP(B451,ref2_mutant__defect_counts!$A:$I,9,FALSE)</f>
        <v>0</v>
      </c>
      <c r="F451" s="12">
        <f t="shared" ref="F451:F514" si="28">MAX(K451:R451)</f>
        <v>0.26388975219643002</v>
      </c>
      <c r="G451" s="12">
        <f t="shared" ref="G451:G514" si="29">AVERAGE(K451:R451)</f>
        <v>0.20142018432711201</v>
      </c>
      <c r="H451" s="12">
        <f t="shared" ref="H451:H514" si="30">MAX(T451:AA451)</f>
        <v>8.8399079499513107</v>
      </c>
      <c r="I451" s="12">
        <f t="shared" ref="I451:I514" si="31">AVERAGE(T451:AA451)</f>
        <v>4.81051547553266</v>
      </c>
      <c r="K451" s="12">
        <v>0.15839110220267399</v>
      </c>
      <c r="L451" s="12">
        <v>0.188436261447717</v>
      </c>
      <c r="M451" s="12">
        <v>0.26388975219643002</v>
      </c>
      <c r="N451" s="12">
        <v>0.19767168500787899</v>
      </c>
      <c r="O451" s="12">
        <v>0.2357709679378</v>
      </c>
      <c r="P451" s="12">
        <v>0.22370094526834</v>
      </c>
      <c r="Q451" s="12" t="s">
        <v>16</v>
      </c>
      <c r="R451" s="12">
        <v>0.14208057622894399</v>
      </c>
      <c r="T451" s="12">
        <v>4.5490137782369198</v>
      </c>
      <c r="U451" s="12">
        <v>2.5692034130253001</v>
      </c>
      <c r="V451" s="12">
        <v>5.5437469538172097</v>
      </c>
      <c r="W451" s="12">
        <v>3.0047190664700598</v>
      </c>
      <c r="X451" s="12">
        <v>4.5161097129339201</v>
      </c>
      <c r="Y451" s="12">
        <v>6.24264010499141</v>
      </c>
      <c r="Z451" s="12">
        <v>8.8399079499513107</v>
      </c>
      <c r="AA451" s="12">
        <v>3.21878282483515</v>
      </c>
    </row>
    <row r="452" spans="1:27" x14ac:dyDescent="0.2">
      <c r="A452" t="s">
        <v>294</v>
      </c>
      <c r="B452" t="s">
        <v>294</v>
      </c>
      <c r="E452" s="13">
        <f>VLOOKUP(B452,ref2_mutant__defect_counts!$A:$I,9,FALSE)</f>
        <v>0</v>
      </c>
      <c r="F452" s="12">
        <f t="shared" si="28"/>
        <v>0.23504292972805799</v>
      </c>
      <c r="G452" s="12">
        <f t="shared" si="29"/>
        <v>0.15792583047824177</v>
      </c>
      <c r="H452" s="12">
        <f t="shared" si="30"/>
        <v>5.97357110631929</v>
      </c>
      <c r="I452" s="12">
        <f t="shared" si="31"/>
        <v>3.8306553527652381</v>
      </c>
      <c r="K452" s="12">
        <v>0.193300106180614</v>
      </c>
      <c r="L452" s="12">
        <v>0.156259156183469</v>
      </c>
      <c r="M452" s="12">
        <v>9.1790250051332803E-2</v>
      </c>
      <c r="N452" s="12">
        <v>9.5720669811229606E-2</v>
      </c>
      <c r="O452" s="12">
        <v>0.172737367357161</v>
      </c>
      <c r="P452" s="12">
        <v>0.23504292972805799</v>
      </c>
      <c r="Q452" s="12">
        <v>0.15144505933171601</v>
      </c>
      <c r="R452" s="12">
        <v>0.167111105182354</v>
      </c>
      <c r="T452" s="12">
        <v>3.8636563026144</v>
      </c>
      <c r="U452" s="12">
        <v>3.1567098193414602</v>
      </c>
      <c r="V452" s="12">
        <v>5.97357110631929</v>
      </c>
      <c r="W452" s="12">
        <v>1.1811741467893999</v>
      </c>
      <c r="X452" s="12">
        <v>5.35543605604623</v>
      </c>
      <c r="Y452" s="12">
        <v>5.1745028807522502</v>
      </c>
      <c r="Z452" s="12">
        <v>3.8152577897892099</v>
      </c>
      <c r="AA452" s="12">
        <v>2.12493472046966</v>
      </c>
    </row>
    <row r="453" spans="1:27" x14ac:dyDescent="0.2">
      <c r="A453" t="s">
        <v>527</v>
      </c>
      <c r="B453" t="s">
        <v>527</v>
      </c>
      <c r="E453" s="13">
        <f>VLOOKUP(B453,ref2_mutant__defect_counts!$A:$I,9,FALSE)</f>
        <v>0</v>
      </c>
      <c r="F453" s="12">
        <f t="shared" si="28"/>
        <v>0.25030022302731603</v>
      </c>
      <c r="G453" s="12">
        <f t="shared" si="29"/>
        <v>0.17286688938166048</v>
      </c>
      <c r="H453" s="12">
        <f t="shared" si="30"/>
        <v>5.7193925177727403</v>
      </c>
      <c r="I453" s="12">
        <f t="shared" si="31"/>
        <v>3.6626656346057063</v>
      </c>
      <c r="K453" s="12">
        <v>0.25030022302731603</v>
      </c>
      <c r="L453" s="12">
        <v>0.12829663207243</v>
      </c>
      <c r="M453" s="12">
        <v>0.17996646002623501</v>
      </c>
      <c r="N453" s="12">
        <v>0.18844083557925001</v>
      </c>
      <c r="O453" s="12">
        <v>0.17077368319206099</v>
      </c>
      <c r="P453" s="12">
        <v>0.16760495415212801</v>
      </c>
      <c r="Q453" s="12">
        <v>0.14761149184083699</v>
      </c>
      <c r="R453" s="12">
        <v>0.149940835163027</v>
      </c>
      <c r="T453" s="12">
        <v>5.7193925177727403</v>
      </c>
      <c r="U453" s="12">
        <v>2.66850544345633</v>
      </c>
      <c r="V453" s="12">
        <v>5.6089304398182698</v>
      </c>
      <c r="W453" s="12">
        <v>1.83087685363661</v>
      </c>
      <c r="X453" s="12">
        <v>4.2607608108655102</v>
      </c>
      <c r="Y453" s="12">
        <v>4.5650270479286696</v>
      </c>
      <c r="Z453" s="12">
        <v>3.24261629474434</v>
      </c>
      <c r="AA453" s="12">
        <v>1.40521566862318</v>
      </c>
    </row>
    <row r="454" spans="1:27" x14ac:dyDescent="0.2">
      <c r="A454" t="s">
        <v>323</v>
      </c>
      <c r="B454" t="s">
        <v>323</v>
      </c>
      <c r="E454" s="13">
        <f>VLOOKUP(B454,ref2_mutant__defect_counts!$A:$I,9,FALSE)</f>
        <v>0</v>
      </c>
      <c r="F454" s="12">
        <f t="shared" si="28"/>
        <v>0.31151062389630202</v>
      </c>
      <c r="G454" s="12">
        <f t="shared" si="29"/>
        <v>0.23865692310675302</v>
      </c>
      <c r="H454" s="12">
        <f t="shared" si="30"/>
        <v>5.3301150730978302</v>
      </c>
      <c r="I454" s="12">
        <f t="shared" si="31"/>
        <v>3.2296570510618503</v>
      </c>
      <c r="K454" s="12">
        <v>0.31151062389630202</v>
      </c>
      <c r="L454" s="12">
        <v>0.16367198082145001</v>
      </c>
      <c r="M454" s="12">
        <v>0.282539584999769</v>
      </c>
      <c r="N454" s="12">
        <v>0.24747316907487399</v>
      </c>
      <c r="O454" s="12">
        <v>0.25698282469496497</v>
      </c>
      <c r="P454" s="12">
        <v>0.21182839675601101</v>
      </c>
      <c r="Q454" s="12">
        <v>0.21681358776041201</v>
      </c>
      <c r="R454" s="12">
        <v>0.218435216850241</v>
      </c>
      <c r="T454" s="12">
        <v>5.3301150730978302</v>
      </c>
      <c r="U454" s="12">
        <v>2.2626433037490701</v>
      </c>
      <c r="V454" s="12">
        <v>3.4067359244931801</v>
      </c>
      <c r="W454" s="12">
        <v>2.5712844805961299</v>
      </c>
      <c r="X454" s="12">
        <v>4.2897873735087098</v>
      </c>
      <c r="Y454" s="12">
        <v>4.6577837216688804</v>
      </c>
      <c r="Z454" s="12">
        <v>1.9056731478161</v>
      </c>
      <c r="AA454" s="12">
        <v>1.4132333835649</v>
      </c>
    </row>
    <row r="455" spans="1:27" x14ac:dyDescent="0.2">
      <c r="A455" t="s">
        <v>226</v>
      </c>
      <c r="B455" t="s">
        <v>226</v>
      </c>
      <c r="E455" s="13">
        <f>VLOOKUP(B455,ref2_mutant__defect_counts!$A:$I,9,FALSE)</f>
        <v>0</v>
      </c>
      <c r="F455" s="12">
        <f t="shared" si="28"/>
        <v>0.43957053181378303</v>
      </c>
      <c r="G455" s="12">
        <f t="shared" si="29"/>
        <v>0.3475903202779545</v>
      </c>
      <c r="H455" s="12">
        <f t="shared" si="30"/>
        <v>4.8945384628435704</v>
      </c>
      <c r="I455" s="12">
        <f t="shared" si="31"/>
        <v>3.2476041956038904</v>
      </c>
      <c r="K455" s="12">
        <v>0.402142427496891</v>
      </c>
      <c r="L455" s="12">
        <v>0.29338631096763301</v>
      </c>
      <c r="M455" s="12">
        <v>0.398463079003261</v>
      </c>
      <c r="N455" s="12">
        <v>0.43957053181378303</v>
      </c>
      <c r="O455" s="12">
        <v>0.30002261071811298</v>
      </c>
      <c r="P455" s="12">
        <v>0.29277214937192297</v>
      </c>
      <c r="Q455" s="12">
        <v>0.335448320011491</v>
      </c>
      <c r="R455" s="12">
        <v>0.31891713284054102</v>
      </c>
      <c r="T455" s="12">
        <v>4.8945384628435704</v>
      </c>
      <c r="U455" s="12">
        <v>2.8372351824908302</v>
      </c>
      <c r="V455" s="12">
        <v>2.4742985281715701</v>
      </c>
      <c r="W455" s="12">
        <v>3.37643621112269</v>
      </c>
      <c r="X455" s="12">
        <v>3.3631898572084502</v>
      </c>
      <c r="Y455" s="12">
        <v>4.3871675381761497</v>
      </c>
      <c r="Z455" s="12">
        <v>2.59629526620866</v>
      </c>
      <c r="AA455" s="12">
        <v>2.0516725186092</v>
      </c>
    </row>
    <row r="456" spans="1:27" x14ac:dyDescent="0.2">
      <c r="A456" t="s">
        <v>693</v>
      </c>
      <c r="B456" t="s">
        <v>693</v>
      </c>
      <c r="E456" s="13">
        <f>VLOOKUP(B456,ref2_mutant__defect_counts!$A:$I,9,FALSE)</f>
        <v>0</v>
      </c>
      <c r="F456" s="12">
        <f t="shared" si="28"/>
        <v>0.50437725101797004</v>
      </c>
      <c r="G456" s="12">
        <f t="shared" si="29"/>
        <v>0.43205160411146132</v>
      </c>
      <c r="H456" s="12">
        <f t="shared" si="30"/>
        <v>4.1753341407753997</v>
      </c>
      <c r="I456" s="12">
        <f t="shared" si="31"/>
        <v>2.716432970317272</v>
      </c>
      <c r="K456" s="12">
        <v>0.48553768215430398</v>
      </c>
      <c r="L456" s="12">
        <v>0.50437725101797004</v>
      </c>
      <c r="M456" s="12">
        <v>0.38991941276193798</v>
      </c>
      <c r="N456" s="12">
        <v>0.47721756428010698</v>
      </c>
      <c r="O456" s="12">
        <v>0.41466599843927798</v>
      </c>
      <c r="P456" s="12">
        <v>0.38246969708296402</v>
      </c>
      <c r="Q456" s="12">
        <v>0.40676943397724202</v>
      </c>
      <c r="R456" s="12">
        <v>0.39545579317788698</v>
      </c>
      <c r="T456" s="12">
        <v>4.1753341407753997</v>
      </c>
      <c r="U456" s="12">
        <v>3.0262610465162401</v>
      </c>
      <c r="V456" s="12">
        <v>1.79199391126976</v>
      </c>
      <c r="W456" s="12">
        <v>3.9554110169194301</v>
      </c>
      <c r="X456" s="12">
        <v>2.4709629382851701</v>
      </c>
      <c r="Y456" s="12">
        <v>1.9832085383318301</v>
      </c>
      <c r="Z456" s="12">
        <v>1.93545330190801</v>
      </c>
      <c r="AA456" s="12">
        <v>2.3928388685323401</v>
      </c>
    </row>
    <row r="457" spans="1:27" x14ac:dyDescent="0.2">
      <c r="A457" t="s">
        <v>121</v>
      </c>
      <c r="B457" t="s">
        <v>121</v>
      </c>
      <c r="E457" s="13">
        <f>VLOOKUP(B457,ref2_mutant__defect_counts!$A:$I,9,FALSE)</f>
        <v>949</v>
      </c>
      <c r="F457" s="12">
        <f t="shared" si="28"/>
        <v>0.60944950039403001</v>
      </c>
      <c r="G457" s="12">
        <f t="shared" si="29"/>
        <v>0.48937133323957555</v>
      </c>
      <c r="H457" s="12">
        <f t="shared" si="30"/>
        <v>3.2040669508833601</v>
      </c>
      <c r="I457" s="12">
        <f t="shared" si="31"/>
        <v>1.91550971154603</v>
      </c>
      <c r="K457" s="12">
        <v>0.60944950039403001</v>
      </c>
      <c r="L457" s="12">
        <v>0.40137261323814299</v>
      </c>
      <c r="M457" s="12">
        <v>0.52120132773109795</v>
      </c>
      <c r="N457" s="12">
        <v>0.51446663376773905</v>
      </c>
      <c r="O457" s="12">
        <v>0.42799136395758702</v>
      </c>
      <c r="P457" s="12">
        <v>0.50319590792965296</v>
      </c>
      <c r="Q457" s="12">
        <v>0.43634764122848901</v>
      </c>
      <c r="R457" s="12">
        <v>0.50094567766986497</v>
      </c>
      <c r="T457" s="12">
        <v>3.2040669508833601</v>
      </c>
      <c r="U457" s="12">
        <v>1.20494017028561</v>
      </c>
      <c r="V457" s="12">
        <v>1.61365093388697</v>
      </c>
      <c r="W457" s="12">
        <v>2.5019340600570299</v>
      </c>
      <c r="X457" s="12">
        <v>1.6946184429553199</v>
      </c>
      <c r="Y457" s="12">
        <v>1.7033731550523199</v>
      </c>
      <c r="Z457" s="12">
        <v>1.6927729625530701</v>
      </c>
      <c r="AA457" s="12">
        <v>1.7087210166945599</v>
      </c>
    </row>
    <row r="458" spans="1:27" x14ac:dyDescent="0.2">
      <c r="A458" t="s">
        <v>1208</v>
      </c>
      <c r="B458" t="s">
        <v>1208</v>
      </c>
      <c r="E458" s="13">
        <f>VLOOKUP(B458,ref2_mutant__defect_counts!$A:$I,9,FALSE)</f>
        <v>949</v>
      </c>
      <c r="F458" s="12">
        <f t="shared" si="28"/>
        <v>0.76223439830673201</v>
      </c>
      <c r="G458" s="12">
        <f t="shared" si="29"/>
        <v>0.66731782522932714</v>
      </c>
      <c r="H458" s="12">
        <f t="shared" si="30"/>
        <v>3.75124948934873</v>
      </c>
      <c r="I458" s="12">
        <f t="shared" si="31"/>
        <v>2.3181256201104197</v>
      </c>
      <c r="K458" s="12">
        <v>0.61034456686185301</v>
      </c>
      <c r="L458" s="12" t="s">
        <v>16</v>
      </c>
      <c r="M458" s="12" t="s">
        <v>16</v>
      </c>
      <c r="N458" s="12">
        <v>0.702762636381421</v>
      </c>
      <c r="O458" s="12">
        <v>0.64523639831007995</v>
      </c>
      <c r="P458" s="12" t="s">
        <v>16</v>
      </c>
      <c r="Q458" s="12">
        <v>0.61601112628654997</v>
      </c>
      <c r="R458" s="12">
        <v>0.76223439830673201</v>
      </c>
      <c r="T458" s="12">
        <v>3.75124948934873</v>
      </c>
      <c r="U458" s="12" t="s">
        <v>16</v>
      </c>
      <c r="V458" s="12" t="s">
        <v>16</v>
      </c>
      <c r="W458" s="12">
        <v>1.60516128120533</v>
      </c>
      <c r="X458" s="12">
        <v>1.98740577020285</v>
      </c>
      <c r="Y458" s="12" t="s">
        <v>16</v>
      </c>
      <c r="Z458" s="12">
        <v>1.9211176872136899</v>
      </c>
      <c r="AA458" s="12">
        <v>2.3256938725815002</v>
      </c>
    </row>
    <row r="459" spans="1:27" x14ac:dyDescent="0.2">
      <c r="A459" t="s">
        <v>1207</v>
      </c>
      <c r="B459" t="s">
        <v>1207</v>
      </c>
      <c r="E459" s="13">
        <f>VLOOKUP(B459,ref2_mutant__defect_counts!$A:$I,9,FALSE)</f>
        <v>949</v>
      </c>
      <c r="F459" s="12">
        <f t="shared" si="28"/>
        <v>0.70343400405273004</v>
      </c>
      <c r="G459" s="12">
        <f t="shared" si="29"/>
        <v>0.65986294890885144</v>
      </c>
      <c r="H459" s="12">
        <f t="shared" si="30"/>
        <v>3.5708257566050099</v>
      </c>
      <c r="I459" s="12">
        <f t="shared" si="31"/>
        <v>2.0283227935462103</v>
      </c>
      <c r="K459" s="12">
        <v>0.63812444079992803</v>
      </c>
      <c r="L459" s="12" t="s">
        <v>16</v>
      </c>
      <c r="M459" s="12" t="s">
        <v>16</v>
      </c>
      <c r="N459" s="12">
        <v>0.57830185584192695</v>
      </c>
      <c r="O459" s="12">
        <v>0.70343400405273004</v>
      </c>
      <c r="P459" s="12" t="s">
        <v>16</v>
      </c>
      <c r="Q459" s="12">
        <v>0.68582064798014697</v>
      </c>
      <c r="R459" s="12">
        <v>0.693633795869525</v>
      </c>
      <c r="T459" s="12">
        <v>3.5708257566050099</v>
      </c>
      <c r="U459" s="12" t="s">
        <v>16</v>
      </c>
      <c r="V459" s="12" t="s">
        <v>16</v>
      </c>
      <c r="W459" s="12">
        <v>1.1773603660112599</v>
      </c>
      <c r="X459" s="12">
        <v>2.36542526492868</v>
      </c>
      <c r="Y459" s="12" t="s">
        <v>16</v>
      </c>
      <c r="Z459" s="12">
        <v>1.2163334031561099</v>
      </c>
      <c r="AA459" s="12">
        <v>1.81166917702999</v>
      </c>
    </row>
    <row r="460" spans="1:27" x14ac:dyDescent="0.2">
      <c r="A460" t="s">
        <v>325</v>
      </c>
      <c r="B460" t="s">
        <v>325</v>
      </c>
      <c r="E460" s="13">
        <f>VLOOKUP(B460,ref2_mutant__defect_counts!$A:$I,9,FALSE)</f>
        <v>0</v>
      </c>
      <c r="F460" s="12">
        <f t="shared" si="28"/>
        <v>0.49608595295553298</v>
      </c>
      <c r="G460" s="12">
        <f t="shared" si="29"/>
        <v>0.45526921811397886</v>
      </c>
      <c r="H460" s="12">
        <f t="shared" si="30"/>
        <v>2.15765766051056</v>
      </c>
      <c r="I460" s="12">
        <f t="shared" si="31"/>
        <v>1.6281872516762186</v>
      </c>
      <c r="K460" s="12">
        <v>0.45257282922151798</v>
      </c>
      <c r="L460" s="12">
        <v>0.40333047051085003</v>
      </c>
      <c r="M460" s="12">
        <v>0.48957877852297998</v>
      </c>
      <c r="N460" s="12">
        <v>0.48384654366213198</v>
      </c>
      <c r="O460" s="12">
        <v>0.42910212930629199</v>
      </c>
      <c r="P460" s="12">
        <v>0.49608595295553298</v>
      </c>
      <c r="Q460" s="12">
        <v>0.44541233222627002</v>
      </c>
      <c r="R460" s="12">
        <v>0.442224708506256</v>
      </c>
      <c r="T460" s="12">
        <v>2.15765766051056</v>
      </c>
      <c r="U460" s="12">
        <v>1.11255243913934</v>
      </c>
      <c r="V460" s="12">
        <v>1.4060447265536999</v>
      </c>
      <c r="W460" s="12">
        <v>1.7305103124185399</v>
      </c>
      <c r="X460" s="12">
        <v>1.3095435581897299</v>
      </c>
      <c r="Y460" s="12">
        <v>1.6360607835597201</v>
      </c>
      <c r="Z460" s="12">
        <v>2.0927534709361399</v>
      </c>
      <c r="AA460" s="12">
        <v>1.5803750621020201</v>
      </c>
    </row>
    <row r="461" spans="1:27" x14ac:dyDescent="0.2">
      <c r="A461" t="s">
        <v>1206</v>
      </c>
      <c r="B461" t="s">
        <v>1206</v>
      </c>
      <c r="E461" s="13">
        <f>VLOOKUP(B461,ref2_mutant__defect_counts!$A:$I,9,FALSE)</f>
        <v>0</v>
      </c>
      <c r="F461" s="12">
        <f t="shared" si="28"/>
        <v>0.88472413176070697</v>
      </c>
      <c r="G461" s="12">
        <f t="shared" si="29"/>
        <v>0.69091327190944607</v>
      </c>
      <c r="H461" s="12">
        <f t="shared" si="30"/>
        <v>2.6455144300103801</v>
      </c>
      <c r="I461" s="12">
        <f t="shared" si="31"/>
        <v>1.9755470045647232</v>
      </c>
      <c r="K461" s="12">
        <v>0.71758200175806097</v>
      </c>
      <c r="L461" s="12">
        <v>0.47614434891316498</v>
      </c>
      <c r="M461" s="12" t="s">
        <v>16</v>
      </c>
      <c r="N461" s="12">
        <v>0.73735089634352002</v>
      </c>
      <c r="O461" s="12">
        <v>0.60689631596987204</v>
      </c>
      <c r="P461" s="12" t="s">
        <v>16</v>
      </c>
      <c r="Q461" s="12">
        <v>0.88472413176070697</v>
      </c>
      <c r="R461" s="12">
        <v>0.72278193671135105</v>
      </c>
      <c r="T461" s="12">
        <v>2.4176158092066999</v>
      </c>
      <c r="U461" s="12">
        <v>1.2653031482753401</v>
      </c>
      <c r="V461" s="12" t="s">
        <v>16</v>
      </c>
      <c r="W461" s="12">
        <v>1.03246971439769</v>
      </c>
      <c r="X461" s="12">
        <v>1.86629692727285</v>
      </c>
      <c r="Y461" s="12" t="s">
        <v>16</v>
      </c>
      <c r="Z461" s="12">
        <v>2.6260819982253798</v>
      </c>
      <c r="AA461" s="12">
        <v>2.6455144300103801</v>
      </c>
    </row>
    <row r="462" spans="1:27" x14ac:dyDescent="0.2">
      <c r="A462" t="s">
        <v>1205</v>
      </c>
      <c r="B462" t="s">
        <v>1205</v>
      </c>
      <c r="E462" s="13">
        <f>VLOOKUP(B462,ref2_mutant__defect_counts!$A:$I,9,FALSE)</f>
        <v>0</v>
      </c>
      <c r="F462" s="12">
        <f t="shared" si="28"/>
        <v>0.78410410870783998</v>
      </c>
      <c r="G462" s="12">
        <f t="shared" si="29"/>
        <v>0.59931404438683555</v>
      </c>
      <c r="H462" s="12">
        <f t="shared" si="30"/>
        <v>2.7300956084950698</v>
      </c>
      <c r="I462" s="12">
        <f t="shared" si="31"/>
        <v>1.4192423291147651</v>
      </c>
      <c r="K462" s="12">
        <v>0.62680627764299301</v>
      </c>
      <c r="L462" s="12">
        <v>0.49595880032251499</v>
      </c>
      <c r="M462" s="12" t="s">
        <v>16</v>
      </c>
      <c r="N462" s="12">
        <v>0.54921529216417297</v>
      </c>
      <c r="O462" s="12">
        <v>0.393865635214455</v>
      </c>
      <c r="P462" s="12" t="s">
        <v>16</v>
      </c>
      <c r="Q462" s="12">
        <v>0.78410410870783998</v>
      </c>
      <c r="R462" s="12">
        <v>0.74593415226903703</v>
      </c>
      <c r="T462" s="12">
        <v>2.7300956084950698</v>
      </c>
      <c r="U462" s="12">
        <v>1.00942036308031</v>
      </c>
      <c r="V462" s="12" t="s">
        <v>16</v>
      </c>
      <c r="W462" s="12">
        <v>1.0109730222922599</v>
      </c>
      <c r="X462" s="12">
        <v>1.2710498852218199</v>
      </c>
      <c r="Y462" s="12" t="s">
        <v>16</v>
      </c>
      <c r="Z462" s="12">
        <v>1.2046742343304799</v>
      </c>
      <c r="AA462" s="12">
        <v>1.2892408612686499</v>
      </c>
    </row>
    <row r="463" spans="1:27" x14ac:dyDescent="0.2">
      <c r="A463" t="s">
        <v>437</v>
      </c>
      <c r="B463" t="s">
        <v>437</v>
      </c>
      <c r="E463" s="13">
        <f>VLOOKUP(B463,ref2_mutant__defect_counts!$A:$I,9,FALSE)</f>
        <v>927</v>
      </c>
      <c r="F463" s="12">
        <f t="shared" si="28"/>
        <v>0.43337435145134801</v>
      </c>
      <c r="G463" s="12">
        <f t="shared" si="29"/>
        <v>0.38286786710703696</v>
      </c>
      <c r="H463" s="12">
        <f t="shared" si="30"/>
        <v>3.8799057148322702</v>
      </c>
      <c r="I463" s="12">
        <f t="shared" si="31"/>
        <v>2.5315503296735353</v>
      </c>
      <c r="K463" s="12">
        <v>0.36682370517292601</v>
      </c>
      <c r="L463" s="12">
        <v>0.39696771401540798</v>
      </c>
      <c r="M463" s="12">
        <v>0.39707458317773697</v>
      </c>
      <c r="N463" s="12">
        <v>0.43337435145134801</v>
      </c>
      <c r="O463" s="12">
        <v>0.39144505236278498</v>
      </c>
      <c r="P463" s="12">
        <v>0.34246416033569999</v>
      </c>
      <c r="Q463" s="12">
        <v>0.38140924926214897</v>
      </c>
      <c r="R463" s="12">
        <v>0.35338412107824302</v>
      </c>
      <c r="T463" s="12">
        <v>3.0578394050937199</v>
      </c>
      <c r="U463" s="12">
        <v>2.3154976773121998</v>
      </c>
      <c r="V463" s="12">
        <v>1.44290012876566</v>
      </c>
      <c r="W463" s="12">
        <v>3.8799057148322702</v>
      </c>
      <c r="X463" s="12">
        <v>2.77898007509887</v>
      </c>
      <c r="Y463" s="12">
        <v>2.84525609096882</v>
      </c>
      <c r="Z463" s="12">
        <v>2.0603829120405899</v>
      </c>
      <c r="AA463" s="12">
        <v>1.8716406332761499</v>
      </c>
    </row>
    <row r="464" spans="1:27" x14ac:dyDescent="0.2">
      <c r="A464" t="s">
        <v>1204</v>
      </c>
      <c r="B464" t="s">
        <v>1204</v>
      </c>
      <c r="E464" s="13">
        <f>VLOOKUP(B464,ref2_mutant__defect_counts!$A:$I,9,FALSE)</f>
        <v>1963</v>
      </c>
      <c r="F464" s="12">
        <f t="shared" si="28"/>
        <v>0.64827299202232802</v>
      </c>
      <c r="G464" s="12">
        <f t="shared" si="29"/>
        <v>0.51494319890357554</v>
      </c>
      <c r="H464" s="12">
        <f t="shared" si="30"/>
        <v>2.6960239015573402</v>
      </c>
      <c r="I464" s="12">
        <f t="shared" si="31"/>
        <v>1.8059774841654488</v>
      </c>
      <c r="K464" s="12">
        <v>0.55945141725758696</v>
      </c>
      <c r="L464" s="12">
        <v>0.39329321787982202</v>
      </c>
      <c r="M464" s="12">
        <v>0.49933869966817102</v>
      </c>
      <c r="N464" s="12">
        <v>0.47715095621118098</v>
      </c>
      <c r="O464" s="12">
        <v>0.48736930242638699</v>
      </c>
      <c r="P464" s="12">
        <v>0.57542263868362298</v>
      </c>
      <c r="Q464" s="12">
        <v>0.64827299202232802</v>
      </c>
      <c r="R464" s="12">
        <v>0.47924636707950502</v>
      </c>
      <c r="T464" s="12">
        <v>2.6960239015573402</v>
      </c>
      <c r="U464" s="12">
        <v>1.24744071235693</v>
      </c>
      <c r="V464" s="12">
        <v>1.8101808906182599</v>
      </c>
      <c r="W464" s="12">
        <v>1.76452192418543</v>
      </c>
      <c r="X464" s="12">
        <v>1.6292835694010499</v>
      </c>
      <c r="Y464" s="12">
        <v>2.1398770943045999</v>
      </c>
      <c r="Z464" s="12">
        <v>1.9141730241707799</v>
      </c>
      <c r="AA464" s="12">
        <v>1.2463187567292</v>
      </c>
    </row>
    <row r="465" spans="1:27" x14ac:dyDescent="0.2">
      <c r="A465" t="s">
        <v>1203</v>
      </c>
      <c r="B465" t="s">
        <v>1203</v>
      </c>
      <c r="E465" s="13">
        <f>VLOOKUP(B465,ref2_mutant__defect_counts!$A:$I,9,FALSE)</f>
        <v>2767</v>
      </c>
      <c r="F465" s="12">
        <f t="shared" si="28"/>
        <v>0.58070591364942103</v>
      </c>
      <c r="G465" s="12">
        <f t="shared" si="29"/>
        <v>0.47054090988238562</v>
      </c>
      <c r="H465" s="12">
        <f t="shared" si="30"/>
        <v>2.2626249903284701</v>
      </c>
      <c r="I465" s="12">
        <f t="shared" si="31"/>
        <v>1.6435001746434046</v>
      </c>
      <c r="K465" s="12">
        <v>0.57205219490986103</v>
      </c>
      <c r="L465" s="12">
        <v>0.42097494626707199</v>
      </c>
      <c r="M465" s="12">
        <v>0.44638145218756298</v>
      </c>
      <c r="N465" s="12">
        <v>0.408196281979753</v>
      </c>
      <c r="O465" s="12">
        <v>0.38379714616480598</v>
      </c>
      <c r="P465" s="12">
        <v>0.48455795182002998</v>
      </c>
      <c r="Q465" s="12">
        <v>0.58070591364942103</v>
      </c>
      <c r="R465" s="12">
        <v>0.467661392080579</v>
      </c>
      <c r="T465" s="12">
        <v>2.0686249648605699</v>
      </c>
      <c r="U465" s="12">
        <v>1.5522132853420501</v>
      </c>
      <c r="V465" s="12">
        <v>0.902821945570217</v>
      </c>
      <c r="W465" s="12">
        <v>1.9214476729407199</v>
      </c>
      <c r="X465" s="12">
        <v>1.20160545603169</v>
      </c>
      <c r="Y465" s="12">
        <v>1.8190161185664999</v>
      </c>
      <c r="Z465" s="12">
        <v>2.2626249903284701</v>
      </c>
      <c r="AA465" s="12">
        <v>1.4196469635070199</v>
      </c>
    </row>
    <row r="466" spans="1:27" x14ac:dyDescent="0.2">
      <c r="A466" t="s">
        <v>557</v>
      </c>
      <c r="B466" t="s">
        <v>557</v>
      </c>
      <c r="E466" s="13">
        <f>VLOOKUP(B466,ref2_mutant__defect_counts!$A:$I,9,FALSE)</f>
        <v>0</v>
      </c>
      <c r="F466" s="12">
        <f t="shared" si="28"/>
        <v>0.40731966632273298</v>
      </c>
      <c r="G466" s="12">
        <f t="shared" si="29"/>
        <v>0.31852378432631689</v>
      </c>
      <c r="H466" s="12">
        <f t="shared" si="30"/>
        <v>3.2921727582062998</v>
      </c>
      <c r="I466" s="12">
        <f t="shared" si="31"/>
        <v>2.6169421470256973</v>
      </c>
      <c r="K466" s="12">
        <v>0.32588036916129898</v>
      </c>
      <c r="L466" s="12">
        <v>0.30697791127563701</v>
      </c>
      <c r="M466" s="12">
        <v>0.40455236812044598</v>
      </c>
      <c r="N466" s="12">
        <v>0.40731966632273298</v>
      </c>
      <c r="O466" s="12">
        <v>0.28136824193528698</v>
      </c>
      <c r="P466" s="12">
        <v>0.249017109375439</v>
      </c>
      <c r="Q466" s="12">
        <v>0.27846687407856002</v>
      </c>
      <c r="R466" s="12">
        <v>0.29460773434113402</v>
      </c>
      <c r="T466" s="12">
        <v>2.6250190517540402</v>
      </c>
      <c r="U466" s="12">
        <v>2.4712286046269201</v>
      </c>
      <c r="V466" s="12">
        <v>2.2567986319744202</v>
      </c>
      <c r="W466" s="12">
        <v>3.1019893365703299</v>
      </c>
      <c r="X466" s="12">
        <v>3.2921727582062998</v>
      </c>
      <c r="Y466" s="12">
        <v>2.4957110153475699</v>
      </c>
      <c r="Z466" s="12">
        <v>1.8422802078545</v>
      </c>
      <c r="AA466" s="12">
        <v>2.8503375698714999</v>
      </c>
    </row>
    <row r="467" spans="1:27" x14ac:dyDescent="0.2">
      <c r="A467" t="s">
        <v>384</v>
      </c>
      <c r="B467" t="s">
        <v>384</v>
      </c>
      <c r="E467" s="13">
        <f>VLOOKUP(B467,ref2_mutant__defect_counts!$A:$I,9,FALSE)</f>
        <v>824</v>
      </c>
      <c r="F467" s="12">
        <f t="shared" si="28"/>
        <v>0.43668529701374398</v>
      </c>
      <c r="G467" s="12">
        <f t="shared" si="29"/>
        <v>0.37374880897920604</v>
      </c>
      <c r="H467" s="12">
        <f t="shared" si="30"/>
        <v>3.6484235968359799</v>
      </c>
      <c r="I467" s="12">
        <f t="shared" si="31"/>
        <v>2.1022734753341199</v>
      </c>
      <c r="K467" s="12">
        <v>0.429008780164022</v>
      </c>
      <c r="L467" s="12">
        <v>0.36651137326876698</v>
      </c>
      <c r="M467" s="12">
        <v>0.42097182839491298</v>
      </c>
      <c r="N467" s="12">
        <v>0.43668529701374398</v>
      </c>
      <c r="O467" s="12">
        <v>0.31674964727780403</v>
      </c>
      <c r="P467" s="12">
        <v>0.35380011047445897</v>
      </c>
      <c r="Q467" s="12">
        <v>0.339260226628465</v>
      </c>
      <c r="R467" s="12">
        <v>0.32700320861147403</v>
      </c>
      <c r="T467" s="12">
        <v>2.0369010562637202</v>
      </c>
      <c r="U467" s="12">
        <v>1.7983864815442401</v>
      </c>
      <c r="V467" s="12">
        <v>2.1330058535291099</v>
      </c>
      <c r="W467" s="12">
        <v>3.6484235968359799</v>
      </c>
      <c r="X467" s="12">
        <v>2.4578840663337398</v>
      </c>
      <c r="Y467" s="12">
        <v>1.7490383175873401</v>
      </c>
      <c r="Z467" s="12">
        <v>1.69077305206635</v>
      </c>
      <c r="AA467" s="12">
        <v>1.3037753785124799</v>
      </c>
    </row>
    <row r="468" spans="1:27" x14ac:dyDescent="0.2">
      <c r="A468" t="s">
        <v>1202</v>
      </c>
      <c r="B468" t="s">
        <v>1202</v>
      </c>
      <c r="E468" s="13">
        <f>VLOOKUP(B468,ref2_mutant__defect_counts!$A:$I,9,FALSE)</f>
        <v>824</v>
      </c>
      <c r="F468" s="12">
        <f t="shared" si="28"/>
        <v>0.53522413992185203</v>
      </c>
      <c r="G468" s="12">
        <f t="shared" si="29"/>
        <v>0.4674563928555267</v>
      </c>
      <c r="H468" s="12">
        <f t="shared" si="30"/>
        <v>2.1645623044409801</v>
      </c>
      <c r="I468" s="12">
        <f t="shared" si="31"/>
        <v>1.3920993762422196</v>
      </c>
      <c r="K468" s="12">
        <v>0.51979332750616603</v>
      </c>
      <c r="L468" s="12">
        <v>0.43064956298478402</v>
      </c>
      <c r="M468" s="12">
        <v>0.53522413992185203</v>
      </c>
      <c r="N468" s="12">
        <v>0.52219849171909904</v>
      </c>
      <c r="O468" s="12">
        <v>0.34037638787166402</v>
      </c>
      <c r="P468" s="12">
        <v>0.40046657220630499</v>
      </c>
      <c r="Q468" s="12">
        <v>0.52852321496114396</v>
      </c>
      <c r="R468" s="12">
        <v>0.46241944567319998</v>
      </c>
      <c r="T468" s="12">
        <v>1.71861993085374</v>
      </c>
      <c r="U468" s="12">
        <v>1.3334023176478</v>
      </c>
      <c r="V468" s="12">
        <v>1.11984274511077</v>
      </c>
      <c r="W468" s="12">
        <v>1.5974441886408099</v>
      </c>
      <c r="X468" s="12">
        <v>1.05985537315337</v>
      </c>
      <c r="Y468" s="12">
        <v>0.90043085946836698</v>
      </c>
      <c r="Z468" s="12">
        <v>2.1645623044409801</v>
      </c>
      <c r="AA468" s="12">
        <v>1.2426372906219201</v>
      </c>
    </row>
    <row r="469" spans="1:27" x14ac:dyDescent="0.2">
      <c r="A469" t="s">
        <v>1201</v>
      </c>
      <c r="B469" t="s">
        <v>1201</v>
      </c>
      <c r="E469" s="13">
        <f>VLOOKUP(B469,ref2_mutant__defect_counts!$A:$I,9,FALSE)</f>
        <v>824</v>
      </c>
      <c r="F469" s="12">
        <f t="shared" si="28"/>
        <v>0.52857110311189603</v>
      </c>
      <c r="G469" s="12">
        <f t="shared" si="29"/>
        <v>0.46296811534607929</v>
      </c>
      <c r="H469" s="12">
        <f t="shared" si="30"/>
        <v>2.6010945596063899</v>
      </c>
      <c r="I469" s="12">
        <f t="shared" si="31"/>
        <v>1.6502366732330711</v>
      </c>
      <c r="K469" s="12">
        <v>0.526361408150399</v>
      </c>
      <c r="L469" s="12">
        <v>0.369209188441252</v>
      </c>
      <c r="M469" s="12">
        <v>0.52857110311189603</v>
      </c>
      <c r="N469" s="12">
        <v>0.52229099238213905</v>
      </c>
      <c r="O469" s="12">
        <v>0.35595222399711202</v>
      </c>
      <c r="P469" s="12">
        <v>0.36703525509222501</v>
      </c>
      <c r="Q469" s="12">
        <v>0.52704693595456797</v>
      </c>
      <c r="R469" s="12">
        <v>0.50727781563904295</v>
      </c>
      <c r="T469" s="12">
        <v>1.55959229053551</v>
      </c>
      <c r="U469" s="12">
        <v>1.06738799978719</v>
      </c>
      <c r="V469" s="12">
        <v>1.2856976722264799</v>
      </c>
      <c r="W469" s="12">
        <v>1.80008540644315</v>
      </c>
      <c r="X469" s="12">
        <v>1.33400031021941</v>
      </c>
      <c r="Y469" s="12">
        <v>1.5069346689398</v>
      </c>
      <c r="Z469" s="12">
        <v>2.6010945596063899</v>
      </c>
      <c r="AA469" s="12">
        <v>2.04710047810664</v>
      </c>
    </row>
    <row r="470" spans="1:27" x14ac:dyDescent="0.2">
      <c r="A470" t="s">
        <v>443</v>
      </c>
      <c r="B470" t="s">
        <v>443</v>
      </c>
      <c r="E470" s="13">
        <f>VLOOKUP(B470,ref2_mutant__defect_counts!$A:$I,9,FALSE)</f>
        <v>503</v>
      </c>
      <c r="F470" s="12">
        <f t="shared" si="28"/>
        <v>0.50189211653585497</v>
      </c>
      <c r="G470" s="12">
        <f t="shared" si="29"/>
        <v>0.39232301996163399</v>
      </c>
      <c r="H470" s="12">
        <f t="shared" si="30"/>
        <v>3.30265765775945</v>
      </c>
      <c r="I470" s="12">
        <f t="shared" si="31"/>
        <v>2.0858944042823877</v>
      </c>
      <c r="K470" s="12">
        <v>0.50189211653585497</v>
      </c>
      <c r="L470" s="12">
        <v>0.37280593946506402</v>
      </c>
      <c r="M470" s="12">
        <v>0.43060056744292802</v>
      </c>
      <c r="N470" s="12">
        <v>0.46938883727675002</v>
      </c>
      <c r="O470" s="12">
        <v>0.382550902909088</v>
      </c>
      <c r="P470" s="12">
        <v>0.340476560467048</v>
      </c>
      <c r="Q470" s="12">
        <v>0.34837397854726598</v>
      </c>
      <c r="R470" s="12">
        <v>0.29249525704907298</v>
      </c>
      <c r="T470" s="12">
        <v>2.44162214419016</v>
      </c>
      <c r="U470" s="12">
        <v>1.81433724715791</v>
      </c>
      <c r="V470" s="12">
        <v>1.6468346872453401</v>
      </c>
      <c r="W470" s="12">
        <v>3.30265765775945</v>
      </c>
      <c r="X470" s="12">
        <v>2.7257738113565702</v>
      </c>
      <c r="Y470" s="12">
        <v>1.6009119542843999</v>
      </c>
      <c r="Z470" s="12">
        <v>1.7591104670417601</v>
      </c>
      <c r="AA470" s="12">
        <v>1.3959072652235101</v>
      </c>
    </row>
    <row r="471" spans="1:27" x14ac:dyDescent="0.2">
      <c r="A471" t="s">
        <v>1200</v>
      </c>
      <c r="B471" t="s">
        <v>1200</v>
      </c>
      <c r="E471" s="13">
        <f>VLOOKUP(B471,ref2_mutant__defect_counts!$A:$I,9,FALSE)</f>
        <v>503</v>
      </c>
      <c r="F471" s="12">
        <f t="shared" si="28"/>
        <v>0.52486855332655602</v>
      </c>
      <c r="G471" s="12">
        <f t="shared" si="29"/>
        <v>0.46285480566322745</v>
      </c>
      <c r="H471" s="12">
        <f t="shared" si="30"/>
        <v>2.20678432535126</v>
      </c>
      <c r="I471" s="12">
        <f t="shared" si="31"/>
        <v>1.5954670531418822</v>
      </c>
      <c r="K471" s="12">
        <v>0.510252628715681</v>
      </c>
      <c r="L471" s="12">
        <v>0.42166137150045502</v>
      </c>
      <c r="M471" s="12">
        <v>0.47754727645329698</v>
      </c>
      <c r="N471" s="12">
        <v>0.43109808817591</v>
      </c>
      <c r="O471" s="12">
        <v>0.40352913526217299</v>
      </c>
      <c r="P471" s="12">
        <v>0.52486855332655602</v>
      </c>
      <c r="Q471" s="12">
        <v>0.50236761313658995</v>
      </c>
      <c r="R471" s="12">
        <v>0.431513778735158</v>
      </c>
      <c r="T471" s="12">
        <v>1.65116998207147</v>
      </c>
      <c r="U471" s="12">
        <v>1.17136957171459</v>
      </c>
      <c r="V471" s="12">
        <v>1.5720859780066601</v>
      </c>
      <c r="W471" s="12">
        <v>1.58741337674538</v>
      </c>
      <c r="X471" s="12">
        <v>1.5712284427626899</v>
      </c>
      <c r="Y471" s="12">
        <v>1.71604546678611</v>
      </c>
      <c r="Z471" s="12">
        <v>2.20678432535126</v>
      </c>
      <c r="AA471" s="12">
        <v>1.2876392816969</v>
      </c>
    </row>
    <row r="472" spans="1:27" x14ac:dyDescent="0.2">
      <c r="A472" t="s">
        <v>1199</v>
      </c>
      <c r="B472" t="s">
        <v>1199</v>
      </c>
      <c r="E472" s="13">
        <f>VLOOKUP(B472,ref2_mutant__defect_counts!$A:$I,9,FALSE)</f>
        <v>503</v>
      </c>
      <c r="F472" s="12">
        <f t="shared" si="28"/>
        <v>0.62596621379684003</v>
      </c>
      <c r="G472" s="12">
        <f t="shared" si="29"/>
        <v>0.49773648689895955</v>
      </c>
      <c r="H472" s="12">
        <f t="shared" si="30"/>
        <v>2.7105724567503802</v>
      </c>
      <c r="I472" s="12">
        <f t="shared" si="31"/>
        <v>1.9369050348616141</v>
      </c>
      <c r="K472" s="12">
        <v>0.596655183769779</v>
      </c>
      <c r="L472" s="12">
        <v>0.371638475362493</v>
      </c>
      <c r="M472" s="12">
        <v>0.51731749228299095</v>
      </c>
      <c r="N472" s="12">
        <v>0.40889075126782698</v>
      </c>
      <c r="O472" s="12">
        <v>0.39329515930682801</v>
      </c>
      <c r="P472" s="12">
        <v>0.62596621379684003</v>
      </c>
      <c r="Q472" s="12">
        <v>0.606540041193109</v>
      </c>
      <c r="R472" s="12">
        <v>0.46158857821180899</v>
      </c>
      <c r="T472" s="12">
        <v>2.5883252918274899</v>
      </c>
      <c r="U472" s="12">
        <v>1.1771019432440999</v>
      </c>
      <c r="V472" s="12">
        <v>1.84543554787382</v>
      </c>
      <c r="W472" s="12">
        <v>1.8845605020517899</v>
      </c>
      <c r="X472" s="12">
        <v>1.7657249719515</v>
      </c>
      <c r="Y472" s="12">
        <v>2.7105724567503802</v>
      </c>
      <c r="Z472" s="12">
        <v>2.5269608444772702</v>
      </c>
      <c r="AA472" s="12">
        <v>0.99655872071656304</v>
      </c>
    </row>
    <row r="473" spans="1:27" x14ac:dyDescent="0.2">
      <c r="A473" t="s">
        <v>316</v>
      </c>
      <c r="B473" t="s">
        <v>316</v>
      </c>
      <c r="E473" s="13">
        <f>VLOOKUP(B473,ref2_mutant__defect_counts!$A:$I,9,FALSE)</f>
        <v>0</v>
      </c>
      <c r="F473" s="12">
        <f t="shared" si="28"/>
        <v>0.38207580954347797</v>
      </c>
      <c r="G473" s="12">
        <f t="shared" si="29"/>
        <v>0.29058229099804733</v>
      </c>
      <c r="H473" s="12">
        <f t="shared" si="30"/>
        <v>4.7564376516535702</v>
      </c>
      <c r="I473" s="12">
        <f t="shared" si="31"/>
        <v>3.3376127302641247</v>
      </c>
      <c r="K473" s="12">
        <v>0.36677174717308397</v>
      </c>
      <c r="L473" s="12">
        <v>0.20646811469711801</v>
      </c>
      <c r="M473" s="12">
        <v>0.38207580954347797</v>
      </c>
      <c r="N473" s="12">
        <v>0.272131155579516</v>
      </c>
      <c r="O473" s="12">
        <v>0.22560645999043799</v>
      </c>
      <c r="P473" s="12">
        <v>0.29225952531296201</v>
      </c>
      <c r="Q473" s="12">
        <v>0.21939922568949399</v>
      </c>
      <c r="R473" s="12">
        <v>0.35994628999828898</v>
      </c>
      <c r="T473" s="12">
        <v>3.5611890077528301</v>
      </c>
      <c r="U473" s="12">
        <v>1.50954588370109</v>
      </c>
      <c r="V473" s="12">
        <v>4.4874037943959904</v>
      </c>
      <c r="W473" s="12">
        <v>2.5488356182261298</v>
      </c>
      <c r="X473" s="12">
        <v>2.7463622152574199</v>
      </c>
      <c r="Y473" s="12">
        <v>4.7564376516535702</v>
      </c>
      <c r="Z473" s="12">
        <v>2.51361910965137</v>
      </c>
      <c r="AA473" s="12">
        <v>4.5775085614746001</v>
      </c>
    </row>
    <row r="474" spans="1:27" x14ac:dyDescent="0.2">
      <c r="A474" t="s">
        <v>708</v>
      </c>
      <c r="B474" t="s">
        <v>708</v>
      </c>
      <c r="E474" s="13">
        <f>VLOOKUP(B474,ref2_mutant__defect_counts!$A:$I,9,FALSE)</f>
        <v>0</v>
      </c>
      <c r="F474" s="12">
        <f t="shared" si="28"/>
        <v>0.44420778704119301</v>
      </c>
      <c r="G474" s="12">
        <f t="shared" si="29"/>
        <v>0.33643878408911548</v>
      </c>
      <c r="H474" s="12">
        <f t="shared" si="30"/>
        <v>3.5285822903937398</v>
      </c>
      <c r="I474" s="12">
        <f t="shared" si="31"/>
        <v>2.8726572771603562</v>
      </c>
      <c r="K474" s="12">
        <v>0.30970861114465298</v>
      </c>
      <c r="L474" s="12">
        <v>0.33513406083906</v>
      </c>
      <c r="M474" s="12">
        <v>0.44420778704119301</v>
      </c>
      <c r="N474" s="12">
        <v>0.364388440425504</v>
      </c>
      <c r="O474" s="12">
        <v>0.289186101779347</v>
      </c>
      <c r="P474" s="12">
        <v>0.31307728183674599</v>
      </c>
      <c r="Q474" s="12">
        <v>0.31292858291674203</v>
      </c>
      <c r="R474" s="12">
        <v>0.32287940672967902</v>
      </c>
      <c r="T474" s="12">
        <v>3.2799903114876399</v>
      </c>
      <c r="U474" s="12">
        <v>2.7853790378713299</v>
      </c>
      <c r="V474" s="12">
        <v>2.8713133829534501</v>
      </c>
      <c r="W474" s="12">
        <v>2.1422179846406602</v>
      </c>
      <c r="X474" s="12">
        <v>2.9052787193476401</v>
      </c>
      <c r="Y474" s="12">
        <v>3.0719501669259799</v>
      </c>
      <c r="Z474" s="12">
        <v>2.39654632366241</v>
      </c>
      <c r="AA474" s="12">
        <v>3.5285822903937398</v>
      </c>
    </row>
    <row r="475" spans="1:27" x14ac:dyDescent="0.2">
      <c r="A475" t="s">
        <v>346</v>
      </c>
      <c r="B475" t="s">
        <v>346</v>
      </c>
      <c r="E475" s="13">
        <f>VLOOKUP(B475,ref2_mutant__defect_counts!$A:$I,9,FALSE)</f>
        <v>0</v>
      </c>
      <c r="F475" s="12">
        <f t="shared" si="28"/>
        <v>0.46736636158071398</v>
      </c>
      <c r="G475" s="12">
        <f t="shared" si="29"/>
        <v>0.37971359788618192</v>
      </c>
      <c r="H475" s="12">
        <f t="shared" si="30"/>
        <v>3.3968559938447598</v>
      </c>
      <c r="I475" s="12">
        <f t="shared" si="31"/>
        <v>2.1159868474915675</v>
      </c>
      <c r="K475" s="12">
        <v>0.40247458859010099</v>
      </c>
      <c r="L475" s="12">
        <v>0.34609804631323099</v>
      </c>
      <c r="M475" s="12">
        <v>0.46736636158071398</v>
      </c>
      <c r="N475" s="12">
        <v>0.40729864941484301</v>
      </c>
      <c r="O475" s="12">
        <v>0.34899259469493499</v>
      </c>
      <c r="P475" s="12">
        <v>0.31743527768389201</v>
      </c>
      <c r="Q475" s="12">
        <v>0.377005633805996</v>
      </c>
      <c r="R475" s="12">
        <v>0.371037631005743</v>
      </c>
      <c r="T475" s="12">
        <v>3.3968559938447598</v>
      </c>
      <c r="U475" s="12">
        <v>1.67083965362923</v>
      </c>
      <c r="V475" s="12">
        <v>1.4651680554101201</v>
      </c>
      <c r="W475" s="12">
        <v>1.8146556784533201</v>
      </c>
      <c r="X475" s="12">
        <v>2.5205354394667401</v>
      </c>
      <c r="Y475" s="12">
        <v>2.0996340042241499</v>
      </c>
      <c r="Z475" s="12">
        <v>1.5995235774337599</v>
      </c>
      <c r="AA475" s="12">
        <v>2.3606823774704599</v>
      </c>
    </row>
    <row r="476" spans="1:27" x14ac:dyDescent="0.2">
      <c r="A476" t="s">
        <v>123</v>
      </c>
      <c r="B476" t="s">
        <v>123</v>
      </c>
      <c r="E476" s="13">
        <f>VLOOKUP(B476,ref2_mutant__defect_counts!$A:$I,9,FALSE)</f>
        <v>8204</v>
      </c>
      <c r="F476" s="12">
        <f t="shared" si="28"/>
        <v>0.57236042177184998</v>
      </c>
      <c r="G476" s="12">
        <f t="shared" si="29"/>
        <v>0.47567682476879997</v>
      </c>
      <c r="H476" s="12">
        <f t="shared" si="30"/>
        <v>2.48848513637869</v>
      </c>
      <c r="I476" s="12">
        <f t="shared" si="31"/>
        <v>1.8027695016465315</v>
      </c>
      <c r="K476" s="12">
        <v>0.44603574824662701</v>
      </c>
      <c r="L476" s="12">
        <v>0.46234323109543002</v>
      </c>
      <c r="M476" s="12">
        <v>0.57236042177184998</v>
      </c>
      <c r="N476" s="12">
        <v>0.49950112046726503</v>
      </c>
      <c r="O476" s="12">
        <v>0.41874884411133301</v>
      </c>
      <c r="P476" s="12">
        <v>0.54326180906315102</v>
      </c>
      <c r="Q476" s="12">
        <v>0.471681023893889</v>
      </c>
      <c r="R476" s="12">
        <v>0.39148239950085501</v>
      </c>
      <c r="T476" s="12">
        <v>2.48848513637869</v>
      </c>
      <c r="U476" s="12">
        <v>1.4447244848980201</v>
      </c>
      <c r="V476" s="12">
        <v>1.5327834692000399</v>
      </c>
      <c r="W476" s="12">
        <v>2.4552953992390099</v>
      </c>
      <c r="X476" s="12">
        <v>1.38044951528732</v>
      </c>
      <c r="Y476" s="12">
        <v>2.3820998219753799</v>
      </c>
      <c r="Z476" s="12">
        <v>1.17719476311495</v>
      </c>
      <c r="AA476" s="12">
        <v>1.56112342307884</v>
      </c>
    </row>
    <row r="477" spans="1:27" x14ac:dyDescent="0.2">
      <c r="A477" t="s">
        <v>1198</v>
      </c>
      <c r="B477" t="s">
        <v>1198</v>
      </c>
      <c r="E477" s="13">
        <f>VLOOKUP(B477,ref2_mutant__defect_counts!$A:$I,9,FALSE)</f>
        <v>8204</v>
      </c>
      <c r="F477" s="12">
        <f t="shared" si="28"/>
        <v>0.68289030040818199</v>
      </c>
      <c r="G477" s="12">
        <f t="shared" si="29"/>
        <v>0.63044924322744644</v>
      </c>
      <c r="H477" s="12">
        <f t="shared" si="30"/>
        <v>1.99391244753727</v>
      </c>
      <c r="I477" s="12">
        <f t="shared" si="31"/>
        <v>1.6289531551074863</v>
      </c>
      <c r="K477" s="12">
        <v>0.68289030040818199</v>
      </c>
      <c r="L477" s="12" t="s">
        <v>16</v>
      </c>
      <c r="M477" s="12" t="s">
        <v>16</v>
      </c>
      <c r="N477" s="12">
        <v>0.63634269473409499</v>
      </c>
      <c r="O477" s="12">
        <v>0.57920194471869302</v>
      </c>
      <c r="P477" s="12" t="s">
        <v>16</v>
      </c>
      <c r="Q477" s="12">
        <v>0.62806162173334801</v>
      </c>
      <c r="R477" s="12">
        <v>0.62574965454291398</v>
      </c>
      <c r="T477" s="12">
        <v>1.63629422940338</v>
      </c>
      <c r="U477" s="12" t="s">
        <v>16</v>
      </c>
      <c r="V477" s="12" t="s">
        <v>16</v>
      </c>
      <c r="W477" s="12">
        <v>1.99391244753727</v>
      </c>
      <c r="X477" s="12">
        <v>1.22264506387792</v>
      </c>
      <c r="Y477" s="12" t="s">
        <v>16</v>
      </c>
      <c r="Z477" s="12">
        <v>1.6370221963288001</v>
      </c>
      <c r="AA477" s="12">
        <v>1.6548918383900599</v>
      </c>
    </row>
    <row r="478" spans="1:27" x14ac:dyDescent="0.2">
      <c r="A478" t="s">
        <v>1197</v>
      </c>
      <c r="B478" t="s">
        <v>1197</v>
      </c>
      <c r="E478" s="13">
        <f>VLOOKUP(B478,ref2_mutant__defect_counts!$A:$I,9,FALSE)</f>
        <v>8204</v>
      </c>
      <c r="F478" s="12">
        <f t="shared" si="28"/>
        <v>0.68239360908120905</v>
      </c>
      <c r="G478" s="12">
        <f t="shared" si="29"/>
        <v>0.63768470695066715</v>
      </c>
      <c r="H478" s="12">
        <f t="shared" si="30"/>
        <v>2.5043032434433301</v>
      </c>
      <c r="I478" s="12">
        <f t="shared" si="31"/>
        <v>2.0788234997147343</v>
      </c>
      <c r="K478" s="12">
        <v>0.68239360908120905</v>
      </c>
      <c r="L478" s="12" t="s">
        <v>16</v>
      </c>
      <c r="M478" s="12" t="s">
        <v>16</v>
      </c>
      <c r="N478" s="12">
        <v>0.67832721119553196</v>
      </c>
      <c r="O478" s="12">
        <v>0.52912305098647305</v>
      </c>
      <c r="P478" s="12" t="s">
        <v>16</v>
      </c>
      <c r="Q478" s="12">
        <v>0.61887522800946004</v>
      </c>
      <c r="R478" s="12">
        <v>0.67970443548066195</v>
      </c>
      <c r="T478" s="12">
        <v>2.3631890854916602</v>
      </c>
      <c r="U478" s="12" t="s">
        <v>16</v>
      </c>
      <c r="V478" s="12" t="s">
        <v>16</v>
      </c>
      <c r="W478" s="12">
        <v>2.1289049591503302</v>
      </c>
      <c r="X478" s="12">
        <v>1.6839951637769801</v>
      </c>
      <c r="Y478" s="12" t="s">
        <v>16</v>
      </c>
      <c r="Z478" s="12">
        <v>1.71372504671137</v>
      </c>
      <c r="AA478" s="12">
        <v>2.5043032434433301</v>
      </c>
    </row>
    <row r="479" spans="1:27" x14ac:dyDescent="0.2">
      <c r="A479" t="s">
        <v>554</v>
      </c>
      <c r="B479" t="s">
        <v>554</v>
      </c>
      <c r="E479" s="13">
        <f>VLOOKUP(B479,ref2_mutant__defect_counts!$A:$I,9,FALSE)</f>
        <v>5092</v>
      </c>
      <c r="F479" s="12">
        <f t="shared" si="28"/>
        <v>0.52553740259474802</v>
      </c>
      <c r="G479" s="12">
        <f t="shared" si="29"/>
        <v>0.42767406003006164</v>
      </c>
      <c r="H479" s="12">
        <f t="shared" si="30"/>
        <v>2.3326789433542898</v>
      </c>
      <c r="I479" s="12">
        <f t="shared" si="31"/>
        <v>1.4997839251439162</v>
      </c>
      <c r="K479" s="12">
        <v>0.392432075591575</v>
      </c>
      <c r="L479" s="12">
        <v>0.45700665249461198</v>
      </c>
      <c r="M479" s="12">
        <v>0.52553740259474802</v>
      </c>
      <c r="N479" s="12">
        <v>0.46414032745881101</v>
      </c>
      <c r="O479" s="12">
        <v>0.363134512986797</v>
      </c>
      <c r="P479" s="12">
        <v>0.40722796427501201</v>
      </c>
      <c r="Q479" s="12">
        <v>0.41394118620321002</v>
      </c>
      <c r="R479" s="12">
        <v>0.397972358635728</v>
      </c>
      <c r="T479" s="12">
        <v>1.9694691076769899</v>
      </c>
      <c r="U479" s="12">
        <v>1.2781765437693</v>
      </c>
      <c r="V479" s="12">
        <v>1.34731552345475</v>
      </c>
      <c r="W479" s="12">
        <v>2.3326789433542898</v>
      </c>
      <c r="X479" s="12">
        <v>1.1294874358043001</v>
      </c>
      <c r="Y479" s="12">
        <v>1.1759982747984901</v>
      </c>
      <c r="Z479" s="12">
        <v>1.2215305236009999</v>
      </c>
      <c r="AA479" s="12">
        <v>1.54361504869221</v>
      </c>
    </row>
    <row r="480" spans="1:27" x14ac:dyDescent="0.2">
      <c r="A480" t="s">
        <v>1196</v>
      </c>
      <c r="B480" t="s">
        <v>1196</v>
      </c>
      <c r="E480" s="13">
        <f>VLOOKUP(B480,ref2_mutant__defect_counts!$A:$I,9,FALSE)</f>
        <v>5092</v>
      </c>
      <c r="F480" s="12">
        <f t="shared" si="28"/>
        <v>0.68447515877834098</v>
      </c>
      <c r="G480" s="12">
        <f t="shared" si="29"/>
        <v>0.56259846633450705</v>
      </c>
      <c r="H480" s="12">
        <f t="shared" si="30"/>
        <v>3.23263153540662</v>
      </c>
      <c r="I480" s="12">
        <f t="shared" si="31"/>
        <v>1.9896984410248217</v>
      </c>
      <c r="K480" s="12">
        <v>0.54084630649337895</v>
      </c>
      <c r="L480" s="12">
        <v>0.51062943420911799</v>
      </c>
      <c r="M480" s="12" t="s">
        <v>16</v>
      </c>
      <c r="N480" s="12">
        <v>0.62433201186054399</v>
      </c>
      <c r="O480" s="12">
        <v>0.42667391581367697</v>
      </c>
      <c r="P480" s="12" t="s">
        <v>16</v>
      </c>
      <c r="Q480" s="12">
        <v>0.58863397085198299</v>
      </c>
      <c r="R480" s="12">
        <v>0.68447515877834098</v>
      </c>
      <c r="T480" s="12">
        <v>3.23263153540662</v>
      </c>
      <c r="U480" s="12">
        <v>1.55089364394981</v>
      </c>
      <c r="V480" s="12" t="s">
        <v>16</v>
      </c>
      <c r="W480" s="12">
        <v>1.4596814648224901</v>
      </c>
      <c r="X480" s="12">
        <v>1.92598172570703</v>
      </c>
      <c r="Y480" s="12" t="s">
        <v>16</v>
      </c>
      <c r="Z480" s="12">
        <v>1.7132882522689501</v>
      </c>
      <c r="AA480" s="12">
        <v>2.0557140239940299</v>
      </c>
    </row>
    <row r="481" spans="1:27" x14ac:dyDescent="0.2">
      <c r="A481" t="s">
        <v>1195</v>
      </c>
      <c r="B481" t="s">
        <v>1195</v>
      </c>
      <c r="E481" s="13">
        <f>VLOOKUP(B481,ref2_mutant__defect_counts!$A:$I,9,FALSE)</f>
        <v>5092</v>
      </c>
      <c r="F481" s="12">
        <f t="shared" si="28"/>
        <v>0.68257312272578596</v>
      </c>
      <c r="G481" s="12">
        <f t="shared" si="29"/>
        <v>0.53037392825584584</v>
      </c>
      <c r="H481" s="12">
        <f t="shared" si="30"/>
        <v>2.2834749312303901</v>
      </c>
      <c r="I481" s="12">
        <f t="shared" si="31"/>
        <v>1.6369620402687499</v>
      </c>
      <c r="K481" s="12">
        <v>0.56156954086341204</v>
      </c>
      <c r="L481" s="12">
        <v>0.41468896791290599</v>
      </c>
      <c r="M481" s="12" t="s">
        <v>16</v>
      </c>
      <c r="N481" s="12">
        <v>0.68257312272578596</v>
      </c>
      <c r="O481" s="12">
        <v>0.40785087129995901</v>
      </c>
      <c r="P481" s="12" t="s">
        <v>16</v>
      </c>
      <c r="Q481" s="12">
        <v>0.52640217602815598</v>
      </c>
      <c r="R481" s="12">
        <v>0.58915889070485605</v>
      </c>
      <c r="T481" s="12">
        <v>2.2834749312303901</v>
      </c>
      <c r="U481" s="12">
        <v>1.3096128231244699</v>
      </c>
      <c r="V481" s="12" t="s">
        <v>16</v>
      </c>
      <c r="W481" s="12">
        <v>1.52463052415191</v>
      </c>
      <c r="X481" s="12">
        <v>1.1915557219541499</v>
      </c>
      <c r="Y481" s="12" t="s">
        <v>16</v>
      </c>
      <c r="Z481" s="12">
        <v>1.5881264571659</v>
      </c>
      <c r="AA481" s="12">
        <v>1.92437178398568</v>
      </c>
    </row>
    <row r="482" spans="1:27" x14ac:dyDescent="0.2">
      <c r="A482" t="s">
        <v>319</v>
      </c>
      <c r="B482" t="s">
        <v>319</v>
      </c>
      <c r="E482" s="13">
        <f>VLOOKUP(B482,ref2_mutant__defect_counts!$A:$I,9,FALSE)</f>
        <v>0</v>
      </c>
      <c r="F482" s="12">
        <f t="shared" si="28"/>
        <v>0.49801857364721602</v>
      </c>
      <c r="G482" s="12">
        <f t="shared" si="29"/>
        <v>0.38955427582104513</v>
      </c>
      <c r="H482" s="12">
        <f t="shared" si="30"/>
        <v>2.3970520878046999</v>
      </c>
      <c r="I482" s="12">
        <f t="shared" si="31"/>
        <v>1.9182034547645501</v>
      </c>
      <c r="K482" s="12">
        <v>0.40394653805199399</v>
      </c>
      <c r="L482" s="12">
        <v>0.430242253087112</v>
      </c>
      <c r="M482" s="12">
        <v>0.49801857364721602</v>
      </c>
      <c r="N482" s="12">
        <v>0.40229270882758</v>
      </c>
      <c r="O482" s="12">
        <v>0.335267761303571</v>
      </c>
      <c r="P482" s="12">
        <v>0.34503869276883897</v>
      </c>
      <c r="Q482" s="12">
        <v>0.34055312418212302</v>
      </c>
      <c r="R482" s="12">
        <v>0.361074554699926</v>
      </c>
      <c r="T482" s="12">
        <v>1.7655706932681901</v>
      </c>
      <c r="U482" s="12">
        <v>1.6780205860189299</v>
      </c>
      <c r="V482" s="12">
        <v>1.67262004719593</v>
      </c>
      <c r="W482" s="12">
        <v>1.8174868463841301</v>
      </c>
      <c r="X482" s="12">
        <v>2.3970520878046999</v>
      </c>
      <c r="Y482" s="12">
        <v>1.8631102002303299</v>
      </c>
      <c r="Z482" s="12">
        <v>2.1430176109446699</v>
      </c>
      <c r="AA482" s="12">
        <v>2.0087495662695201</v>
      </c>
    </row>
    <row r="483" spans="1:27" x14ac:dyDescent="0.2">
      <c r="A483" t="s">
        <v>721</v>
      </c>
      <c r="B483" t="s">
        <v>721</v>
      </c>
      <c r="E483" s="13">
        <f>VLOOKUP(B483,ref2_mutant__defect_counts!$A:$I,9,FALSE)</f>
        <v>0</v>
      </c>
      <c r="F483" s="12">
        <f t="shared" si="28"/>
        <v>0.53552297147600403</v>
      </c>
      <c r="G483" s="12">
        <f t="shared" si="29"/>
        <v>0.45910467055109594</v>
      </c>
      <c r="H483" s="12">
        <f t="shared" si="30"/>
        <v>2.67637272549507</v>
      </c>
      <c r="I483" s="12">
        <f t="shared" si="31"/>
        <v>1.7973403652765763</v>
      </c>
      <c r="K483" s="12">
        <v>0.44430650358270701</v>
      </c>
      <c r="L483" s="12">
        <v>0.48901690755434302</v>
      </c>
      <c r="M483" s="12">
        <v>0.53552297147600403</v>
      </c>
      <c r="N483" s="12">
        <v>0.45992308717105401</v>
      </c>
      <c r="O483" s="12">
        <v>0.381417006462065</v>
      </c>
      <c r="P483" s="12">
        <v>0.51076550047909497</v>
      </c>
      <c r="Q483" s="12">
        <v>0.44875240649918002</v>
      </c>
      <c r="R483" s="12">
        <v>0.40313298118432001</v>
      </c>
      <c r="T483" s="12">
        <v>2.09259918878857</v>
      </c>
      <c r="U483" s="12">
        <v>1.33849637811564</v>
      </c>
      <c r="V483" s="12">
        <v>2.2902642200134302</v>
      </c>
      <c r="W483" s="12">
        <v>1.5451575904877399</v>
      </c>
      <c r="X483" s="12">
        <v>1.13410025561961</v>
      </c>
      <c r="Y483" s="12">
        <v>2.67637272549507</v>
      </c>
      <c r="Z483" s="12">
        <v>1.7325678222631899</v>
      </c>
      <c r="AA483" s="12">
        <v>1.5691647414293599</v>
      </c>
    </row>
    <row r="484" spans="1:27" x14ac:dyDescent="0.2">
      <c r="A484" t="s">
        <v>1194</v>
      </c>
      <c r="B484" t="s">
        <v>1194</v>
      </c>
      <c r="E484" s="13">
        <f>VLOOKUP(B484,ref2_mutant__defect_counts!$A:$I,9,FALSE)</f>
        <v>0</v>
      </c>
      <c r="F484" s="12">
        <f t="shared" si="28"/>
        <v>0.86380502688403704</v>
      </c>
      <c r="G484" s="12">
        <f t="shared" si="29"/>
        <v>0.72536096826168583</v>
      </c>
      <c r="H484" s="12">
        <f t="shared" si="30"/>
        <v>2.6283767224005601</v>
      </c>
      <c r="I484" s="12">
        <f t="shared" si="31"/>
        <v>1.8088235001064217</v>
      </c>
      <c r="K484" s="12">
        <v>0.77878642801403597</v>
      </c>
      <c r="L484" s="12">
        <v>0.82331846852937396</v>
      </c>
      <c r="M484" s="12" t="s">
        <v>16</v>
      </c>
      <c r="N484" s="12">
        <v>0.69198242385629405</v>
      </c>
      <c r="O484" s="12">
        <v>0.53044872955040601</v>
      </c>
      <c r="P484" s="12" t="s">
        <v>16</v>
      </c>
      <c r="Q484" s="12">
        <v>0.86380502688403704</v>
      </c>
      <c r="R484" s="12">
        <v>0.66382473273596798</v>
      </c>
      <c r="T484" s="12">
        <v>1.5452386086918199</v>
      </c>
      <c r="U484" s="12">
        <v>2.6283767224005601</v>
      </c>
      <c r="V484" s="12" t="s">
        <v>16</v>
      </c>
      <c r="W484" s="12">
        <v>1.49616467635062</v>
      </c>
      <c r="X484" s="12">
        <v>1.53452481927226</v>
      </c>
      <c r="Y484" s="12" t="s">
        <v>16</v>
      </c>
      <c r="Z484" s="12">
        <v>2.5035176154625001</v>
      </c>
      <c r="AA484" s="12">
        <v>1.1451185584607699</v>
      </c>
    </row>
    <row r="485" spans="1:27" x14ac:dyDescent="0.2">
      <c r="A485" t="s">
        <v>1193</v>
      </c>
      <c r="B485" t="s">
        <v>1193</v>
      </c>
      <c r="E485" s="13">
        <f>VLOOKUP(B485,ref2_mutant__defect_counts!$A:$I,9,FALSE)</f>
        <v>0</v>
      </c>
      <c r="F485" s="12">
        <f t="shared" si="28"/>
        <v>0.64900956654485797</v>
      </c>
      <c r="G485" s="12">
        <f t="shared" si="29"/>
        <v>0.59518513303557496</v>
      </c>
      <c r="H485" s="12">
        <f t="shared" si="30"/>
        <v>2.5205617937360998</v>
      </c>
      <c r="I485" s="12">
        <f t="shared" si="31"/>
        <v>1.7033776426146032</v>
      </c>
      <c r="K485" s="12">
        <v>0.58454184932339803</v>
      </c>
      <c r="L485" s="12">
        <v>0.57855081514206097</v>
      </c>
      <c r="M485" s="12" t="s">
        <v>16</v>
      </c>
      <c r="N485" s="12">
        <v>0.64636379270025002</v>
      </c>
      <c r="O485" s="12">
        <v>0.496003882287886</v>
      </c>
      <c r="P485" s="12" t="s">
        <v>16</v>
      </c>
      <c r="Q485" s="12">
        <v>0.64900956654485797</v>
      </c>
      <c r="R485" s="12">
        <v>0.61664089221499696</v>
      </c>
      <c r="T485" s="12">
        <v>1.72489376439196</v>
      </c>
      <c r="U485" s="12">
        <v>1.7142480705494001</v>
      </c>
      <c r="V485" s="12" t="s">
        <v>16</v>
      </c>
      <c r="W485" s="12">
        <v>1.5409201479741499</v>
      </c>
      <c r="X485" s="12">
        <v>1.21543580296454</v>
      </c>
      <c r="Y485" s="12" t="s">
        <v>16</v>
      </c>
      <c r="Z485" s="12">
        <v>2.5205617937360998</v>
      </c>
      <c r="AA485" s="12">
        <v>1.5042062760714701</v>
      </c>
    </row>
    <row r="486" spans="1:27" x14ac:dyDescent="0.2">
      <c r="A486" t="s">
        <v>799</v>
      </c>
      <c r="B486" t="s">
        <v>799</v>
      </c>
      <c r="E486" s="13">
        <f>VLOOKUP(B486,ref2_mutant__defect_counts!$A:$I,9,FALSE)</f>
        <v>0</v>
      </c>
      <c r="F486" s="12">
        <f t="shared" si="28"/>
        <v>0.55107132524806401</v>
      </c>
      <c r="G486" s="12">
        <f t="shared" si="29"/>
        <v>0.45224470217190921</v>
      </c>
      <c r="H486" s="12">
        <f t="shared" si="30"/>
        <v>2.6276713875511701</v>
      </c>
      <c r="I486" s="12">
        <f t="shared" si="31"/>
        <v>1.6623591721625421</v>
      </c>
      <c r="K486" s="12">
        <v>0.55107132524806401</v>
      </c>
      <c r="L486" s="12">
        <v>0.494861454527254</v>
      </c>
      <c r="M486" s="12">
        <v>0.52341873089268698</v>
      </c>
      <c r="N486" s="12">
        <v>0.475534225997159</v>
      </c>
      <c r="O486" s="12">
        <v>0.32808673407969202</v>
      </c>
      <c r="P486" s="12">
        <v>0.435860201047024</v>
      </c>
      <c r="Q486" s="12">
        <v>0.42008926075564401</v>
      </c>
      <c r="R486" s="12">
        <v>0.38903568482774997</v>
      </c>
      <c r="T486" s="12">
        <v>2.6276713875511701</v>
      </c>
      <c r="U486" s="12">
        <v>1.6672000419369799</v>
      </c>
      <c r="V486" s="12">
        <v>2.1120278336689702</v>
      </c>
      <c r="W486" s="12">
        <v>1.7555695906603499</v>
      </c>
      <c r="X486" s="12">
        <v>0.81525725388944803</v>
      </c>
      <c r="Y486" s="12">
        <v>1.2462178061946201</v>
      </c>
      <c r="Z486" s="12">
        <v>1.797298192635</v>
      </c>
      <c r="AA486" s="12">
        <v>1.2776312707638</v>
      </c>
    </row>
    <row r="487" spans="1:27" x14ac:dyDescent="0.2">
      <c r="A487" t="s">
        <v>1192</v>
      </c>
      <c r="B487" t="s">
        <v>1192</v>
      </c>
      <c r="E487" s="13">
        <f>VLOOKUP(B487,ref2_mutant__defect_counts!$A:$I,9,FALSE)</f>
        <v>0</v>
      </c>
      <c r="F487" s="12">
        <f t="shared" si="28"/>
        <v>0.78625907695964004</v>
      </c>
      <c r="G487" s="12">
        <f t="shared" si="29"/>
        <v>0.64990829577817311</v>
      </c>
      <c r="H487" s="12">
        <f t="shared" si="30"/>
        <v>2.3925411868498898</v>
      </c>
      <c r="I487" s="12">
        <f t="shared" si="31"/>
        <v>1.7460975102563985</v>
      </c>
      <c r="K487" s="12">
        <v>0.60478943411972097</v>
      </c>
      <c r="L487" s="12">
        <v>0.53651058703329502</v>
      </c>
      <c r="M487" s="12" t="s">
        <v>16</v>
      </c>
      <c r="N487" s="12">
        <v>0.78625907695964004</v>
      </c>
      <c r="O487" s="12">
        <v>0.54097554291388905</v>
      </c>
      <c r="P487" s="12" t="s">
        <v>16</v>
      </c>
      <c r="Q487" s="12">
        <v>0.74056751538854004</v>
      </c>
      <c r="R487" s="12">
        <v>0.69034761825395397</v>
      </c>
      <c r="T487" s="12">
        <v>2.3925411868498898</v>
      </c>
      <c r="U487" s="12">
        <v>1.4055118371589601</v>
      </c>
      <c r="V487" s="12" t="s">
        <v>16</v>
      </c>
      <c r="W487" s="12">
        <v>1.5774584181725499</v>
      </c>
      <c r="X487" s="12">
        <v>1.63569217249191</v>
      </c>
      <c r="Y487" s="12" t="s">
        <v>16</v>
      </c>
      <c r="Z487" s="12">
        <v>1.9260576963814799</v>
      </c>
      <c r="AA487" s="12">
        <v>1.5393237504835999</v>
      </c>
    </row>
    <row r="488" spans="1:27" x14ac:dyDescent="0.2">
      <c r="A488" t="s">
        <v>1191</v>
      </c>
      <c r="B488" t="s">
        <v>1191</v>
      </c>
      <c r="E488" s="13">
        <f>VLOOKUP(B488,ref2_mutant__defect_counts!$A:$I,9,FALSE)</f>
        <v>0</v>
      </c>
      <c r="F488" s="12">
        <f t="shared" si="28"/>
        <v>0.62200712073041098</v>
      </c>
      <c r="G488" s="12">
        <f t="shared" si="29"/>
        <v>0.52140793301288946</v>
      </c>
      <c r="H488" s="12">
        <f t="shared" si="30"/>
        <v>1.8642160725901999</v>
      </c>
      <c r="I488" s="12">
        <f t="shared" si="31"/>
        <v>1.3582471374564451</v>
      </c>
      <c r="K488" s="12">
        <v>0.55251557999919099</v>
      </c>
      <c r="L488" s="12">
        <v>0.43368249840086398</v>
      </c>
      <c r="M488" s="12" t="s">
        <v>16</v>
      </c>
      <c r="N488" s="12">
        <v>0.54662863136981199</v>
      </c>
      <c r="O488" s="12">
        <v>0.44863657321078199</v>
      </c>
      <c r="P488" s="12" t="s">
        <v>16</v>
      </c>
      <c r="Q488" s="12">
        <v>0.62200712073041098</v>
      </c>
      <c r="R488" s="12">
        <v>0.52497719436627699</v>
      </c>
      <c r="T488" s="12">
        <v>1.7010967278096001</v>
      </c>
      <c r="U488" s="12">
        <v>0.74305060235354403</v>
      </c>
      <c r="V488" s="12" t="s">
        <v>16</v>
      </c>
      <c r="W488" s="12">
        <v>1.5191499404044499</v>
      </c>
      <c r="X488" s="12">
        <v>0.95692927659666704</v>
      </c>
      <c r="Y488" s="12" t="s">
        <v>16</v>
      </c>
      <c r="Z488" s="12">
        <v>1.8642160725901999</v>
      </c>
      <c r="AA488" s="12">
        <v>1.3650402049842101</v>
      </c>
    </row>
    <row r="489" spans="1:27" x14ac:dyDescent="0.2">
      <c r="A489" t="s">
        <v>485</v>
      </c>
      <c r="B489" t="s">
        <v>485</v>
      </c>
      <c r="E489" s="13">
        <f>VLOOKUP(B489,ref2_mutant__defect_counts!$A:$I,9,FALSE)</f>
        <v>0</v>
      </c>
      <c r="F489" s="12">
        <f t="shared" si="28"/>
        <v>0.45585116168050599</v>
      </c>
      <c r="G489" s="12">
        <f t="shared" si="29"/>
        <v>0.34421990265925068</v>
      </c>
      <c r="H489" s="12">
        <f t="shared" si="30"/>
        <v>4.37869575941356</v>
      </c>
      <c r="I489" s="12">
        <f t="shared" si="31"/>
        <v>2.4809526671433462</v>
      </c>
      <c r="K489" s="12">
        <v>0.29846657469572302</v>
      </c>
      <c r="L489" s="12">
        <v>0.289337859608022</v>
      </c>
      <c r="M489" s="12">
        <v>0.45585116168050599</v>
      </c>
      <c r="N489" s="12">
        <v>0.408538522824827</v>
      </c>
      <c r="O489" s="12">
        <v>0.30843446715470901</v>
      </c>
      <c r="P489" s="12">
        <v>0.35030942207545501</v>
      </c>
      <c r="Q489" s="12">
        <v>0.29440755759651999</v>
      </c>
      <c r="R489" s="12">
        <v>0.348413655638243</v>
      </c>
      <c r="T489" s="12">
        <v>2.2038562883597499</v>
      </c>
      <c r="U489" s="12">
        <v>1.70932654613725</v>
      </c>
      <c r="V489" s="12">
        <v>2.850403922121</v>
      </c>
      <c r="W489" s="12">
        <v>1.9649815337388401</v>
      </c>
      <c r="X489" s="12">
        <v>1.6676530142368999</v>
      </c>
      <c r="Y489" s="12">
        <v>2.6499492737897898</v>
      </c>
      <c r="Z489" s="12">
        <v>2.4227549993496802</v>
      </c>
      <c r="AA489" s="12">
        <v>4.37869575941356</v>
      </c>
    </row>
    <row r="490" spans="1:27" x14ac:dyDescent="0.2">
      <c r="A490" t="s">
        <v>577</v>
      </c>
      <c r="B490" t="s">
        <v>577</v>
      </c>
      <c r="E490" s="13">
        <f>VLOOKUP(B490,ref2_mutant__defect_counts!$A:$I,9,FALSE)</f>
        <v>0</v>
      </c>
      <c r="F490" s="12">
        <f t="shared" si="28"/>
        <v>0.53055278518369398</v>
      </c>
      <c r="G490" s="12">
        <f t="shared" si="29"/>
        <v>0.38164526420714928</v>
      </c>
      <c r="H490" s="12">
        <f t="shared" si="30"/>
        <v>3.2692087071595299</v>
      </c>
      <c r="I490" s="12">
        <f t="shared" si="31"/>
        <v>2.2205626587830274</v>
      </c>
      <c r="K490" s="12">
        <v>0.36090536073631102</v>
      </c>
      <c r="L490" s="12">
        <v>0.36980723325584303</v>
      </c>
      <c r="M490" s="12">
        <v>0.53055278518369398</v>
      </c>
      <c r="N490" s="12">
        <v>0.40788900222193403</v>
      </c>
      <c r="O490" s="12">
        <v>0.37395736484524</v>
      </c>
      <c r="P490" s="12">
        <v>0.36835898089517599</v>
      </c>
      <c r="Q490" s="12">
        <v>0.32998854073725198</v>
      </c>
      <c r="R490" s="12">
        <v>0.31170284578174401</v>
      </c>
      <c r="T490" s="12">
        <v>1.2103549237242801</v>
      </c>
      <c r="U490" s="12">
        <v>1.65979086868139</v>
      </c>
      <c r="V490" s="12">
        <v>3.2692087071595299</v>
      </c>
      <c r="W490" s="12">
        <v>1.7979984251508001</v>
      </c>
      <c r="X490" s="12">
        <v>2.75840173119138</v>
      </c>
      <c r="Y490" s="12">
        <v>2.95471773882262</v>
      </c>
      <c r="Z490" s="12">
        <v>2.3416739691727799</v>
      </c>
      <c r="AA490" s="12">
        <v>1.7723549063614401</v>
      </c>
    </row>
    <row r="491" spans="1:27" x14ac:dyDescent="0.2">
      <c r="A491" t="s">
        <v>1190</v>
      </c>
      <c r="B491" t="s">
        <v>1190</v>
      </c>
      <c r="E491" s="13">
        <f>VLOOKUP(B491,ref2_mutant__defect_counts!$A:$I,9,FALSE)</f>
        <v>14</v>
      </c>
      <c r="F491" s="12">
        <f t="shared" si="28"/>
        <v>0.61619843381219996</v>
      </c>
      <c r="G491" s="12">
        <f t="shared" si="29"/>
        <v>0.46127797503915702</v>
      </c>
      <c r="H491" s="12">
        <f t="shared" si="30"/>
        <v>3.0038592414219001</v>
      </c>
      <c r="I491" s="12">
        <f t="shared" si="31"/>
        <v>1.8916305663248325</v>
      </c>
      <c r="K491" s="12">
        <v>0.61619843381219996</v>
      </c>
      <c r="L491" s="12">
        <v>0.40891445972507601</v>
      </c>
      <c r="M491" s="12">
        <v>0.44458144404201499</v>
      </c>
      <c r="N491" s="12">
        <v>0.36171077243035499</v>
      </c>
      <c r="O491" s="12">
        <v>0.46250251461001801</v>
      </c>
      <c r="P491" s="12">
        <v>0.50500898132607197</v>
      </c>
      <c r="Q491" s="12">
        <v>0.45597876237534901</v>
      </c>
      <c r="R491" s="12">
        <v>0.43532843199217103</v>
      </c>
      <c r="T491" s="12">
        <v>2.9409297550865499</v>
      </c>
      <c r="U491" s="12">
        <v>1.7953709276861101</v>
      </c>
      <c r="V491" s="12">
        <v>1.15264675390508</v>
      </c>
      <c r="W491" s="12">
        <v>1.5596531571765899</v>
      </c>
      <c r="X491" s="12">
        <v>1.8420029888182301</v>
      </c>
      <c r="Y491" s="12">
        <v>3.0038592414219001</v>
      </c>
      <c r="Z491" s="12">
        <v>1.7955599561700799</v>
      </c>
      <c r="AA491" s="12">
        <v>1.0430217503341199</v>
      </c>
    </row>
    <row r="492" spans="1:27" x14ac:dyDescent="0.2">
      <c r="A492" t="s">
        <v>1189</v>
      </c>
      <c r="B492" t="s">
        <v>1189</v>
      </c>
      <c r="E492" s="13">
        <f>VLOOKUP(B492,ref2_mutant__defect_counts!$A:$I,9,FALSE)</f>
        <v>0</v>
      </c>
      <c r="F492" s="12">
        <f t="shared" si="28"/>
        <v>0.55636122554374701</v>
      </c>
      <c r="G492" s="12">
        <f t="shared" si="29"/>
        <v>0.47398117863856137</v>
      </c>
      <c r="H492" s="12">
        <f t="shared" si="30"/>
        <v>2.2449640880261099</v>
      </c>
      <c r="I492" s="12">
        <f t="shared" si="31"/>
        <v>1.616097535886158</v>
      </c>
      <c r="K492" s="12">
        <v>0.53918173022551497</v>
      </c>
      <c r="L492" s="12">
        <v>0.43595725868472801</v>
      </c>
      <c r="M492" s="12">
        <v>0.53744681428131402</v>
      </c>
      <c r="N492" s="12">
        <v>0.415139407651196</v>
      </c>
      <c r="O492" s="12">
        <v>0.42674788730304603</v>
      </c>
      <c r="P492" s="12">
        <v>0.55636122554374701</v>
      </c>
      <c r="Q492" s="12">
        <v>0.52626901226528799</v>
      </c>
      <c r="R492" s="12">
        <v>0.35474609315365702</v>
      </c>
      <c r="T492" s="12">
        <v>1.69923836792255</v>
      </c>
      <c r="U492" s="12">
        <v>1.2580840427559601</v>
      </c>
      <c r="V492" s="12">
        <v>1.6802760145108799</v>
      </c>
      <c r="W492" s="12">
        <v>1.1799693499545401</v>
      </c>
      <c r="X492" s="12">
        <v>1.76212423002466</v>
      </c>
      <c r="Y492" s="12">
        <v>2.2449640880261099</v>
      </c>
      <c r="Z492" s="12">
        <v>2.10474511759229</v>
      </c>
      <c r="AA492" s="12">
        <v>0.99937907630227496</v>
      </c>
    </row>
    <row r="493" spans="1:27" x14ac:dyDescent="0.2">
      <c r="A493" t="s">
        <v>321</v>
      </c>
      <c r="B493" t="s">
        <v>321</v>
      </c>
      <c r="E493" s="13">
        <f>VLOOKUP(B493,ref2_mutant__defect_counts!$A:$I,9,FALSE)</f>
        <v>0</v>
      </c>
      <c r="F493" s="12">
        <f t="shared" si="28"/>
        <v>0.50387188925707205</v>
      </c>
      <c r="G493" s="12">
        <f t="shared" si="29"/>
        <v>0.35731301137617544</v>
      </c>
      <c r="H493" s="12">
        <f t="shared" si="30"/>
        <v>2.7918644378619302</v>
      </c>
      <c r="I493" s="12">
        <f t="shared" si="31"/>
        <v>1.9291188295247652</v>
      </c>
      <c r="K493" s="12">
        <v>0.33984396542798501</v>
      </c>
      <c r="L493" s="12">
        <v>0.32402767714845698</v>
      </c>
      <c r="M493" s="12">
        <v>0.50387188925707205</v>
      </c>
      <c r="N493" s="12">
        <v>0.35329174798922902</v>
      </c>
      <c r="O493" s="12">
        <v>0.34850837563777698</v>
      </c>
      <c r="P493" s="12">
        <v>0.31407147357747001</v>
      </c>
      <c r="Q493" s="12">
        <v>0.37184839161272398</v>
      </c>
      <c r="R493" s="12">
        <v>0.30304057035868998</v>
      </c>
      <c r="T493" s="12">
        <v>1.2673978578692999</v>
      </c>
      <c r="U493" s="12">
        <v>1.3684009328889799</v>
      </c>
      <c r="V493" s="12">
        <v>2.7918644378619302</v>
      </c>
      <c r="W493" s="12">
        <v>1.4985692629685601</v>
      </c>
      <c r="X493" s="12">
        <v>2.0182316782270702</v>
      </c>
      <c r="Y493" s="12">
        <v>2.61641708988236</v>
      </c>
      <c r="Z493" s="12">
        <v>2.1557066997536101</v>
      </c>
      <c r="AA493" s="12">
        <v>1.71636267674631</v>
      </c>
    </row>
    <row r="494" spans="1:27" x14ac:dyDescent="0.2">
      <c r="A494" t="s">
        <v>1188</v>
      </c>
      <c r="B494" t="s">
        <v>1188</v>
      </c>
      <c r="E494" s="13">
        <f>VLOOKUP(B494,ref2_mutant__defect_counts!$A:$I,9,FALSE)</f>
        <v>0</v>
      </c>
      <c r="F494" s="12">
        <f t="shared" si="28"/>
        <v>0.58651356301679403</v>
      </c>
      <c r="G494" s="12">
        <f t="shared" si="29"/>
        <v>0.47179146442997311</v>
      </c>
      <c r="H494" s="12">
        <f t="shared" si="30"/>
        <v>2.6097513323418098</v>
      </c>
      <c r="I494" s="12">
        <f t="shared" si="31"/>
        <v>1.8311250136084014</v>
      </c>
      <c r="K494" s="12">
        <v>0.56580547459578701</v>
      </c>
      <c r="L494" s="12">
        <v>0.38830694093464202</v>
      </c>
      <c r="M494" s="12">
        <v>0.58651356301679403</v>
      </c>
      <c r="N494" s="12">
        <v>0.425124910754685</v>
      </c>
      <c r="O494" s="12">
        <v>0.42648174106547598</v>
      </c>
      <c r="P494" s="12">
        <v>0.39887450223335302</v>
      </c>
      <c r="Q494" s="12">
        <v>0.50459608101449804</v>
      </c>
      <c r="R494" s="12">
        <v>0.47862850182455002</v>
      </c>
      <c r="T494" s="12">
        <v>2.1217623595723101</v>
      </c>
      <c r="U494" s="12">
        <v>1.3023203535269701</v>
      </c>
      <c r="V494" s="12">
        <v>1.5580539210884401</v>
      </c>
      <c r="W494" s="12">
        <v>1.52628571928882</v>
      </c>
      <c r="X494" s="12">
        <v>1.27973239409902</v>
      </c>
      <c r="Y494" s="12">
        <v>2.6097513323418098</v>
      </c>
      <c r="Z494" s="12">
        <v>2.1381015146174902</v>
      </c>
      <c r="AA494" s="12">
        <v>2.1129925143323498</v>
      </c>
    </row>
    <row r="495" spans="1:27" x14ac:dyDescent="0.2">
      <c r="A495" t="s">
        <v>1187</v>
      </c>
      <c r="B495" t="s">
        <v>1187</v>
      </c>
      <c r="E495" s="13">
        <f>VLOOKUP(B495,ref2_mutant__defect_counts!$A:$I,9,FALSE)</f>
        <v>0</v>
      </c>
      <c r="F495" s="12">
        <f t="shared" si="28"/>
        <v>0.59952953879107795</v>
      </c>
      <c r="G495" s="12">
        <f t="shared" si="29"/>
        <v>0.45691505808333532</v>
      </c>
      <c r="H495" s="12">
        <f t="shared" si="30"/>
        <v>2.8449471128610999</v>
      </c>
      <c r="I495" s="12">
        <f t="shared" si="31"/>
        <v>1.8976568039005799</v>
      </c>
      <c r="K495" s="12">
        <v>0.43418928233269899</v>
      </c>
      <c r="L495" s="12">
        <v>0.37092030693912798</v>
      </c>
      <c r="M495" s="12">
        <v>0.534971398119515</v>
      </c>
      <c r="N495" s="12">
        <v>0.46425945076891101</v>
      </c>
      <c r="O495" s="12">
        <v>0.428860425616997</v>
      </c>
      <c r="P495" s="12">
        <v>0.422256072510025</v>
      </c>
      <c r="Q495" s="12">
        <v>0.59952953879107795</v>
      </c>
      <c r="R495" s="12">
        <v>0.40033398958833</v>
      </c>
      <c r="T495" s="12">
        <v>1.2566368278347499</v>
      </c>
      <c r="U495" s="12">
        <v>1.1651686765789999</v>
      </c>
      <c r="V495" s="12">
        <v>2.6872369769390199</v>
      </c>
      <c r="W495" s="12">
        <v>1.39048882665276</v>
      </c>
      <c r="X495" s="12">
        <v>1.52714994824989</v>
      </c>
      <c r="Y495" s="12">
        <v>2.72336817105016</v>
      </c>
      <c r="Z495" s="12">
        <v>2.8449471128610999</v>
      </c>
      <c r="AA495" s="12">
        <v>1.5862578910379601</v>
      </c>
    </row>
    <row r="496" spans="1:27" x14ac:dyDescent="0.2">
      <c r="A496" t="s">
        <v>486</v>
      </c>
      <c r="B496" t="s">
        <v>486</v>
      </c>
      <c r="E496" s="13">
        <f>VLOOKUP(B496,ref2_mutant__defect_counts!$A:$I,9,FALSE)</f>
        <v>0</v>
      </c>
      <c r="F496" s="12">
        <f t="shared" si="28"/>
        <v>0.29101904876968498</v>
      </c>
      <c r="G496" s="12">
        <f t="shared" si="29"/>
        <v>0.21847961181086861</v>
      </c>
      <c r="H496" s="12">
        <f t="shared" si="30"/>
        <v>5.5331981987967804</v>
      </c>
      <c r="I496" s="12">
        <f t="shared" si="31"/>
        <v>3.2795973040264426</v>
      </c>
      <c r="K496" s="12">
        <v>0.26478523080476202</v>
      </c>
      <c r="L496" s="12">
        <v>0.16254975496379201</v>
      </c>
      <c r="M496" s="12">
        <v>0.15992365593778701</v>
      </c>
      <c r="N496" s="12">
        <v>0.249235843288797</v>
      </c>
      <c r="O496" s="12">
        <v>0.29101904876968498</v>
      </c>
      <c r="P496" s="12">
        <v>0.19705778776294</v>
      </c>
      <c r="Q496" s="12">
        <v>0.21122920933509101</v>
      </c>
      <c r="R496" s="12">
        <v>0.212036363624095</v>
      </c>
      <c r="T496" s="12">
        <v>4.6384057993277699</v>
      </c>
      <c r="U496" s="12">
        <v>1.48477908740246</v>
      </c>
      <c r="V496" s="12">
        <v>3.4462195516530398</v>
      </c>
      <c r="W496" s="12">
        <v>1.6976405157180201</v>
      </c>
      <c r="X496" s="12">
        <v>5.5331981987967804</v>
      </c>
      <c r="Y496" s="12">
        <v>4.4271453722937499</v>
      </c>
      <c r="Z496" s="12">
        <v>2.8240012123804799</v>
      </c>
      <c r="AA496" s="12">
        <v>2.18538869463924</v>
      </c>
    </row>
    <row r="497" spans="1:27" x14ac:dyDescent="0.2">
      <c r="A497" t="s">
        <v>382</v>
      </c>
      <c r="B497" t="s">
        <v>382</v>
      </c>
      <c r="E497" s="13">
        <f>VLOOKUP(B497,ref2_mutant__defect_counts!$A:$I,9,FALSE)</f>
        <v>0</v>
      </c>
      <c r="F497" s="12">
        <f t="shared" si="28"/>
        <v>0.34816404439366999</v>
      </c>
      <c r="G497" s="12">
        <f t="shared" si="29"/>
        <v>0.26062307575916677</v>
      </c>
      <c r="H497" s="12">
        <f t="shared" si="30"/>
        <v>4.6422473795272001</v>
      </c>
      <c r="I497" s="12">
        <f t="shared" si="31"/>
        <v>2.5156141107299872</v>
      </c>
      <c r="K497" s="12">
        <v>0.30513371789247001</v>
      </c>
      <c r="L497" s="12">
        <v>0.17584721679247101</v>
      </c>
      <c r="M497" s="12">
        <v>0.23526970009456399</v>
      </c>
      <c r="N497" s="12">
        <v>0.26622830332651998</v>
      </c>
      <c r="O497" s="12">
        <v>0.34816404439366999</v>
      </c>
      <c r="P497" s="12">
        <v>0.26216259241635698</v>
      </c>
      <c r="Q497" s="12">
        <v>0.267393874897913</v>
      </c>
      <c r="R497" s="12">
        <v>0.22478515625936901</v>
      </c>
      <c r="T497" s="12">
        <v>4.6422473795272001</v>
      </c>
      <c r="U497" s="12">
        <v>1.1720170714201901</v>
      </c>
      <c r="V497" s="12">
        <v>1.61748560271889</v>
      </c>
      <c r="W497" s="12">
        <v>1.8285991532924699</v>
      </c>
      <c r="X497" s="12">
        <v>4.2673200840374896</v>
      </c>
      <c r="Y497" s="12">
        <v>3.5259576696699</v>
      </c>
      <c r="Z497" s="12">
        <v>1.7552967919799101</v>
      </c>
      <c r="AA497" s="12">
        <v>1.31598913319385</v>
      </c>
    </row>
    <row r="498" spans="1:27" x14ac:dyDescent="0.2">
      <c r="A498" t="s">
        <v>387</v>
      </c>
      <c r="B498" t="s">
        <v>387</v>
      </c>
      <c r="E498" s="13">
        <f>VLOOKUP(B498,ref2_mutant__defect_counts!$A:$I,9,FALSE)</f>
        <v>1311</v>
      </c>
      <c r="F498" s="12">
        <f t="shared" si="28"/>
        <v>0.363126856052228</v>
      </c>
      <c r="G498" s="12">
        <f t="shared" si="29"/>
        <v>0.31118815836615987</v>
      </c>
      <c r="H498" s="12">
        <f t="shared" si="30"/>
        <v>3.5349109519223498</v>
      </c>
      <c r="I498" s="12">
        <f t="shared" si="31"/>
        <v>2.8379093102999038</v>
      </c>
      <c r="K498" s="12">
        <v>0.33365952236211899</v>
      </c>
      <c r="L498" s="12">
        <v>0.265697600795198</v>
      </c>
      <c r="M498" s="12">
        <v>0.363126856052228</v>
      </c>
      <c r="N498" s="12">
        <v>0.322663765019848</v>
      </c>
      <c r="O498" s="12">
        <v>0.313296013568305</v>
      </c>
      <c r="P498" s="12">
        <v>0.298361128444455</v>
      </c>
      <c r="Q498" s="12">
        <v>0.26560526559141101</v>
      </c>
      <c r="R498" s="12">
        <v>0.32709511509571498</v>
      </c>
      <c r="T498" s="12">
        <v>3.5349109519223498</v>
      </c>
      <c r="U498" s="12">
        <v>1.9040864128921</v>
      </c>
      <c r="V498" s="12">
        <v>3.3329302073910898</v>
      </c>
      <c r="W498" s="12">
        <v>2.3572315941296398</v>
      </c>
      <c r="X498" s="12">
        <v>2.9019100305602699</v>
      </c>
      <c r="Y498" s="12">
        <v>3.3720103748010199</v>
      </c>
      <c r="Z498" s="12">
        <v>2.1246058214743702</v>
      </c>
      <c r="AA498" s="12">
        <v>3.17558908922839</v>
      </c>
    </row>
    <row r="499" spans="1:27" x14ac:dyDescent="0.2">
      <c r="A499" t="s">
        <v>441</v>
      </c>
      <c r="B499" t="s">
        <v>441</v>
      </c>
      <c r="E499" s="13">
        <f>VLOOKUP(B499,ref2_mutant__defect_counts!$A:$I,9,FALSE)</f>
        <v>1311</v>
      </c>
      <c r="F499" s="12">
        <f t="shared" si="28"/>
        <v>0.49046591202408502</v>
      </c>
      <c r="G499" s="12">
        <f t="shared" si="29"/>
        <v>0.38246859661442534</v>
      </c>
      <c r="H499" s="12">
        <f t="shared" si="30"/>
        <v>2.7800408837095101</v>
      </c>
      <c r="I499" s="12">
        <f t="shared" si="31"/>
        <v>2.1243270356617527</v>
      </c>
      <c r="K499" s="12">
        <v>0.41002923158737797</v>
      </c>
      <c r="L499" s="12">
        <v>0.39718474296151901</v>
      </c>
      <c r="M499" s="12">
        <v>0.49046591202408502</v>
      </c>
      <c r="N499" s="12">
        <v>0.392941463778957</v>
      </c>
      <c r="O499" s="12">
        <v>0.29997562829790497</v>
      </c>
      <c r="P499" s="12">
        <v>0.35886016376254298</v>
      </c>
      <c r="Q499" s="12">
        <v>0.39313795057817602</v>
      </c>
      <c r="R499" s="12">
        <v>0.31715367992484</v>
      </c>
      <c r="T499" s="12">
        <v>2.0718467478427698</v>
      </c>
      <c r="U499" s="12">
        <v>0.85362374580810196</v>
      </c>
      <c r="V499" s="12">
        <v>2.7800408837095101</v>
      </c>
      <c r="W499" s="12">
        <v>2.2581812222641102</v>
      </c>
      <c r="X499" s="12">
        <v>1.9083797882832001</v>
      </c>
      <c r="Y499" s="12">
        <v>2.5902070505584098</v>
      </c>
      <c r="Z499" s="12">
        <v>2.3304153437092801</v>
      </c>
      <c r="AA499" s="12">
        <v>2.2019215031186401</v>
      </c>
    </row>
    <row r="500" spans="1:27" x14ac:dyDescent="0.2">
      <c r="A500" t="s">
        <v>663</v>
      </c>
      <c r="B500" t="s">
        <v>663</v>
      </c>
      <c r="E500" s="13">
        <f>VLOOKUP(B500,ref2_mutant__defect_counts!$A:$I,9,FALSE)</f>
        <v>1311</v>
      </c>
      <c r="F500" s="12">
        <f t="shared" si="28"/>
        <v>0.568450308259554</v>
      </c>
      <c r="G500" s="12">
        <f t="shared" si="29"/>
        <v>0.48168110007307008</v>
      </c>
      <c r="H500" s="12">
        <f t="shared" si="30"/>
        <v>2.4897496629995999</v>
      </c>
      <c r="I500" s="12">
        <f t="shared" si="31"/>
        <v>1.5442832880518207</v>
      </c>
      <c r="K500" s="12">
        <v>0.568450308259554</v>
      </c>
      <c r="L500" s="12">
        <v>0.45614901999461299</v>
      </c>
      <c r="M500" s="12">
        <v>0.56686846386614598</v>
      </c>
      <c r="N500" s="12">
        <v>0.51115386245861605</v>
      </c>
      <c r="O500" s="12">
        <v>0.39643374725563402</v>
      </c>
      <c r="P500" s="12">
        <v>0.50773424096904896</v>
      </c>
      <c r="Q500" s="12">
        <v>0.51640333907287495</v>
      </c>
      <c r="R500" s="12">
        <v>0.33025581870807402</v>
      </c>
      <c r="T500" s="12">
        <v>1.97556994642735</v>
      </c>
      <c r="U500" s="12">
        <v>1.1609936917470001</v>
      </c>
      <c r="V500" s="12">
        <v>0.97487487250932603</v>
      </c>
      <c r="W500" s="12">
        <v>1.6102242339830499</v>
      </c>
      <c r="X500" s="12">
        <v>1.1808027211716801</v>
      </c>
      <c r="Y500" s="12">
        <v>2.4897496629995999</v>
      </c>
      <c r="Z500" s="12">
        <v>1.7466734148316201</v>
      </c>
      <c r="AA500" s="12">
        <v>1.2153777607449401</v>
      </c>
    </row>
    <row r="501" spans="1:27" x14ac:dyDescent="0.2">
      <c r="A501" t="s">
        <v>1186</v>
      </c>
      <c r="B501" t="s">
        <v>1186</v>
      </c>
      <c r="E501" s="13">
        <f>VLOOKUP(B501,ref2_mutant__defect_counts!$A:$I,9,FALSE)</f>
        <v>1311</v>
      </c>
      <c r="F501" s="12">
        <f t="shared" si="28"/>
        <v>0.84570253994086197</v>
      </c>
      <c r="G501" s="12">
        <f t="shared" si="29"/>
        <v>0.59495385848252724</v>
      </c>
      <c r="H501" s="12">
        <f t="shared" si="30"/>
        <v>2.9999828824172301</v>
      </c>
      <c r="I501" s="12">
        <f t="shared" si="31"/>
        <v>2.1243911163199987</v>
      </c>
      <c r="K501" s="12">
        <v>0.62175590230824296</v>
      </c>
      <c r="L501" s="12">
        <v>0.84570253994086197</v>
      </c>
      <c r="M501" s="12" t="s">
        <v>16</v>
      </c>
      <c r="N501" s="12">
        <v>0.48096917977242498</v>
      </c>
      <c r="O501" s="12">
        <v>0.45279416164758102</v>
      </c>
      <c r="P501" s="12" t="s">
        <v>16</v>
      </c>
      <c r="Q501" s="12">
        <v>0.68742357673458099</v>
      </c>
      <c r="R501" s="12">
        <v>0.48107779049147198</v>
      </c>
      <c r="T501" s="12">
        <v>2.9999828824172301</v>
      </c>
      <c r="U501" s="12">
        <v>1.4577804591849799</v>
      </c>
      <c r="V501" s="12" t="s">
        <v>16</v>
      </c>
      <c r="W501" s="12">
        <v>1.4210709844193301</v>
      </c>
      <c r="X501" s="12">
        <v>2.10528066418268</v>
      </c>
      <c r="Y501" s="12" t="s">
        <v>16</v>
      </c>
      <c r="Z501" s="12">
        <v>2.7055341122188299</v>
      </c>
      <c r="AA501" s="12">
        <v>2.05669759549694</v>
      </c>
    </row>
    <row r="502" spans="1:27" x14ac:dyDescent="0.2">
      <c r="A502" t="s">
        <v>1185</v>
      </c>
      <c r="B502" t="s">
        <v>1185</v>
      </c>
      <c r="E502" s="13">
        <f>VLOOKUP(B502,ref2_mutant__defect_counts!$A:$I,9,FALSE)</f>
        <v>1311</v>
      </c>
      <c r="F502" s="12">
        <f t="shared" si="28"/>
        <v>0.78906368899225399</v>
      </c>
      <c r="G502" s="12">
        <f t="shared" si="29"/>
        <v>0.58413629316638227</v>
      </c>
      <c r="H502" s="12">
        <f t="shared" si="30"/>
        <v>3.0139748329942999</v>
      </c>
      <c r="I502" s="12">
        <f t="shared" si="31"/>
        <v>1.5522271992026984</v>
      </c>
      <c r="K502" s="12">
        <v>0.78906368899225399</v>
      </c>
      <c r="L502" s="12">
        <v>0.64737462610338803</v>
      </c>
      <c r="M502" s="12" t="s">
        <v>16</v>
      </c>
      <c r="N502" s="12">
        <v>0.56765230449763604</v>
      </c>
      <c r="O502" s="12">
        <v>0.43189590249885501</v>
      </c>
      <c r="P502" s="12" t="s">
        <v>16</v>
      </c>
      <c r="Q502" s="12">
        <v>0.55029864426173003</v>
      </c>
      <c r="R502" s="12">
        <v>0.51853259264443097</v>
      </c>
      <c r="T502" s="12">
        <v>3.0139748329942999</v>
      </c>
      <c r="U502" s="12">
        <v>1.7660807672218599</v>
      </c>
      <c r="V502" s="12" t="s">
        <v>16</v>
      </c>
      <c r="W502" s="12">
        <v>1.0797052009589201</v>
      </c>
      <c r="X502" s="12">
        <v>0.97961839359157998</v>
      </c>
      <c r="Y502" s="12" t="s">
        <v>16</v>
      </c>
      <c r="Z502" s="12">
        <v>1.3740760524295299</v>
      </c>
      <c r="AA502" s="12">
        <v>1.09990794802</v>
      </c>
    </row>
    <row r="503" spans="1:27" x14ac:dyDescent="0.2">
      <c r="A503" t="s">
        <v>609</v>
      </c>
      <c r="B503" t="s">
        <v>609</v>
      </c>
      <c r="E503" s="13">
        <f>VLOOKUP(B503,ref2_mutant__defect_counts!$A:$I,9,FALSE)</f>
        <v>1311</v>
      </c>
      <c r="F503" s="12">
        <f t="shared" si="28"/>
        <v>0.57953668444700202</v>
      </c>
      <c r="G503" s="12">
        <f t="shared" si="29"/>
        <v>0.47301446060517349</v>
      </c>
      <c r="H503" s="12">
        <f t="shared" si="30"/>
        <v>2.7460811136653498</v>
      </c>
      <c r="I503" s="12">
        <f t="shared" si="31"/>
        <v>1.6461665848163887</v>
      </c>
      <c r="K503" s="12">
        <v>0.57953668444700202</v>
      </c>
      <c r="L503" s="12">
        <v>0.40738120002320699</v>
      </c>
      <c r="M503" s="12">
        <v>0.56058216003346695</v>
      </c>
      <c r="N503" s="12">
        <v>0.48073250984765398</v>
      </c>
      <c r="O503" s="12">
        <v>0.45247941155774801</v>
      </c>
      <c r="P503" s="12">
        <v>0.45829970516047602</v>
      </c>
      <c r="Q503" s="12">
        <v>0.52580345433264597</v>
      </c>
      <c r="R503" s="12">
        <v>0.319300559439188</v>
      </c>
      <c r="T503" s="12">
        <v>2.2127067805963598</v>
      </c>
      <c r="U503" s="12">
        <v>1.23741274575657</v>
      </c>
      <c r="V503" s="12">
        <v>1.3175956309818</v>
      </c>
      <c r="W503" s="12">
        <v>1.52057282257773</v>
      </c>
      <c r="X503" s="12">
        <v>1.3701799785961399</v>
      </c>
      <c r="Y503" s="12">
        <v>2.7460811136653498</v>
      </c>
      <c r="Z503" s="12">
        <v>1.5677112706904199</v>
      </c>
      <c r="AA503" s="12">
        <v>1.1970723356667401</v>
      </c>
    </row>
    <row r="504" spans="1:27" x14ac:dyDescent="0.2">
      <c r="A504" t="s">
        <v>1184</v>
      </c>
      <c r="B504" t="s">
        <v>1184</v>
      </c>
      <c r="E504" s="13">
        <f>VLOOKUP(B504,ref2_mutant__defect_counts!$A:$I,9,FALSE)</f>
        <v>1311</v>
      </c>
      <c r="F504" s="12">
        <f t="shared" si="28"/>
        <v>0.72643071854740204</v>
      </c>
      <c r="G504" s="12">
        <f t="shared" si="29"/>
        <v>0.56923991286750952</v>
      </c>
      <c r="H504" s="12">
        <f t="shared" si="30"/>
        <v>2.8288311082644402</v>
      </c>
      <c r="I504" s="12">
        <f t="shared" si="31"/>
        <v>1.6381930895239554</v>
      </c>
      <c r="K504" s="12">
        <v>0.59753027043096696</v>
      </c>
      <c r="L504" s="12">
        <v>0.52361046280158396</v>
      </c>
      <c r="M504" s="12" t="s">
        <v>16</v>
      </c>
      <c r="N504" s="12">
        <v>0.46348272682444303</v>
      </c>
      <c r="O504" s="12">
        <v>0.52884039414487904</v>
      </c>
      <c r="P504" s="12" t="s">
        <v>16</v>
      </c>
      <c r="Q504" s="12">
        <v>0.72643071854740204</v>
      </c>
      <c r="R504" s="12">
        <v>0.57554490445578199</v>
      </c>
      <c r="T504" s="12">
        <v>1.8254903529258399</v>
      </c>
      <c r="U504" s="12">
        <v>1.41696461697819</v>
      </c>
      <c r="V504" s="12" t="s">
        <v>16</v>
      </c>
      <c r="W504" s="12">
        <v>1.5133053819854501</v>
      </c>
      <c r="X504" s="12">
        <v>1.07207812027364</v>
      </c>
      <c r="Y504" s="12" t="s">
        <v>16</v>
      </c>
      <c r="Z504" s="12">
        <v>2.8288311082644402</v>
      </c>
      <c r="AA504" s="12">
        <v>1.17248895671617</v>
      </c>
    </row>
    <row r="505" spans="1:27" x14ac:dyDescent="0.2">
      <c r="A505" t="s">
        <v>1183</v>
      </c>
      <c r="B505" t="s">
        <v>1183</v>
      </c>
      <c r="E505" s="13">
        <f>VLOOKUP(B505,ref2_mutant__defect_counts!$A:$I,9,FALSE)</f>
        <v>1311</v>
      </c>
      <c r="F505" s="12">
        <f t="shared" si="28"/>
        <v>0.72948227875773597</v>
      </c>
      <c r="G505" s="12">
        <f t="shared" si="29"/>
        <v>0.52174064399804709</v>
      </c>
      <c r="H505" s="12">
        <f t="shared" si="30"/>
        <v>2.3585221202196101</v>
      </c>
      <c r="I505" s="12">
        <f t="shared" si="31"/>
        <v>1.6741703049273866</v>
      </c>
      <c r="K505" s="12">
        <v>0.61855905939253097</v>
      </c>
      <c r="L505" s="12">
        <v>0.44275326160157302</v>
      </c>
      <c r="M505" s="12" t="s">
        <v>16</v>
      </c>
      <c r="N505" s="12">
        <v>0.47598287039214998</v>
      </c>
      <c r="O505" s="12">
        <v>0.39258550694080602</v>
      </c>
      <c r="P505" s="12" t="s">
        <v>16</v>
      </c>
      <c r="Q505" s="12">
        <v>0.72948227875773597</v>
      </c>
      <c r="R505" s="12">
        <v>0.47108088690348698</v>
      </c>
      <c r="T505" s="12">
        <v>1.5976305416605701</v>
      </c>
      <c r="U505" s="12">
        <v>2.13993135723701</v>
      </c>
      <c r="V505" s="12" t="s">
        <v>16</v>
      </c>
      <c r="W505" s="12">
        <v>1.2989341021268901</v>
      </c>
      <c r="X505" s="12">
        <v>1.0835238134152001</v>
      </c>
      <c r="Y505" s="12" t="s">
        <v>16</v>
      </c>
      <c r="Z505" s="12">
        <v>2.3585221202196101</v>
      </c>
      <c r="AA505" s="12">
        <v>1.56647989490504</v>
      </c>
    </row>
    <row r="506" spans="1:27" x14ac:dyDescent="0.2">
      <c r="A506" t="s">
        <v>337</v>
      </c>
      <c r="B506" t="s">
        <v>337</v>
      </c>
      <c r="E506" s="13">
        <f>VLOOKUP(B506,ref2_mutant__defect_counts!$A:$I,9,FALSE)</f>
        <v>1311</v>
      </c>
      <c r="F506" s="12">
        <f t="shared" si="28"/>
        <v>0.44858716699530499</v>
      </c>
      <c r="G506" s="12">
        <f t="shared" si="29"/>
        <v>0.36952885556099563</v>
      </c>
      <c r="H506" s="12">
        <f t="shared" si="30"/>
        <v>3.0969692351589502</v>
      </c>
      <c r="I506" s="12">
        <f t="shared" si="31"/>
        <v>1.8610622221007085</v>
      </c>
      <c r="K506" s="12">
        <v>0.40811524940649402</v>
      </c>
      <c r="L506" s="12">
        <v>0.35535830209049102</v>
      </c>
      <c r="M506" s="12">
        <v>0.44858716699530499</v>
      </c>
      <c r="N506" s="12">
        <v>0.36503515286530802</v>
      </c>
      <c r="O506" s="12">
        <v>0.31270770371088202</v>
      </c>
      <c r="P506" s="12">
        <v>0.34984642110847702</v>
      </c>
      <c r="Q506" s="12">
        <v>0.37609602702134598</v>
      </c>
      <c r="R506" s="12">
        <v>0.34048482128966201</v>
      </c>
      <c r="T506" s="12">
        <v>0.95605770575653704</v>
      </c>
      <c r="U506" s="12">
        <v>1.2209446481980899</v>
      </c>
      <c r="V506" s="12">
        <v>3.0969692351589502</v>
      </c>
      <c r="W506" s="12">
        <v>2.16193281315409</v>
      </c>
      <c r="X506" s="12">
        <v>1.76456657514406</v>
      </c>
      <c r="Y506" s="12">
        <v>2.0068941438972301</v>
      </c>
      <c r="Z506" s="12">
        <v>1.8180708117478801</v>
      </c>
      <c r="AA506" s="12">
        <v>1.86306184374883</v>
      </c>
    </row>
    <row r="507" spans="1:27" x14ac:dyDescent="0.2">
      <c r="A507" t="s">
        <v>1182</v>
      </c>
      <c r="B507" t="s">
        <v>1182</v>
      </c>
      <c r="E507" s="13">
        <f>VLOOKUP(B507,ref2_mutant__defect_counts!$A:$I,9,FALSE)</f>
        <v>3337</v>
      </c>
      <c r="F507" s="12">
        <f t="shared" si="28"/>
        <v>0.72515800955725596</v>
      </c>
      <c r="G507" s="12">
        <f t="shared" si="29"/>
        <v>0.52672257323969762</v>
      </c>
      <c r="H507" s="12">
        <f t="shared" si="30"/>
        <v>3.2397580500132399</v>
      </c>
      <c r="I507" s="12">
        <f t="shared" si="31"/>
        <v>2.0382282520977548</v>
      </c>
      <c r="K507" s="12">
        <v>0.50427840456809303</v>
      </c>
      <c r="L507" s="12">
        <v>0.587602473644112</v>
      </c>
      <c r="M507" s="12">
        <v>0.72515800955725596</v>
      </c>
      <c r="N507" s="12">
        <v>0.43937099242703398</v>
      </c>
      <c r="O507" s="12">
        <v>0.43729966177091201</v>
      </c>
      <c r="P507" s="12">
        <v>0.46980920547618799</v>
      </c>
      <c r="Q507" s="12">
        <v>0.67435129330850296</v>
      </c>
      <c r="R507" s="12">
        <v>0.375910545165483</v>
      </c>
      <c r="T507" s="12">
        <v>1.85136561344668</v>
      </c>
      <c r="U507" s="12">
        <v>2.1213893972681301</v>
      </c>
      <c r="V507" s="12">
        <v>2.06180691081182</v>
      </c>
      <c r="W507" s="12">
        <v>1.2066496756599701</v>
      </c>
      <c r="X507" s="12">
        <v>2.4786752223042101</v>
      </c>
      <c r="Y507" s="12">
        <v>2.0204499940276901</v>
      </c>
      <c r="Z507" s="12">
        <v>3.2397580500132399</v>
      </c>
      <c r="AA507" s="12">
        <v>1.3257311532503</v>
      </c>
    </row>
    <row r="508" spans="1:27" x14ac:dyDescent="0.2">
      <c r="A508" t="s">
        <v>1181</v>
      </c>
      <c r="B508" t="s">
        <v>1181</v>
      </c>
      <c r="E508" s="13">
        <f>VLOOKUP(B508,ref2_mutant__defect_counts!$A:$I,9,FALSE)</f>
        <v>5922</v>
      </c>
      <c r="F508" s="12">
        <f t="shared" si="28"/>
        <v>0.58083688439893599</v>
      </c>
      <c r="G508" s="12">
        <f t="shared" si="29"/>
        <v>0.4703649444407626</v>
      </c>
      <c r="H508" s="12">
        <f t="shared" si="30"/>
        <v>2.54487037838723</v>
      </c>
      <c r="I508" s="12">
        <f t="shared" si="31"/>
        <v>1.771186188630701</v>
      </c>
      <c r="K508" s="12">
        <v>0.518057179213951</v>
      </c>
      <c r="L508" s="12">
        <v>0.35629815816786098</v>
      </c>
      <c r="M508" s="12">
        <v>0.58083688439893599</v>
      </c>
      <c r="N508" s="12">
        <v>0.48553926973841099</v>
      </c>
      <c r="O508" s="12">
        <v>0.34884229857739801</v>
      </c>
      <c r="P508" s="12">
        <v>0.44872616195727399</v>
      </c>
      <c r="Q508" s="12">
        <v>0.58041642883644595</v>
      </c>
      <c r="R508" s="12">
        <v>0.44420317463582398</v>
      </c>
      <c r="T508" s="12">
        <v>1.61091033885128</v>
      </c>
      <c r="U508" s="12">
        <v>1.1573355008147701</v>
      </c>
      <c r="V508" s="12">
        <v>2.54487037838723</v>
      </c>
      <c r="W508" s="12">
        <v>1.78321422973137</v>
      </c>
      <c r="X508" s="12">
        <v>0.91593230432163897</v>
      </c>
      <c r="Y508" s="12">
        <v>2.0175544974550799</v>
      </c>
      <c r="Z508" s="12">
        <v>2.43722913637334</v>
      </c>
      <c r="AA508" s="12">
        <v>1.7024431231109001</v>
      </c>
    </row>
    <row r="509" spans="1:27" x14ac:dyDescent="0.2">
      <c r="A509" t="s">
        <v>659</v>
      </c>
      <c r="B509" t="s">
        <v>659</v>
      </c>
      <c r="E509" s="13">
        <f>VLOOKUP(B509,ref2_mutant__defect_counts!$A:$I,9,FALSE)</f>
        <v>0</v>
      </c>
      <c r="F509" s="12">
        <f t="shared" si="28"/>
        <v>0.41127862101956397</v>
      </c>
      <c r="G509" s="12">
        <f t="shared" si="29"/>
        <v>0.35846528845196979</v>
      </c>
      <c r="H509" s="12">
        <f t="shared" si="30"/>
        <v>3.8141992352447001</v>
      </c>
      <c r="I509" s="12">
        <f t="shared" si="31"/>
        <v>2.5166849653468883</v>
      </c>
      <c r="K509" s="12">
        <v>0.310320610741537</v>
      </c>
      <c r="L509" s="12">
        <v>0.37731663315338898</v>
      </c>
      <c r="M509" s="12">
        <v>0.31768590340832298</v>
      </c>
      <c r="N509" s="12">
        <v>0.41127862101956397</v>
      </c>
      <c r="O509" s="12">
        <v>0.40751600978953201</v>
      </c>
      <c r="P509" s="12">
        <v>0.40305388709194601</v>
      </c>
      <c r="Q509" s="12">
        <v>0.338633466071315</v>
      </c>
      <c r="R509" s="12">
        <v>0.30191717634015203</v>
      </c>
      <c r="T509" s="12">
        <v>2.3241241293904502</v>
      </c>
      <c r="U509" s="12">
        <v>2.4660711259737802</v>
      </c>
      <c r="V509" s="12">
        <v>1.83025272339239</v>
      </c>
      <c r="W509" s="12">
        <v>2.4134738342189301</v>
      </c>
      <c r="X509" s="12">
        <v>3.8141992352447001</v>
      </c>
      <c r="Y509" s="12">
        <v>3.7707670629236398</v>
      </c>
      <c r="Z509" s="12">
        <v>2.05173370043696</v>
      </c>
      <c r="AA509" s="12">
        <v>1.4628579111942599</v>
      </c>
    </row>
    <row r="510" spans="1:27" x14ac:dyDescent="0.2">
      <c r="A510" t="s">
        <v>685</v>
      </c>
      <c r="B510" t="s">
        <v>685</v>
      </c>
      <c r="E510" s="13">
        <f>VLOOKUP(B510,ref2_mutant__defect_counts!$A:$I,9,FALSE)</f>
        <v>0</v>
      </c>
      <c r="F510" s="12">
        <f t="shared" si="28"/>
        <v>0.40523350954359799</v>
      </c>
      <c r="G510" s="12">
        <f t="shared" si="29"/>
        <v>0.35112997431038245</v>
      </c>
      <c r="H510" s="12">
        <f t="shared" si="30"/>
        <v>3.30955861296711</v>
      </c>
      <c r="I510" s="12">
        <f t="shared" si="31"/>
        <v>2.4305813467518522</v>
      </c>
      <c r="K510" s="12">
        <v>0.332911134833489</v>
      </c>
      <c r="L510" s="12">
        <v>0.33733640658790498</v>
      </c>
      <c r="M510" s="12">
        <v>0.37715931077106901</v>
      </c>
      <c r="N510" s="12">
        <v>0.32098576395919698</v>
      </c>
      <c r="O510" s="12">
        <v>0.40523350954359799</v>
      </c>
      <c r="P510" s="12">
        <v>0.32791368970205798</v>
      </c>
      <c r="Q510" s="12">
        <v>0.32057395560992502</v>
      </c>
      <c r="R510" s="12">
        <v>0.386926023475819</v>
      </c>
      <c r="T510" s="12">
        <v>1.74094237348944</v>
      </c>
      <c r="U510" s="12">
        <v>2.61300561809067</v>
      </c>
      <c r="V510" s="12">
        <v>3.30955861296711</v>
      </c>
      <c r="W510" s="12">
        <v>1.95774138272153</v>
      </c>
      <c r="X510" s="12">
        <v>3.04332835173643</v>
      </c>
      <c r="Y510" s="12">
        <v>2.3463661060135901</v>
      </c>
      <c r="Z510" s="12">
        <v>2.0721937299475899</v>
      </c>
      <c r="AA510" s="12">
        <v>2.3615145990484598</v>
      </c>
    </row>
    <row r="511" spans="1:27" x14ac:dyDescent="0.2">
      <c r="A511" t="s">
        <v>1180</v>
      </c>
      <c r="B511" t="s">
        <v>1180</v>
      </c>
      <c r="E511" s="13">
        <f>VLOOKUP(B511,ref2_mutant__defect_counts!$A:$I,9,FALSE)</f>
        <v>0</v>
      </c>
      <c r="F511" s="12">
        <f t="shared" si="28"/>
        <v>0.54957146435162696</v>
      </c>
      <c r="G511" s="12">
        <f t="shared" si="29"/>
        <v>0.42451560639271291</v>
      </c>
      <c r="H511" s="12">
        <f t="shared" si="30"/>
        <v>4.1535631252282599</v>
      </c>
      <c r="I511" s="12">
        <f t="shared" si="31"/>
        <v>2.2859220355899641</v>
      </c>
      <c r="K511" s="12">
        <v>0.494149935159236</v>
      </c>
      <c r="L511" s="12">
        <v>0.356493950646042</v>
      </c>
      <c r="M511" s="12">
        <v>0.39469669589567002</v>
      </c>
      <c r="N511" s="12">
        <v>0.37226959556936701</v>
      </c>
      <c r="O511" s="12">
        <v>0.31363659172322</v>
      </c>
      <c r="P511" s="12">
        <v>0.54957146435162696</v>
      </c>
      <c r="Q511" s="12">
        <v>0.48806700662589803</v>
      </c>
      <c r="R511" s="12">
        <v>0.42723961117064302</v>
      </c>
      <c r="T511" s="12">
        <v>2.3937505584607299</v>
      </c>
      <c r="U511" s="12">
        <v>2.1480593946588402</v>
      </c>
      <c r="V511" s="12">
        <v>2.04624350132271</v>
      </c>
      <c r="W511" s="12">
        <v>1.3553939768627401</v>
      </c>
      <c r="X511" s="12">
        <v>2.6100886606286999</v>
      </c>
      <c r="Y511" s="12">
        <v>4.1535631252282599</v>
      </c>
      <c r="Z511" s="12">
        <v>1.1556024670285201</v>
      </c>
      <c r="AA511" s="12">
        <v>2.4246746005292099</v>
      </c>
    </row>
    <row r="512" spans="1:27" x14ac:dyDescent="0.2">
      <c r="A512" t="s">
        <v>1179</v>
      </c>
      <c r="B512" t="s">
        <v>1179</v>
      </c>
      <c r="E512" s="13">
        <f>VLOOKUP(B512,ref2_mutant__defect_counts!$A:$I,9,FALSE)</f>
        <v>2026</v>
      </c>
      <c r="F512" s="12">
        <f t="shared" si="28"/>
        <v>0.57661642933527002</v>
      </c>
      <c r="G512" s="12">
        <f t="shared" si="29"/>
        <v>0.3859599305441459</v>
      </c>
      <c r="H512" s="12">
        <f t="shared" si="30"/>
        <v>2.5379574786567001</v>
      </c>
      <c r="I512" s="12">
        <f t="shared" si="31"/>
        <v>2.15171773805102</v>
      </c>
      <c r="K512" s="12">
        <v>0.412893055312063</v>
      </c>
      <c r="L512" s="12">
        <v>0.31881555546755302</v>
      </c>
      <c r="M512" s="12">
        <v>0.32265658869636699</v>
      </c>
      <c r="N512" s="12">
        <v>0.348610919847474</v>
      </c>
      <c r="O512" s="12">
        <v>0.34231727058684702</v>
      </c>
      <c r="P512" s="12">
        <v>0.34186137449642201</v>
      </c>
      <c r="Q512" s="12">
        <v>0.57661642933527002</v>
      </c>
      <c r="R512" s="12">
        <v>0.42390825061117099</v>
      </c>
      <c r="T512" s="12">
        <v>1.8709733295256199</v>
      </c>
      <c r="U512" s="12">
        <v>2.3390110591584801</v>
      </c>
      <c r="V512" s="12">
        <v>2.0864716635200602</v>
      </c>
      <c r="W512" s="12">
        <v>2.5171314722492402</v>
      </c>
      <c r="X512" s="12">
        <v>2.00355376683319</v>
      </c>
      <c r="Y512" s="12">
        <v>2.5379574786567001</v>
      </c>
      <c r="Z512" s="12">
        <v>1.69360200562588</v>
      </c>
      <c r="AA512" s="12">
        <v>2.1650411288389901</v>
      </c>
    </row>
    <row r="513" spans="1:27" x14ac:dyDescent="0.2">
      <c r="A513" t="s">
        <v>456</v>
      </c>
      <c r="B513" t="s">
        <v>456</v>
      </c>
      <c r="E513" s="13">
        <f>VLOOKUP(B513,ref2_mutant__defect_counts!$A:$I,9,FALSE)</f>
        <v>0</v>
      </c>
      <c r="F513" s="12">
        <f t="shared" si="28"/>
        <v>0.40053187089525399</v>
      </c>
      <c r="G513" s="12">
        <f t="shared" si="29"/>
        <v>0.34422205374558329</v>
      </c>
      <c r="H513" s="12">
        <f t="shared" si="30"/>
        <v>4.3061588319328203</v>
      </c>
      <c r="I513" s="12">
        <f t="shared" si="31"/>
        <v>2.6097320199301741</v>
      </c>
      <c r="K513" s="12">
        <v>0.31464163669954098</v>
      </c>
      <c r="L513" s="12">
        <v>0.40053187089525399</v>
      </c>
      <c r="M513" s="12">
        <v>0.38626083136971201</v>
      </c>
      <c r="N513" s="12">
        <v>0.35816962477278003</v>
      </c>
      <c r="O513" s="12">
        <v>0.33290346035618901</v>
      </c>
      <c r="P513" s="12">
        <v>0.26632532777003598</v>
      </c>
      <c r="Q513" s="12">
        <v>0.34597722041682499</v>
      </c>
      <c r="R513" s="12">
        <v>0.34896645768432899</v>
      </c>
      <c r="T513" s="12">
        <v>1.5558228142625301</v>
      </c>
      <c r="U513" s="12">
        <v>3.8076429100277398</v>
      </c>
      <c r="V513" s="12">
        <v>4.3061588319328203</v>
      </c>
      <c r="W513" s="12">
        <v>1.9095764772480399</v>
      </c>
      <c r="X513" s="12">
        <v>2.2340728479405798</v>
      </c>
      <c r="Y513" s="12">
        <v>1.9707364134040399</v>
      </c>
      <c r="Z513" s="12">
        <v>2.0657927459125101</v>
      </c>
      <c r="AA513" s="12">
        <v>3.0280531187131299</v>
      </c>
    </row>
    <row r="514" spans="1:27" x14ac:dyDescent="0.2">
      <c r="A514" t="s">
        <v>1178</v>
      </c>
      <c r="B514" t="s">
        <v>1178</v>
      </c>
      <c r="E514" s="13">
        <f>VLOOKUP(B514,ref2_mutant__defect_counts!$A:$I,9,FALSE)</f>
        <v>2236</v>
      </c>
      <c r="F514" s="12">
        <f t="shared" si="28"/>
        <v>0.56074529736201095</v>
      </c>
      <c r="G514" s="12">
        <f t="shared" si="29"/>
        <v>0.42862381244994985</v>
      </c>
      <c r="H514" s="12">
        <f t="shared" si="30"/>
        <v>2.30590644331485</v>
      </c>
      <c r="I514" s="12">
        <f t="shared" si="31"/>
        <v>1.9714780529305886</v>
      </c>
      <c r="K514" s="12">
        <v>0.50110826901466698</v>
      </c>
      <c r="L514" s="12">
        <v>0.32854277433416001</v>
      </c>
      <c r="M514" s="12">
        <v>0.38523326320906698</v>
      </c>
      <c r="N514" s="12">
        <v>0.381474974404101</v>
      </c>
      <c r="O514" s="12">
        <v>0.35607758395966599</v>
      </c>
      <c r="P514" s="12">
        <v>0.53254011484581698</v>
      </c>
      <c r="Q514" s="12">
        <v>0.56074529736201095</v>
      </c>
      <c r="R514" s="12">
        <v>0.38326822247011</v>
      </c>
      <c r="T514" s="12">
        <v>2.30590644331485</v>
      </c>
      <c r="U514" s="12">
        <v>1.97313184267306</v>
      </c>
      <c r="V514" s="12">
        <v>2.1606811258976202</v>
      </c>
      <c r="W514" s="12">
        <v>1.5733402778863199</v>
      </c>
      <c r="X514" s="12">
        <v>1.6321147602199</v>
      </c>
      <c r="Y514" s="12">
        <v>2.1304403733399</v>
      </c>
      <c r="Z514" s="12">
        <v>1.8066648662796501</v>
      </c>
      <c r="AA514" s="12">
        <v>2.1895447338334102</v>
      </c>
    </row>
    <row r="515" spans="1:27" x14ac:dyDescent="0.2">
      <c r="A515" t="s">
        <v>432</v>
      </c>
      <c r="B515" t="s">
        <v>432</v>
      </c>
      <c r="E515" s="13">
        <f>VLOOKUP(B515,ref2_mutant__defect_counts!$A:$I,9,FALSE)</f>
        <v>0</v>
      </c>
      <c r="F515" s="12">
        <f t="shared" ref="F515:F578" si="32">MAX(K515:R515)</f>
        <v>0.47973837300372302</v>
      </c>
      <c r="G515" s="12">
        <f t="shared" ref="G515:G578" si="33">AVERAGE(K515:R515)</f>
        <v>0.43249222306580104</v>
      </c>
      <c r="H515" s="12">
        <f t="shared" ref="H515:H578" si="34">MAX(T515:AA515)</f>
        <v>2.38885771775064</v>
      </c>
      <c r="I515" s="12">
        <f t="shared" ref="I515:I578" si="35">AVERAGE(T515:AA515)</f>
        <v>2.0791680751636337</v>
      </c>
      <c r="K515" s="12">
        <v>0.44544187294533599</v>
      </c>
      <c r="L515" s="12">
        <v>0.47973837300372302</v>
      </c>
      <c r="M515" s="12">
        <v>0.32585280435749803</v>
      </c>
      <c r="N515" s="12">
        <v>0.46795019503753998</v>
      </c>
      <c r="O515" s="12">
        <v>0.42784027711358402</v>
      </c>
      <c r="P515" s="12">
        <v>0.45542780123462501</v>
      </c>
      <c r="Q515" s="12">
        <v>0.42623835428318602</v>
      </c>
      <c r="R515" s="12">
        <v>0.43144810655091598</v>
      </c>
      <c r="T515" s="12">
        <v>1.53705417195547</v>
      </c>
      <c r="U515" s="12">
        <v>2.38885771775064</v>
      </c>
      <c r="V515" s="12">
        <v>2.1154559574981899</v>
      </c>
      <c r="W515" s="12">
        <v>2.2637139226211298</v>
      </c>
      <c r="X515" s="12">
        <v>2.3639178668593499</v>
      </c>
      <c r="Y515" s="12">
        <v>2.2954494675216899</v>
      </c>
      <c r="Z515" s="12">
        <v>1.54834258739459</v>
      </c>
      <c r="AA515" s="12">
        <v>2.1205529097080098</v>
      </c>
    </row>
    <row r="516" spans="1:27" x14ac:dyDescent="0.2">
      <c r="A516" t="s">
        <v>1177</v>
      </c>
      <c r="B516" t="s">
        <v>1177</v>
      </c>
      <c r="E516" s="13">
        <f>VLOOKUP(B516,ref2_mutant__defect_counts!$A:$I,9,FALSE)</f>
        <v>0</v>
      </c>
      <c r="F516" s="12">
        <f t="shared" si="32"/>
        <v>0.86267131806907305</v>
      </c>
      <c r="G516" s="12">
        <f t="shared" si="33"/>
        <v>0.65911569848910978</v>
      </c>
      <c r="H516" s="12">
        <f t="shared" si="34"/>
        <v>3.1626648318104702</v>
      </c>
      <c r="I516" s="12">
        <f t="shared" si="35"/>
        <v>2.2526478988837964</v>
      </c>
      <c r="K516" s="12">
        <v>0.83102669094147497</v>
      </c>
      <c r="L516" s="12" t="s">
        <v>16</v>
      </c>
      <c r="M516" s="12" t="s">
        <v>16</v>
      </c>
      <c r="N516" s="12">
        <v>0.48659648923844701</v>
      </c>
      <c r="O516" s="12">
        <v>0.43053392092486298</v>
      </c>
      <c r="P516" s="12" t="s">
        <v>16</v>
      </c>
      <c r="Q516" s="12">
        <v>0.86267131806907305</v>
      </c>
      <c r="R516" s="12">
        <v>0.68475007327169102</v>
      </c>
      <c r="T516" s="12">
        <v>2.4608220342674398</v>
      </c>
      <c r="U516" s="12" t="s">
        <v>16</v>
      </c>
      <c r="V516" s="12" t="s">
        <v>16</v>
      </c>
      <c r="W516" s="12">
        <v>2.0624314498458398</v>
      </c>
      <c r="X516" s="12">
        <v>1.7243936007543801</v>
      </c>
      <c r="Y516" s="12" t="s">
        <v>16</v>
      </c>
      <c r="Z516" s="12">
        <v>1.85292757774085</v>
      </c>
      <c r="AA516" s="12">
        <v>3.1626648318104702</v>
      </c>
    </row>
    <row r="517" spans="1:27" x14ac:dyDescent="0.2">
      <c r="A517" t="s">
        <v>1176</v>
      </c>
      <c r="B517" t="s">
        <v>1176</v>
      </c>
      <c r="E517" s="13">
        <f>VLOOKUP(B517,ref2_mutant__defect_counts!$A:$I,9,FALSE)</f>
        <v>3</v>
      </c>
      <c r="F517" s="12">
        <f t="shared" si="32"/>
        <v>0.59319036290558402</v>
      </c>
      <c r="G517" s="12">
        <f t="shared" si="33"/>
        <v>0.50829366751859983</v>
      </c>
      <c r="H517" s="12">
        <f t="shared" si="34"/>
        <v>2.5593870861688099</v>
      </c>
      <c r="I517" s="12">
        <f t="shared" si="35"/>
        <v>2.0827146235653418</v>
      </c>
      <c r="K517" s="12">
        <v>0.59319036290558402</v>
      </c>
      <c r="L517" s="12" t="s">
        <v>16</v>
      </c>
      <c r="M517" s="12" t="s">
        <v>16</v>
      </c>
      <c r="N517" s="12">
        <v>0.44703762019719001</v>
      </c>
      <c r="O517" s="12">
        <v>0.48456481461966899</v>
      </c>
      <c r="P517" s="12" t="s">
        <v>16</v>
      </c>
      <c r="Q517" s="12">
        <v>0.54594885051827002</v>
      </c>
      <c r="R517" s="12">
        <v>0.47072668935228601</v>
      </c>
      <c r="T517" s="12">
        <v>2.23125187316163</v>
      </c>
      <c r="U517" s="12" t="s">
        <v>16</v>
      </c>
      <c r="V517" s="12" t="s">
        <v>16</v>
      </c>
      <c r="W517" s="12">
        <v>2.0249212607260598</v>
      </c>
      <c r="X517" s="12">
        <v>1.65254857583841</v>
      </c>
      <c r="Y517" s="12" t="s">
        <v>16</v>
      </c>
      <c r="Z517" s="12">
        <v>2.5593870861688099</v>
      </c>
      <c r="AA517" s="12">
        <v>1.9454643219318</v>
      </c>
    </row>
    <row r="518" spans="1:27" x14ac:dyDescent="0.2">
      <c r="A518" t="s">
        <v>465</v>
      </c>
      <c r="B518" t="s">
        <v>465</v>
      </c>
      <c r="E518" s="13">
        <f>VLOOKUP(B518,ref2_mutant__defect_counts!$A:$I,9,FALSE)</f>
        <v>0</v>
      </c>
      <c r="F518" s="12">
        <f t="shared" si="32"/>
        <v>0.344563885372551</v>
      </c>
      <c r="G518" s="12">
        <f t="shared" si="33"/>
        <v>0.27805782146022051</v>
      </c>
      <c r="H518" s="12">
        <f t="shared" si="34"/>
        <v>3.7154080712134698</v>
      </c>
      <c r="I518" s="12">
        <f t="shared" si="35"/>
        <v>2.3790480870740676</v>
      </c>
      <c r="K518" s="12">
        <v>0.30218144161607102</v>
      </c>
      <c r="L518" s="12">
        <v>0.19975015496388199</v>
      </c>
      <c r="M518" s="12">
        <v>0.32072136260026501</v>
      </c>
      <c r="N518" s="12">
        <v>0.344563885372551</v>
      </c>
      <c r="O518" s="12">
        <v>0.27509256481276101</v>
      </c>
      <c r="P518" s="12">
        <v>0.23144231701881099</v>
      </c>
      <c r="Q518" s="12">
        <v>0.28573378069192701</v>
      </c>
      <c r="R518" s="12">
        <v>0.26497706460549603</v>
      </c>
      <c r="T518" s="12">
        <v>3.7154080712134698</v>
      </c>
      <c r="U518" s="12">
        <v>1.5357567570152799</v>
      </c>
      <c r="V518" s="12">
        <v>1.69536368218498</v>
      </c>
      <c r="W518" s="12">
        <v>2.5215140379477701</v>
      </c>
      <c r="X518" s="12">
        <v>2.67170094095091</v>
      </c>
      <c r="Y518" s="12">
        <v>2.5233207378625102</v>
      </c>
      <c r="Z518" s="12">
        <v>2.4629197378035399</v>
      </c>
      <c r="AA518" s="12">
        <v>1.9064007316140801</v>
      </c>
    </row>
    <row r="519" spans="1:27" x14ac:dyDescent="0.2">
      <c r="A519" t="s">
        <v>746</v>
      </c>
      <c r="B519" t="s">
        <v>746</v>
      </c>
      <c r="E519" s="13">
        <f>VLOOKUP(B519,ref2_mutant__defect_counts!$A:$I,9,FALSE)</f>
        <v>0</v>
      </c>
      <c r="F519" s="12">
        <f t="shared" si="32"/>
        <v>0.42649112305577602</v>
      </c>
      <c r="G519" s="12">
        <f t="shared" si="33"/>
        <v>0.32174721741148016</v>
      </c>
      <c r="H519" s="12">
        <f t="shared" si="34"/>
        <v>3.6886553213959701</v>
      </c>
      <c r="I519" s="12">
        <f t="shared" si="35"/>
        <v>2.3077959624728774</v>
      </c>
      <c r="K519" s="12">
        <v>0.29425755666623099</v>
      </c>
      <c r="L519" s="12">
        <v>0.25133152785313501</v>
      </c>
      <c r="M519" s="12">
        <v>0.42649112305577602</v>
      </c>
      <c r="N519" s="12">
        <v>0.38784631800991298</v>
      </c>
      <c r="O519" s="12">
        <v>0.32109572928329699</v>
      </c>
      <c r="P519" s="12">
        <v>0.28065620038077399</v>
      </c>
      <c r="Q519" s="12">
        <v>0.31332270916991101</v>
      </c>
      <c r="R519" s="12">
        <v>0.29897657487280399</v>
      </c>
      <c r="T519" s="12">
        <v>2.4026651101532099</v>
      </c>
      <c r="U519" s="12">
        <v>1.7163419133976301</v>
      </c>
      <c r="V519" s="12">
        <v>3.45804203069545</v>
      </c>
      <c r="W519" s="12">
        <v>1.46784000836812</v>
      </c>
      <c r="X519" s="12">
        <v>1.6511368200285701</v>
      </c>
      <c r="Y519" s="12">
        <v>1.9874220152509701</v>
      </c>
      <c r="Z519" s="12">
        <v>2.0902644804930999</v>
      </c>
      <c r="AA519" s="12">
        <v>3.6886553213959701</v>
      </c>
    </row>
    <row r="520" spans="1:27" x14ac:dyDescent="0.2">
      <c r="A520" t="s">
        <v>787</v>
      </c>
      <c r="B520" t="s">
        <v>787</v>
      </c>
      <c r="E520" s="13">
        <f>VLOOKUP(B520,ref2_mutant__defect_counts!$A:$I,9,FALSE)</f>
        <v>0</v>
      </c>
      <c r="F520" s="12">
        <f t="shared" si="32"/>
        <v>0.45408743601968998</v>
      </c>
      <c r="G520" s="12">
        <f t="shared" si="33"/>
        <v>0.34895860124699801</v>
      </c>
      <c r="H520" s="12">
        <f t="shared" si="34"/>
        <v>2.9025763135823799</v>
      </c>
      <c r="I520" s="12">
        <f t="shared" si="35"/>
        <v>1.9183394562721054</v>
      </c>
      <c r="K520" s="12">
        <v>0.36002437938028597</v>
      </c>
      <c r="L520" s="12">
        <v>0.36470687242037497</v>
      </c>
      <c r="M520" s="12">
        <v>0.45408743601968998</v>
      </c>
      <c r="N520" s="12">
        <v>0.35221179659609803</v>
      </c>
      <c r="O520" s="12">
        <v>0.34549562093952602</v>
      </c>
      <c r="P520" s="12">
        <v>0.28639402606327802</v>
      </c>
      <c r="Q520" s="12">
        <v>0.30816356693853703</v>
      </c>
      <c r="R520" s="12">
        <v>0.32058511161819397</v>
      </c>
      <c r="T520" s="12">
        <v>1.4797324061432899</v>
      </c>
      <c r="U520" s="12">
        <v>0.97964996712823404</v>
      </c>
      <c r="V520" s="12">
        <v>2.9025763135823799</v>
      </c>
      <c r="W520" s="12">
        <v>1.41704758132171</v>
      </c>
      <c r="X520" s="12">
        <v>2.2024071536006802</v>
      </c>
      <c r="Y520" s="12">
        <v>2.5635940560660999</v>
      </c>
      <c r="Z520" s="12">
        <v>1.92694428725335</v>
      </c>
      <c r="AA520" s="12">
        <v>1.8747638850810999</v>
      </c>
    </row>
    <row r="521" spans="1:27" x14ac:dyDescent="0.2">
      <c r="A521" t="s">
        <v>1175</v>
      </c>
      <c r="B521" t="s">
        <v>1175</v>
      </c>
      <c r="E521" s="13">
        <f>VLOOKUP(B521,ref2_mutant__defect_counts!$A:$I,9,FALSE)</f>
        <v>4381</v>
      </c>
      <c r="F521" s="12">
        <f t="shared" si="32"/>
        <v>0.60628863666245503</v>
      </c>
      <c r="G521" s="12">
        <f t="shared" si="33"/>
        <v>0.43626790172898183</v>
      </c>
      <c r="H521" s="12">
        <f t="shared" si="34"/>
        <v>3.2249671406895999</v>
      </c>
      <c r="I521" s="12">
        <f t="shared" si="35"/>
        <v>1.8167551428430011</v>
      </c>
      <c r="K521" s="12">
        <v>0.45318693484476902</v>
      </c>
      <c r="L521" s="12">
        <v>0.432834229801078</v>
      </c>
      <c r="M521" s="12">
        <v>0.45356239003234999</v>
      </c>
      <c r="N521" s="12">
        <v>0.39650223828199699</v>
      </c>
      <c r="O521" s="12">
        <v>0.414282722003394</v>
      </c>
      <c r="P521" s="12">
        <v>0.37918860179089797</v>
      </c>
      <c r="Q521" s="12">
        <v>0.60628863666245503</v>
      </c>
      <c r="R521" s="12">
        <v>0.354297460414914</v>
      </c>
      <c r="T521" s="12">
        <v>1.6083025856011599</v>
      </c>
      <c r="U521" s="12">
        <v>1.1434972640807799</v>
      </c>
      <c r="V521" s="12">
        <v>1.81335047856174</v>
      </c>
      <c r="W521" s="12">
        <v>1.7940950129711399</v>
      </c>
      <c r="X521" s="12">
        <v>1.33128222712752</v>
      </c>
      <c r="Y521" s="12">
        <v>3.2249671406895999</v>
      </c>
      <c r="Z521" s="12">
        <v>2.37611505343805</v>
      </c>
      <c r="AA521" s="12">
        <v>1.2424313802740199</v>
      </c>
    </row>
    <row r="522" spans="1:27" x14ac:dyDescent="0.2">
      <c r="A522" t="s">
        <v>1174</v>
      </c>
      <c r="B522" t="s">
        <v>1174</v>
      </c>
      <c r="E522" s="13">
        <f>VLOOKUP(B522,ref2_mutant__defect_counts!$A:$I,9,FALSE)</f>
        <v>4087</v>
      </c>
      <c r="F522" s="12">
        <f t="shared" si="32"/>
        <v>0.51793067198746301</v>
      </c>
      <c r="G522" s="12">
        <f t="shared" si="33"/>
        <v>0.42498977949236305</v>
      </c>
      <c r="H522" s="12">
        <f t="shared" si="34"/>
        <v>3.89994716445073</v>
      </c>
      <c r="I522" s="12">
        <f t="shared" si="35"/>
        <v>1.9512745441941801</v>
      </c>
      <c r="K522" s="12">
        <v>0.40938817023681801</v>
      </c>
      <c r="L522" s="12">
        <v>0.37708909414833502</v>
      </c>
      <c r="M522" s="12">
        <v>0.51051526209371301</v>
      </c>
      <c r="N522" s="12">
        <v>0.37328926650699901</v>
      </c>
      <c r="O522" s="12">
        <v>0.347621094869215</v>
      </c>
      <c r="P522" s="12">
        <v>0.51793067198746301</v>
      </c>
      <c r="Q522" s="12">
        <v>0.49614043147722497</v>
      </c>
      <c r="R522" s="12">
        <v>0.367944244619136</v>
      </c>
      <c r="T522" s="12">
        <v>1.6141794343907101</v>
      </c>
      <c r="U522" s="12">
        <v>1.58894328315373</v>
      </c>
      <c r="V522" s="12">
        <v>1.32219441570121</v>
      </c>
      <c r="W522" s="12">
        <v>1.3997080631999601</v>
      </c>
      <c r="X522" s="12">
        <v>2.0954829380837499</v>
      </c>
      <c r="Y522" s="12">
        <v>3.89994716445073</v>
      </c>
      <c r="Z522" s="12">
        <v>2.21750766499816</v>
      </c>
      <c r="AA522" s="12">
        <v>1.47223338957519</v>
      </c>
    </row>
    <row r="523" spans="1:27" x14ac:dyDescent="0.2">
      <c r="A523" t="s">
        <v>90</v>
      </c>
      <c r="B523" t="s">
        <v>90</v>
      </c>
      <c r="E523" s="13">
        <f>VLOOKUP(B523,ref2_mutant__defect_counts!$A:$I,9,FALSE)</f>
        <v>0</v>
      </c>
      <c r="F523" s="12">
        <f t="shared" si="32"/>
        <v>0.39471218991469398</v>
      </c>
      <c r="G523" s="12">
        <f t="shared" si="33"/>
        <v>0.32579879203790146</v>
      </c>
      <c r="H523" s="12">
        <f t="shared" si="34"/>
        <v>2.97134933639094</v>
      </c>
      <c r="I523" s="12">
        <f t="shared" si="35"/>
        <v>2.1610402814609229</v>
      </c>
      <c r="K523" s="12">
        <v>0.36639098185094399</v>
      </c>
      <c r="L523" s="12">
        <v>0.33724829549962598</v>
      </c>
      <c r="M523" s="12">
        <v>0.39471218991469398</v>
      </c>
      <c r="N523" s="12">
        <v>0.30074768777001998</v>
      </c>
      <c r="O523" s="12">
        <v>0.32108487270445601</v>
      </c>
      <c r="P523" s="12">
        <v>0.26403373928516799</v>
      </c>
      <c r="Q523" s="12">
        <v>0.32455255529118698</v>
      </c>
      <c r="R523" s="12">
        <v>0.29762001398711702</v>
      </c>
      <c r="T523" s="12">
        <v>1.2922390152805201</v>
      </c>
      <c r="U523" s="12">
        <v>2.3059044552928998</v>
      </c>
      <c r="V523" s="12">
        <v>2.97134933639094</v>
      </c>
      <c r="W523" s="12">
        <v>1.3680724837654701</v>
      </c>
      <c r="X523" s="12">
        <v>2.1927635628560598</v>
      </c>
      <c r="Y523" s="12">
        <v>2.21400131090151</v>
      </c>
      <c r="Z523" s="12">
        <v>2.5078699949625198</v>
      </c>
      <c r="AA523" s="12">
        <v>2.43612209223746</v>
      </c>
    </row>
    <row r="524" spans="1:27" x14ac:dyDescent="0.2">
      <c r="A524" t="s">
        <v>1173</v>
      </c>
      <c r="B524" t="s">
        <v>1173</v>
      </c>
      <c r="E524" s="13">
        <f>VLOOKUP(B524,ref2_mutant__defect_counts!$A:$I,9,FALSE)</f>
        <v>0</v>
      </c>
      <c r="F524" s="12">
        <f t="shared" si="32"/>
        <v>0.52423789655392095</v>
      </c>
      <c r="G524" s="12">
        <f t="shared" si="33"/>
        <v>0.42931740579842598</v>
      </c>
      <c r="H524" s="12">
        <f t="shared" si="34"/>
        <v>4.2776479591983998</v>
      </c>
      <c r="I524" s="12">
        <f t="shared" si="35"/>
        <v>1.9534659505979686</v>
      </c>
      <c r="K524" s="12">
        <v>0.45891860391976103</v>
      </c>
      <c r="L524" s="12">
        <v>0.39285192880585601</v>
      </c>
      <c r="M524" s="12">
        <v>0.42688775688455999</v>
      </c>
      <c r="N524" s="12">
        <v>0.36327326946489802</v>
      </c>
      <c r="O524" s="12">
        <v>0.37346673478977799</v>
      </c>
      <c r="P524" s="12">
        <v>0.52423789655392095</v>
      </c>
      <c r="Q524" s="12">
        <v>0.50917613123418004</v>
      </c>
      <c r="R524" s="12">
        <v>0.38572692473445402</v>
      </c>
      <c r="T524" s="12">
        <v>1.5530882909313499</v>
      </c>
      <c r="U524" s="12">
        <v>2.19627779102272</v>
      </c>
      <c r="V524" s="12">
        <v>1.1149164890180201</v>
      </c>
      <c r="W524" s="12">
        <v>1.3849386525543299</v>
      </c>
      <c r="X524" s="12">
        <v>1.70268627992141</v>
      </c>
      <c r="Y524" s="12">
        <v>4.2776479591983998</v>
      </c>
      <c r="Z524" s="12">
        <v>1.8753889723539501</v>
      </c>
      <c r="AA524" s="12">
        <v>1.5227831697835701</v>
      </c>
    </row>
    <row r="525" spans="1:27" x14ac:dyDescent="0.2">
      <c r="A525" t="s">
        <v>1172</v>
      </c>
      <c r="B525" t="s">
        <v>1172</v>
      </c>
      <c r="E525" s="13">
        <f>VLOOKUP(B525,ref2_mutant__defect_counts!$A:$I,9,FALSE)</f>
        <v>3434</v>
      </c>
      <c r="F525" s="12">
        <f t="shared" si="32"/>
        <v>0.64871221492058795</v>
      </c>
      <c r="G525" s="12">
        <f t="shared" si="33"/>
        <v>0.44734055884748558</v>
      </c>
      <c r="H525" s="12">
        <f t="shared" si="34"/>
        <v>3.0367373294047502</v>
      </c>
      <c r="I525" s="12">
        <f t="shared" si="35"/>
        <v>1.9299700489399552</v>
      </c>
      <c r="K525" s="12">
        <v>0.43590250315748902</v>
      </c>
      <c r="L525" s="12">
        <v>0.36594807054913903</v>
      </c>
      <c r="M525" s="12">
        <v>0.39385803544217501</v>
      </c>
      <c r="N525" s="12">
        <v>0.421448478321162</v>
      </c>
      <c r="O525" s="12">
        <v>0.38431444398105502</v>
      </c>
      <c r="P525" s="12">
        <v>0.46700081419853801</v>
      </c>
      <c r="Q525" s="12">
        <v>0.64871221492058795</v>
      </c>
      <c r="R525" s="12">
        <v>0.461539910209739</v>
      </c>
      <c r="T525" s="12">
        <v>1.4222165118354499</v>
      </c>
      <c r="U525" s="12">
        <v>2.57374807921255</v>
      </c>
      <c r="V525" s="12">
        <v>1.1334710101866301</v>
      </c>
      <c r="W525" s="12">
        <v>1.8351831978534801</v>
      </c>
      <c r="X525" s="12">
        <v>2.5105538802895899</v>
      </c>
      <c r="Y525" s="12">
        <v>3.0367373294047502</v>
      </c>
      <c r="Z525" s="12">
        <v>1.6171239397213599</v>
      </c>
      <c r="AA525" s="12">
        <v>1.3107264430158301</v>
      </c>
    </row>
    <row r="526" spans="1:27" x14ac:dyDescent="0.2">
      <c r="A526" t="s">
        <v>699</v>
      </c>
      <c r="B526" t="s">
        <v>699</v>
      </c>
      <c r="E526" s="13">
        <f>VLOOKUP(B526,ref2_mutant__defect_counts!$A:$I,9,FALSE)</f>
        <v>0</v>
      </c>
      <c r="F526" s="12">
        <f t="shared" si="32"/>
        <v>0.434887145399109</v>
      </c>
      <c r="G526" s="12">
        <f t="shared" si="33"/>
        <v>0.3667134907974906</v>
      </c>
      <c r="H526" s="12">
        <f t="shared" si="34"/>
        <v>3.79526651312707</v>
      </c>
      <c r="I526" s="12">
        <f t="shared" si="35"/>
        <v>2.1980961803942423</v>
      </c>
      <c r="K526" s="12">
        <v>0.36210866031111399</v>
      </c>
      <c r="L526" s="12">
        <v>0.35073532406094599</v>
      </c>
      <c r="M526" s="12">
        <v>0.38861539313179599</v>
      </c>
      <c r="N526" s="12">
        <v>0.36371987873640099</v>
      </c>
      <c r="O526" s="12">
        <v>0.34070904447931599</v>
      </c>
      <c r="P526" s="12">
        <v>0.35219198764035903</v>
      </c>
      <c r="Q526" s="12">
        <v>0.34074049262088402</v>
      </c>
      <c r="R526" s="12">
        <v>0.434887145399109</v>
      </c>
      <c r="T526" s="12">
        <v>1.7534668572495899</v>
      </c>
      <c r="U526" s="12">
        <v>2.1942751059877499</v>
      </c>
      <c r="V526" s="12">
        <v>2.4968781771147399</v>
      </c>
      <c r="W526" s="12">
        <v>1.6350914372090699</v>
      </c>
      <c r="X526" s="12">
        <v>1.94205726670828</v>
      </c>
      <c r="Y526" s="12">
        <v>1.62034968668778</v>
      </c>
      <c r="Z526" s="12">
        <v>2.1473843990696602</v>
      </c>
      <c r="AA526" s="12">
        <v>3.79526651312707</v>
      </c>
    </row>
    <row r="527" spans="1:27" x14ac:dyDescent="0.2">
      <c r="A527" t="s">
        <v>459</v>
      </c>
      <c r="B527" t="s">
        <v>459</v>
      </c>
      <c r="E527" s="13">
        <f>VLOOKUP(B527,ref2_mutant__defect_counts!$A:$I,9,FALSE)</f>
        <v>0</v>
      </c>
      <c r="F527" s="12">
        <f t="shared" si="32"/>
        <v>0.42784399003596602</v>
      </c>
      <c r="G527" s="12">
        <f t="shared" si="33"/>
        <v>0.36322510025589877</v>
      </c>
      <c r="H527" s="12">
        <f t="shared" si="34"/>
        <v>2.7379498994361402</v>
      </c>
      <c r="I527" s="12">
        <f t="shared" si="35"/>
        <v>2.1731648798336902</v>
      </c>
      <c r="K527" s="12">
        <v>0.34981363413316902</v>
      </c>
      <c r="L527" s="12">
        <v>0.342868280629262</v>
      </c>
      <c r="M527" s="12">
        <v>0.40450105400886599</v>
      </c>
      <c r="N527" s="12">
        <v>0.35176572540098</v>
      </c>
      <c r="O527" s="12">
        <v>0.37619230278723698</v>
      </c>
      <c r="P527" s="12">
        <v>0.282687076575805</v>
      </c>
      <c r="Q527" s="12">
        <v>0.42784399003596602</v>
      </c>
      <c r="R527" s="12">
        <v>0.37012873847590499</v>
      </c>
      <c r="T527" s="12">
        <v>1.2230214316049199</v>
      </c>
      <c r="U527" s="12">
        <v>2.7379498994361402</v>
      </c>
      <c r="V527" s="12">
        <v>2.0693994140890499</v>
      </c>
      <c r="W527" s="12">
        <v>1.3793676667614101</v>
      </c>
      <c r="X527" s="12">
        <v>2.4783844964491202</v>
      </c>
      <c r="Y527" s="12">
        <v>2.5667169720497598</v>
      </c>
      <c r="Z527" s="12">
        <v>2.56244093090308</v>
      </c>
      <c r="AA527" s="12">
        <v>2.3680382273760401</v>
      </c>
    </row>
    <row r="528" spans="1:27" x14ac:dyDescent="0.2">
      <c r="A528" t="s">
        <v>762</v>
      </c>
      <c r="B528" t="s">
        <v>762</v>
      </c>
      <c r="E528" s="13">
        <f>VLOOKUP(B528,ref2_mutant__defect_counts!$A:$I,9,FALSE)</f>
        <v>0</v>
      </c>
      <c r="F528" s="12">
        <f t="shared" si="32"/>
        <v>0.60164254247073601</v>
      </c>
      <c r="G528" s="12">
        <f t="shared" si="33"/>
        <v>0.43009386006621547</v>
      </c>
      <c r="H528" s="12">
        <f t="shared" si="34"/>
        <v>3.8690272852233401</v>
      </c>
      <c r="I528" s="12">
        <f t="shared" si="35"/>
        <v>1.9625839632747266</v>
      </c>
      <c r="K528" s="12">
        <v>0.422854856600967</v>
      </c>
      <c r="L528" s="12">
        <v>0.45075334535460099</v>
      </c>
      <c r="M528" s="12">
        <v>0.44656665603142498</v>
      </c>
      <c r="N528" s="12">
        <v>0.37238483719905302</v>
      </c>
      <c r="O528" s="12">
        <v>0.39818254056444702</v>
      </c>
      <c r="P528" s="12">
        <v>0.42215315401300002</v>
      </c>
      <c r="Q528" s="12">
        <v>0.60164254247073601</v>
      </c>
      <c r="R528" s="12">
        <v>0.32621294829549502</v>
      </c>
      <c r="T528" s="12">
        <v>0.87070383478535296</v>
      </c>
      <c r="U528" s="12">
        <v>2.12333910026552</v>
      </c>
      <c r="V528" s="12">
        <v>1.7308897672967101</v>
      </c>
      <c r="W528" s="12">
        <v>1.68713100548638</v>
      </c>
      <c r="X528" s="12">
        <v>2.2435221566005499</v>
      </c>
      <c r="Y528" s="12">
        <v>3.8690272852233401</v>
      </c>
      <c r="Z528" s="12">
        <v>1.90415104713531</v>
      </c>
      <c r="AA528" s="12">
        <v>1.2719075094046499</v>
      </c>
    </row>
    <row r="529" spans="1:27" x14ac:dyDescent="0.2">
      <c r="A529" t="s">
        <v>1171</v>
      </c>
      <c r="B529" t="s">
        <v>1171</v>
      </c>
      <c r="E529" s="13">
        <f>VLOOKUP(B529,ref2_mutant__defect_counts!$A:$I,9,FALSE)</f>
        <v>0</v>
      </c>
      <c r="F529" s="12">
        <f t="shared" si="32"/>
        <v>0.68782487591881303</v>
      </c>
      <c r="G529" s="12">
        <f t="shared" si="33"/>
        <v>0.58065375574990119</v>
      </c>
      <c r="H529" s="12">
        <f t="shared" si="34"/>
        <v>2.83236380508936</v>
      </c>
      <c r="I529" s="12">
        <f t="shared" si="35"/>
        <v>1.7028405564429838</v>
      </c>
      <c r="K529" s="12">
        <v>0.58532762030325103</v>
      </c>
      <c r="L529" s="12" t="s">
        <v>16</v>
      </c>
      <c r="M529" s="12" t="s">
        <v>16</v>
      </c>
      <c r="N529" s="12">
        <v>0.55187894818150895</v>
      </c>
      <c r="O529" s="12">
        <v>0.41472911952268998</v>
      </c>
      <c r="P529" s="12" t="s">
        <v>16</v>
      </c>
      <c r="Q529" s="12">
        <v>0.68782487591881303</v>
      </c>
      <c r="R529" s="12">
        <v>0.66350821482324296</v>
      </c>
      <c r="T529" s="12">
        <v>2.83236380508936</v>
      </c>
      <c r="U529" s="12" t="s">
        <v>16</v>
      </c>
      <c r="V529" s="12" t="s">
        <v>16</v>
      </c>
      <c r="W529" s="12">
        <v>1.3309625029370999</v>
      </c>
      <c r="X529" s="12">
        <v>1.74481122829545</v>
      </c>
      <c r="Y529" s="12" t="s">
        <v>16</v>
      </c>
      <c r="Z529" s="12">
        <v>1.38846494220387</v>
      </c>
      <c r="AA529" s="12">
        <v>1.2176003036891401</v>
      </c>
    </row>
    <row r="530" spans="1:27" x14ac:dyDescent="0.2">
      <c r="A530" t="s">
        <v>1170</v>
      </c>
      <c r="B530" t="s">
        <v>1170</v>
      </c>
      <c r="E530" s="13">
        <f>VLOOKUP(B530,ref2_mutant__defect_counts!$A:$I,9,FALSE)</f>
        <v>0</v>
      </c>
      <c r="F530" s="12">
        <f t="shared" si="32"/>
        <v>0.78115169152853403</v>
      </c>
      <c r="G530" s="12">
        <f t="shared" si="33"/>
        <v>0.62900918458345079</v>
      </c>
      <c r="H530" s="12">
        <f t="shared" si="34"/>
        <v>3.30243001733619</v>
      </c>
      <c r="I530" s="12">
        <f t="shared" si="35"/>
        <v>2.421247621357594</v>
      </c>
      <c r="K530" s="12">
        <v>0.64674938740902199</v>
      </c>
      <c r="L530" s="12" t="s">
        <v>16</v>
      </c>
      <c r="M530" s="12" t="s">
        <v>16</v>
      </c>
      <c r="N530" s="12">
        <v>0.48789851873411599</v>
      </c>
      <c r="O530" s="12">
        <v>0.57354010377409603</v>
      </c>
      <c r="P530" s="12" t="s">
        <v>16</v>
      </c>
      <c r="Q530" s="12">
        <v>0.78115169152853403</v>
      </c>
      <c r="R530" s="12">
        <v>0.65570622147148605</v>
      </c>
      <c r="T530" s="12">
        <v>2.6621942520041402</v>
      </c>
      <c r="U530" s="12" t="s">
        <v>16</v>
      </c>
      <c r="V530" s="12" t="s">
        <v>16</v>
      </c>
      <c r="W530" s="12">
        <v>1.7966429427258099</v>
      </c>
      <c r="X530" s="12">
        <v>2.9757608327655101</v>
      </c>
      <c r="Y530" s="12" t="s">
        <v>16</v>
      </c>
      <c r="Z530" s="12">
        <v>3.30243001733619</v>
      </c>
      <c r="AA530" s="12">
        <v>1.3692100619563199</v>
      </c>
    </row>
    <row r="531" spans="1:27" x14ac:dyDescent="0.2">
      <c r="A531" t="s">
        <v>641</v>
      </c>
      <c r="B531" t="s">
        <v>641</v>
      </c>
      <c r="E531" s="13">
        <f>VLOOKUP(B531,ref2_mutant__defect_counts!$A:$I,9,FALSE)</f>
        <v>0</v>
      </c>
      <c r="F531" s="12">
        <f t="shared" si="32"/>
        <v>0.46627780912144701</v>
      </c>
      <c r="G531" s="12">
        <f t="shared" si="33"/>
        <v>0.40197312590171264</v>
      </c>
      <c r="H531" s="12">
        <f t="shared" si="34"/>
        <v>2.4685282856159501</v>
      </c>
      <c r="I531" s="12">
        <f t="shared" si="35"/>
        <v>1.6919392681502476</v>
      </c>
      <c r="K531" s="12">
        <v>0.45093170501635399</v>
      </c>
      <c r="L531" s="12">
        <v>0.36233622656096498</v>
      </c>
      <c r="M531" s="12">
        <v>0.43352535895198102</v>
      </c>
      <c r="N531" s="12">
        <v>0.387656028159933</v>
      </c>
      <c r="O531" s="12">
        <v>0.37358522204536598</v>
      </c>
      <c r="P531" s="12">
        <v>0.38517404830121299</v>
      </c>
      <c r="Q531" s="12">
        <v>0.46627780912144701</v>
      </c>
      <c r="R531" s="12">
        <v>0.35629860905644201</v>
      </c>
      <c r="T531" s="12">
        <v>1.1770330052129301</v>
      </c>
      <c r="U531" s="12">
        <v>1.84310989879929</v>
      </c>
      <c r="V531" s="12">
        <v>1.0872759080071499</v>
      </c>
      <c r="W531" s="12">
        <v>2.3787318322442501</v>
      </c>
      <c r="X531" s="12">
        <v>1.4976251934556</v>
      </c>
      <c r="Y531" s="12">
        <v>2.4685282856159501</v>
      </c>
      <c r="Z531" s="12">
        <v>1.80110600156692</v>
      </c>
      <c r="AA531" s="12">
        <v>1.2821040202998899</v>
      </c>
    </row>
    <row r="532" spans="1:27" x14ac:dyDescent="0.2">
      <c r="A532" t="s">
        <v>1169</v>
      </c>
      <c r="B532" t="s">
        <v>1169</v>
      </c>
      <c r="E532" s="13">
        <f>VLOOKUP(B532,ref2_mutant__defect_counts!$A:$I,9,FALSE)</f>
        <v>0</v>
      </c>
      <c r="F532" s="12">
        <f t="shared" si="32"/>
        <v>0.86450120117354101</v>
      </c>
      <c r="G532" s="12">
        <f t="shared" si="33"/>
        <v>0.7208323219526197</v>
      </c>
      <c r="H532" s="12">
        <f t="shared" si="34"/>
        <v>3.1596366550516901</v>
      </c>
      <c r="I532" s="12">
        <f t="shared" si="35"/>
        <v>2.7631199522494518</v>
      </c>
      <c r="K532" s="12">
        <v>0.737248549660526</v>
      </c>
      <c r="L532" s="12">
        <v>0.56773174930262804</v>
      </c>
      <c r="M532" s="12" t="s">
        <v>16</v>
      </c>
      <c r="N532" s="12">
        <v>0.67114779886704701</v>
      </c>
      <c r="O532" s="12">
        <v>0.622462844859064</v>
      </c>
      <c r="P532" s="12" t="s">
        <v>16</v>
      </c>
      <c r="Q532" s="12">
        <v>0.86190178785291205</v>
      </c>
      <c r="R532" s="12">
        <v>0.86450120117354101</v>
      </c>
      <c r="T532" s="12">
        <v>2.7491324120332599</v>
      </c>
      <c r="U532" s="12">
        <v>2.5038076180586302</v>
      </c>
      <c r="V532" s="12" t="s">
        <v>16</v>
      </c>
      <c r="W532" s="12">
        <v>3.1596366550516901</v>
      </c>
      <c r="X532" s="12">
        <v>2.7441042518456</v>
      </c>
      <c r="Y532" s="12" t="s">
        <v>16</v>
      </c>
      <c r="Z532" s="12">
        <v>2.9691822604517899</v>
      </c>
      <c r="AA532" s="12">
        <v>2.4528565160557401</v>
      </c>
    </row>
    <row r="533" spans="1:27" x14ac:dyDescent="0.2">
      <c r="A533" t="s">
        <v>1168</v>
      </c>
      <c r="B533" t="s">
        <v>1168</v>
      </c>
      <c r="E533" s="13">
        <f>VLOOKUP(B533,ref2_mutant__defect_counts!$A:$I,9,FALSE)</f>
        <v>0</v>
      </c>
      <c r="F533" s="12">
        <f t="shared" si="32"/>
        <v>0.63436451706127595</v>
      </c>
      <c r="G533" s="12">
        <f t="shared" si="33"/>
        <v>0.53112092017507073</v>
      </c>
      <c r="H533" s="12">
        <f t="shared" si="34"/>
        <v>2.3479508110545901</v>
      </c>
      <c r="I533" s="12">
        <f t="shared" si="35"/>
        <v>2.0936419276516163</v>
      </c>
      <c r="K533" s="12">
        <v>0.63436451706127595</v>
      </c>
      <c r="L533" s="12">
        <v>0.54414146549207998</v>
      </c>
      <c r="M533" s="12" t="s">
        <v>16</v>
      </c>
      <c r="N533" s="12">
        <v>0.44989237340587701</v>
      </c>
      <c r="O533" s="12">
        <v>0.37150023439840002</v>
      </c>
      <c r="P533" s="12" t="s">
        <v>16</v>
      </c>
      <c r="Q533" s="12">
        <v>0.61397884541679104</v>
      </c>
      <c r="R533" s="12">
        <v>0.57284808527599995</v>
      </c>
      <c r="T533" s="12">
        <v>2.3225606989917198</v>
      </c>
      <c r="U533" s="12">
        <v>2.1807419430911401</v>
      </c>
      <c r="V533" s="12" t="s">
        <v>16</v>
      </c>
      <c r="W533" s="12">
        <v>1.9093366734497199</v>
      </c>
      <c r="X533" s="12">
        <v>1.93717695159132</v>
      </c>
      <c r="Y533" s="12" t="s">
        <v>16</v>
      </c>
      <c r="Z533" s="12">
        <v>1.8640844877312099</v>
      </c>
      <c r="AA533" s="12">
        <v>2.3479508110545901</v>
      </c>
    </row>
    <row r="534" spans="1:27" x14ac:dyDescent="0.2">
      <c r="A534" t="s">
        <v>442</v>
      </c>
      <c r="B534" t="s">
        <v>442</v>
      </c>
      <c r="E534" s="13">
        <f>VLOOKUP(B534,ref2_mutant__defect_counts!$A:$I,9,FALSE)</f>
        <v>0</v>
      </c>
      <c r="F534" s="12">
        <f t="shared" si="32"/>
        <v>0.41845545170665499</v>
      </c>
      <c r="G534" s="12">
        <f t="shared" si="33"/>
        <v>0.36273284066641864</v>
      </c>
      <c r="H534" s="12">
        <f t="shared" si="34"/>
        <v>2.5464479594534</v>
      </c>
      <c r="I534" s="12">
        <f t="shared" si="35"/>
        <v>1.9157489402879759</v>
      </c>
      <c r="K534" s="12">
        <v>0.41845545170665499</v>
      </c>
      <c r="L534" s="12">
        <v>0.352444081550217</v>
      </c>
      <c r="M534" s="12">
        <v>0.39288086878614098</v>
      </c>
      <c r="N534" s="12">
        <v>0.34338997971319202</v>
      </c>
      <c r="O534" s="12">
        <v>0.334129731249874</v>
      </c>
      <c r="P534" s="12">
        <v>0.310556245956157</v>
      </c>
      <c r="Q534" s="12">
        <v>0.38858737001492899</v>
      </c>
      <c r="R534" s="12">
        <v>0.36141899635418401</v>
      </c>
      <c r="T534" s="12">
        <v>1.5168791287857999</v>
      </c>
      <c r="U534" s="12">
        <v>2.5464479594534</v>
      </c>
      <c r="V534" s="12">
        <v>2.23183306666074</v>
      </c>
      <c r="W534" s="12">
        <v>1.2863839811917199</v>
      </c>
      <c r="X534" s="12">
        <v>1.8104726544414</v>
      </c>
      <c r="Y534" s="12">
        <v>1.9965217894551699</v>
      </c>
      <c r="Z534" s="12">
        <v>1.9151761901472399</v>
      </c>
      <c r="AA534" s="12">
        <v>2.0222767521683398</v>
      </c>
    </row>
    <row r="535" spans="1:27" x14ac:dyDescent="0.2">
      <c r="A535" t="s">
        <v>1167</v>
      </c>
      <c r="B535" t="s">
        <v>1167</v>
      </c>
      <c r="E535" s="13">
        <f>VLOOKUP(B535,ref2_mutant__defect_counts!$A:$I,9,FALSE)</f>
        <v>0</v>
      </c>
      <c r="F535" s="12">
        <f t="shared" si="32"/>
        <v>0.70715344726062601</v>
      </c>
      <c r="G535" s="12">
        <f t="shared" si="33"/>
        <v>0.4374891810609588</v>
      </c>
      <c r="H535" s="12">
        <f t="shared" si="34"/>
        <v>2.4504669938344299</v>
      </c>
      <c r="I535" s="12">
        <f t="shared" si="35"/>
        <v>1.76318658797054</v>
      </c>
      <c r="K535" s="12">
        <v>0.49173994967047802</v>
      </c>
      <c r="L535" s="12">
        <v>0.34042097268818</v>
      </c>
      <c r="M535" s="12">
        <v>0.42087611769247901</v>
      </c>
      <c r="N535" s="12">
        <v>0.40150913559123202</v>
      </c>
      <c r="O535" s="12">
        <v>0.37288162108605599</v>
      </c>
      <c r="P535" s="12">
        <v>0.38170346210553702</v>
      </c>
      <c r="Q535" s="12">
        <v>0.70715344726062601</v>
      </c>
      <c r="R535" s="12">
        <v>0.38362874239308298</v>
      </c>
      <c r="T535" s="12">
        <v>1.3580836541697601</v>
      </c>
      <c r="U535" s="12">
        <v>1.7189931145174699</v>
      </c>
      <c r="V535" s="12">
        <v>1.4917393300588799</v>
      </c>
      <c r="W535" s="12">
        <v>2.4504669938344299</v>
      </c>
      <c r="X535" s="12">
        <v>1.5362310272670501</v>
      </c>
      <c r="Y535" s="12">
        <v>1.92154475620708</v>
      </c>
      <c r="Z535" s="12">
        <v>1.6873632159234599</v>
      </c>
      <c r="AA535" s="12">
        <v>1.94107061178619</v>
      </c>
    </row>
    <row r="536" spans="1:27" x14ac:dyDescent="0.2">
      <c r="A536" t="s">
        <v>1166</v>
      </c>
      <c r="B536" t="s">
        <v>1166</v>
      </c>
      <c r="E536" s="13">
        <f>VLOOKUP(B536,ref2_mutant__defect_counts!$A:$I,9,FALSE)</f>
        <v>0</v>
      </c>
      <c r="F536" s="12">
        <f t="shared" si="32"/>
        <v>0.56737838637430305</v>
      </c>
      <c r="G536" s="12">
        <f t="shared" si="33"/>
        <v>0.46648425774089131</v>
      </c>
      <c r="H536" s="12">
        <f t="shared" si="34"/>
        <v>2.14429722755064</v>
      </c>
      <c r="I536" s="12">
        <f t="shared" si="35"/>
        <v>1.5811204098801437</v>
      </c>
      <c r="K536" s="12">
        <v>0.516953174947275</v>
      </c>
      <c r="L536" s="12">
        <v>0.38773999052668201</v>
      </c>
      <c r="M536" s="12">
        <v>0.56737838637430305</v>
      </c>
      <c r="N536" s="12">
        <v>0.38130575102150799</v>
      </c>
      <c r="O536" s="12">
        <v>0.436751300807036</v>
      </c>
      <c r="P536" s="12">
        <v>0.41021416004371303</v>
      </c>
      <c r="Q536" s="12">
        <v>0.55790250649401396</v>
      </c>
      <c r="R536" s="12">
        <v>0.47362879171259897</v>
      </c>
      <c r="T536" s="12">
        <v>1.93963436467395</v>
      </c>
      <c r="U536" s="12">
        <v>1.45607313801146</v>
      </c>
      <c r="V536" s="12">
        <v>1.01413922775156</v>
      </c>
      <c r="W536" s="12">
        <v>2.14429722755064</v>
      </c>
      <c r="X536" s="12">
        <v>1.1380594725334301</v>
      </c>
      <c r="Y536" s="12">
        <v>1.78093756121892</v>
      </c>
      <c r="Z536" s="12">
        <v>1.6315921175558099</v>
      </c>
      <c r="AA536" s="12">
        <v>1.54423016974538</v>
      </c>
    </row>
    <row r="537" spans="1:27" x14ac:dyDescent="0.2">
      <c r="A537" t="s">
        <v>296</v>
      </c>
      <c r="B537" t="s">
        <v>296</v>
      </c>
      <c r="E537" s="13">
        <f>VLOOKUP(B537,ref2_mutant__defect_counts!$A:$I,9,FALSE)</f>
        <v>0</v>
      </c>
      <c r="F537" s="12">
        <f t="shared" si="32"/>
        <v>0.24806166070202601</v>
      </c>
      <c r="G537" s="12">
        <f t="shared" si="33"/>
        <v>0.1471246241544755</v>
      </c>
      <c r="H537" s="12">
        <f t="shared" si="34"/>
        <v>5.8277481586991504</v>
      </c>
      <c r="I537" s="12">
        <f t="shared" si="35"/>
        <v>3.3811560529508875</v>
      </c>
      <c r="K537" s="12">
        <v>0.16472866447878001</v>
      </c>
      <c r="L537" s="12">
        <v>0.11728409696870599</v>
      </c>
      <c r="M537" s="12">
        <v>0.142130932057282</v>
      </c>
      <c r="N537" s="12">
        <v>0.10953394799433</v>
      </c>
      <c r="O537" s="12">
        <v>0.15191783934363401</v>
      </c>
      <c r="P537" s="12">
        <v>0.24806166070202601</v>
      </c>
      <c r="Q537" s="12">
        <v>0.137041270204182</v>
      </c>
      <c r="R537" s="12">
        <v>0.106298581486864</v>
      </c>
      <c r="T537" s="12">
        <v>3.32508452635324</v>
      </c>
      <c r="U537" s="12">
        <v>2.3367984327492199</v>
      </c>
      <c r="V537" s="12">
        <v>3.66994236247481</v>
      </c>
      <c r="W537" s="12">
        <v>1.57727107066237</v>
      </c>
      <c r="X537" s="12">
        <v>3.70197720664201</v>
      </c>
      <c r="Y537" s="12">
        <v>5.8277481586991504</v>
      </c>
      <c r="Z537" s="12">
        <v>4.9637892017883498</v>
      </c>
      <c r="AA537" s="12">
        <v>1.64663746423795</v>
      </c>
    </row>
    <row r="538" spans="1:27" x14ac:dyDescent="0.2">
      <c r="A538" t="s">
        <v>662</v>
      </c>
      <c r="B538" t="s">
        <v>662</v>
      </c>
      <c r="E538" s="13">
        <f>VLOOKUP(B538,ref2_mutant__defect_counts!$A:$I,9,FALSE)</f>
        <v>0</v>
      </c>
      <c r="F538" s="12">
        <f t="shared" si="32"/>
        <v>0.22024707313303901</v>
      </c>
      <c r="G538" s="12">
        <f t="shared" si="33"/>
        <v>0.17484310510137013</v>
      </c>
      <c r="H538" s="12">
        <f t="shared" si="34"/>
        <v>5.9859272792493803</v>
      </c>
      <c r="I538" s="12">
        <f t="shared" si="35"/>
        <v>3.0931303266871231</v>
      </c>
      <c r="K538" s="12">
        <v>0.22024707313303901</v>
      </c>
      <c r="L538" s="12">
        <v>0.16480780655212701</v>
      </c>
      <c r="M538" s="12">
        <v>0.18787344165390199</v>
      </c>
      <c r="N538" s="12">
        <v>0.155522800032737</v>
      </c>
      <c r="O538" s="12">
        <v>0.169979616456537</v>
      </c>
      <c r="P538" s="12">
        <v>0.173251401976279</v>
      </c>
      <c r="Q538" s="12">
        <v>0.19103413678230599</v>
      </c>
      <c r="R538" s="12">
        <v>0.136028564224034</v>
      </c>
      <c r="T538" s="12">
        <v>4.0408031812976501</v>
      </c>
      <c r="U538" s="12">
        <v>3.1092965163272499</v>
      </c>
      <c r="V538" s="12">
        <v>3.0930094554799199</v>
      </c>
      <c r="W538" s="12">
        <v>1.7249103230757701</v>
      </c>
      <c r="X538" s="12">
        <v>2.3707091748759601</v>
      </c>
      <c r="Y538" s="12">
        <v>3.04815250778335</v>
      </c>
      <c r="Z538" s="12">
        <v>5.9859272792493803</v>
      </c>
      <c r="AA538" s="12">
        <v>1.3722341754077001</v>
      </c>
    </row>
    <row r="539" spans="1:27" x14ac:dyDescent="0.2">
      <c r="A539" t="s">
        <v>670</v>
      </c>
      <c r="B539" t="s">
        <v>670</v>
      </c>
      <c r="E539" s="13">
        <f>VLOOKUP(B539,ref2_mutant__defect_counts!$A:$I,9,FALSE)</f>
        <v>0</v>
      </c>
      <c r="F539" s="12">
        <f t="shared" si="32"/>
        <v>0.44828329446503701</v>
      </c>
      <c r="G539" s="12">
        <f t="shared" si="33"/>
        <v>0.25903378316907849</v>
      </c>
      <c r="H539" s="12">
        <f t="shared" si="34"/>
        <v>5.3952047159570604</v>
      </c>
      <c r="I539" s="12">
        <f t="shared" si="35"/>
        <v>3.1055982085331939</v>
      </c>
      <c r="K539" s="12">
        <v>0.30545863924926903</v>
      </c>
      <c r="L539" s="12">
        <v>0.173628793127897</v>
      </c>
      <c r="M539" s="12">
        <v>0.44828329446503701</v>
      </c>
      <c r="N539" s="12">
        <v>0.20597539705193901</v>
      </c>
      <c r="O539" s="12">
        <v>0.247884969000296</v>
      </c>
      <c r="P539" s="12">
        <v>0.21178151668393599</v>
      </c>
      <c r="Q539" s="12">
        <v>0.211682778145689</v>
      </c>
      <c r="R539" s="12">
        <v>0.26757487762856502</v>
      </c>
      <c r="T539" s="12">
        <v>3.76929287341023</v>
      </c>
      <c r="U539" s="12">
        <v>3.2826687936143699</v>
      </c>
      <c r="V539" s="12">
        <v>5.3952047159570604</v>
      </c>
      <c r="W539" s="12">
        <v>1.9045438429438</v>
      </c>
      <c r="X539" s="12">
        <v>1.6681062014766601</v>
      </c>
      <c r="Y539" s="12">
        <v>2.52063902659761</v>
      </c>
      <c r="Z539" s="12">
        <v>3.78480327480003</v>
      </c>
      <c r="AA539" s="12">
        <v>2.51952693946579</v>
      </c>
    </row>
    <row r="540" spans="1:27" x14ac:dyDescent="0.2">
      <c r="A540" t="s">
        <v>405</v>
      </c>
      <c r="B540" t="s">
        <v>405</v>
      </c>
      <c r="E540" s="13">
        <f>VLOOKUP(B540,ref2_mutant__defect_counts!$A:$I,9,FALSE)</f>
        <v>0</v>
      </c>
      <c r="F540" s="12">
        <f t="shared" si="32"/>
        <v>0.426665334559995</v>
      </c>
      <c r="G540" s="12">
        <f t="shared" si="33"/>
        <v>0.35523819911430649</v>
      </c>
      <c r="H540" s="12">
        <f t="shared" si="34"/>
        <v>6.37360876712658</v>
      </c>
      <c r="I540" s="12">
        <f t="shared" si="35"/>
        <v>3.29448260438748</v>
      </c>
      <c r="K540" s="12">
        <v>0.38842127454888098</v>
      </c>
      <c r="L540" s="12">
        <v>0.36369549143569702</v>
      </c>
      <c r="M540" s="12">
        <v>0.426665334559995</v>
      </c>
      <c r="N540" s="12">
        <v>0.34055636020612201</v>
      </c>
      <c r="O540" s="12">
        <v>0.32598242518464898</v>
      </c>
      <c r="P540" s="12">
        <v>0.31790132887954597</v>
      </c>
      <c r="Q540" s="12">
        <v>0.33331607433032601</v>
      </c>
      <c r="R540" s="12">
        <v>0.34536730376923602</v>
      </c>
      <c r="T540" s="12">
        <v>3.67018630503877</v>
      </c>
      <c r="U540" s="12">
        <v>6.37360876712658</v>
      </c>
      <c r="V540" s="12">
        <v>4.1102489539394496</v>
      </c>
      <c r="W540" s="12">
        <v>1.8185005953345501</v>
      </c>
      <c r="X540" s="12">
        <v>2.9361643588980599</v>
      </c>
      <c r="Y540" s="12">
        <v>2.0348761134951401</v>
      </c>
      <c r="Z540" s="12">
        <v>3.3853425699292101</v>
      </c>
      <c r="AA540" s="12">
        <v>2.0269331713380798</v>
      </c>
    </row>
    <row r="541" spans="1:27" x14ac:dyDescent="0.2">
      <c r="A541" t="s">
        <v>765</v>
      </c>
      <c r="B541" t="s">
        <v>765</v>
      </c>
      <c r="E541" s="13">
        <f>VLOOKUP(B541,ref2_mutant__defect_counts!$A:$I,9,FALSE)</f>
        <v>0</v>
      </c>
      <c r="F541" s="12">
        <f t="shared" si="32"/>
        <v>0.45665922838529799</v>
      </c>
      <c r="G541" s="12">
        <f t="shared" si="33"/>
        <v>0.4043580179106061</v>
      </c>
      <c r="H541" s="12">
        <f t="shared" si="34"/>
        <v>3.34036342825565</v>
      </c>
      <c r="I541" s="12">
        <f t="shared" si="35"/>
        <v>2.3496192787782135</v>
      </c>
      <c r="K541" s="12">
        <v>0.45665922838529799</v>
      </c>
      <c r="L541" s="12">
        <v>0.43723540319190701</v>
      </c>
      <c r="M541" s="12">
        <v>0.37718148445878802</v>
      </c>
      <c r="N541" s="12">
        <v>0.40927816259042099</v>
      </c>
      <c r="O541" s="12">
        <v>0.44492817606630902</v>
      </c>
      <c r="P541" s="12">
        <v>0.30520210307128698</v>
      </c>
      <c r="Q541" s="12">
        <v>0.39415428848630502</v>
      </c>
      <c r="R541" s="12">
        <v>0.41022529703453398</v>
      </c>
      <c r="T541" s="12">
        <v>2.16668598581176</v>
      </c>
      <c r="U541" s="12">
        <v>2.5646853252651098</v>
      </c>
      <c r="V541" s="12">
        <v>1.7839032601792699</v>
      </c>
      <c r="W541" s="12">
        <v>1.94882745365758</v>
      </c>
      <c r="X541" s="12">
        <v>3.34036342825565</v>
      </c>
      <c r="Y541" s="12">
        <v>2.0931847176189899</v>
      </c>
      <c r="Z541" s="12">
        <v>2.3969117985533299</v>
      </c>
      <c r="AA541" s="12">
        <v>2.5023922608840201</v>
      </c>
    </row>
    <row r="542" spans="1:27" x14ac:dyDescent="0.2">
      <c r="A542" t="s">
        <v>768</v>
      </c>
      <c r="B542" t="s">
        <v>768</v>
      </c>
      <c r="E542" s="13">
        <f>VLOOKUP(B542,ref2_mutant__defect_counts!$A:$I,9,FALSE)</f>
        <v>185</v>
      </c>
      <c r="F542" s="12">
        <f t="shared" si="32"/>
        <v>0.64393372393575299</v>
      </c>
      <c r="G542" s="12">
        <f t="shared" si="33"/>
        <v>0.56416607545565234</v>
      </c>
      <c r="H542" s="12">
        <f t="shared" si="34"/>
        <v>2.5001248663497901</v>
      </c>
      <c r="I542" s="12">
        <f t="shared" si="35"/>
        <v>1.7560931026125426</v>
      </c>
      <c r="K542" s="12">
        <v>0.56235933072746003</v>
      </c>
      <c r="L542" s="12">
        <v>0.64393372393575299</v>
      </c>
      <c r="M542" s="12">
        <v>0.57781086869021303</v>
      </c>
      <c r="N542" s="12">
        <v>0.56606987111321005</v>
      </c>
      <c r="O542" s="12">
        <v>0.52979114652682802</v>
      </c>
      <c r="P542" s="12">
        <v>0.51386215125214796</v>
      </c>
      <c r="Q542" s="12">
        <v>0.63728732020812695</v>
      </c>
      <c r="R542" s="12">
        <v>0.48221419119147901</v>
      </c>
      <c r="T542" s="12">
        <v>1.23187320473679</v>
      </c>
      <c r="U542" s="12">
        <v>1.58576734881153</v>
      </c>
      <c r="V542" s="12">
        <v>2.5001248663497901</v>
      </c>
      <c r="W542" s="12">
        <v>1.3185171290798801</v>
      </c>
      <c r="X542" s="12">
        <v>1.6449515681245299</v>
      </c>
      <c r="Y542" s="12">
        <v>2.22231712207719</v>
      </c>
      <c r="Z542" s="12">
        <v>2.16967548401899</v>
      </c>
      <c r="AA542" s="12">
        <v>1.3755180977016399</v>
      </c>
    </row>
    <row r="543" spans="1:27" x14ac:dyDescent="0.2">
      <c r="A543" t="s">
        <v>1165</v>
      </c>
      <c r="B543" t="s">
        <v>1165</v>
      </c>
      <c r="E543" s="13">
        <f>VLOOKUP(B543,ref2_mutant__defect_counts!$A:$I,9,FALSE)</f>
        <v>185</v>
      </c>
      <c r="F543" s="12">
        <f t="shared" si="32"/>
        <v>0.77743454488138097</v>
      </c>
      <c r="G543" s="12">
        <f t="shared" si="33"/>
        <v>0.65373091017286711</v>
      </c>
      <c r="H543" s="12">
        <f t="shared" si="34"/>
        <v>2.1326720723082402</v>
      </c>
      <c r="I543" s="12">
        <f t="shared" si="35"/>
        <v>1.6321451259041115</v>
      </c>
      <c r="K543" s="12">
        <v>0.69929401872604402</v>
      </c>
      <c r="L543" s="12">
        <v>0.77743454488138097</v>
      </c>
      <c r="M543" s="12" t="s">
        <v>16</v>
      </c>
      <c r="N543" s="12">
        <v>0.61096927243620403</v>
      </c>
      <c r="O543" s="12">
        <v>0.56159811404090698</v>
      </c>
      <c r="P543" s="12" t="s">
        <v>16</v>
      </c>
      <c r="Q543" s="12">
        <v>0.65385231702908697</v>
      </c>
      <c r="R543" s="12">
        <v>0.61923719392358001</v>
      </c>
      <c r="T543" s="12">
        <v>2.08787983845352</v>
      </c>
      <c r="U543" s="12">
        <v>1.1006663582182701</v>
      </c>
      <c r="V543" s="12" t="s">
        <v>16</v>
      </c>
      <c r="W543" s="12">
        <v>1.2154030419139401</v>
      </c>
      <c r="X543" s="12">
        <v>1.2782761436486301</v>
      </c>
      <c r="Y543" s="12" t="s">
        <v>16</v>
      </c>
      <c r="Z543" s="12">
        <v>2.1326720723082402</v>
      </c>
      <c r="AA543" s="12">
        <v>1.9779733008820699</v>
      </c>
    </row>
    <row r="544" spans="1:27" x14ac:dyDescent="0.2">
      <c r="A544" t="s">
        <v>1164</v>
      </c>
      <c r="B544" t="s">
        <v>1164</v>
      </c>
      <c r="E544" s="13">
        <f>VLOOKUP(B544,ref2_mutant__defect_counts!$A:$I,9,FALSE)</f>
        <v>185</v>
      </c>
      <c r="F544" s="12">
        <f t="shared" si="32"/>
        <v>0.81827787529567997</v>
      </c>
      <c r="G544" s="12">
        <f t="shared" si="33"/>
        <v>0.62772128000527749</v>
      </c>
      <c r="H544" s="12">
        <f t="shared" si="34"/>
        <v>1.9876604648199201</v>
      </c>
      <c r="I544" s="12">
        <f t="shared" si="35"/>
        <v>1.3712169894456643</v>
      </c>
      <c r="K544" s="12">
        <v>0.66275158012553703</v>
      </c>
      <c r="L544" s="12">
        <v>0.81827787529567997</v>
      </c>
      <c r="M544" s="12" t="s">
        <v>16</v>
      </c>
      <c r="N544" s="12">
        <v>0.509364542963199</v>
      </c>
      <c r="O544" s="12">
        <v>0.50894668246972097</v>
      </c>
      <c r="P544" s="12" t="s">
        <v>16</v>
      </c>
      <c r="Q544" s="12">
        <v>0.56848720310335599</v>
      </c>
      <c r="R544" s="12">
        <v>0.69849979607417201</v>
      </c>
      <c r="T544" s="12">
        <v>1.6482386798878399</v>
      </c>
      <c r="U544" s="12">
        <v>1.45671621246431</v>
      </c>
      <c r="V544" s="12" t="s">
        <v>16</v>
      </c>
      <c r="W544" s="12">
        <v>0.77955791080947401</v>
      </c>
      <c r="X544" s="12">
        <v>1.1384299072352599</v>
      </c>
      <c r="Y544" s="12" t="s">
        <v>16</v>
      </c>
      <c r="Z544" s="12">
        <v>1.9876604648199201</v>
      </c>
      <c r="AA544" s="12">
        <v>1.21669876145718</v>
      </c>
    </row>
    <row r="545" spans="1:27" x14ac:dyDescent="0.2">
      <c r="A545" t="s">
        <v>329</v>
      </c>
      <c r="B545" t="s">
        <v>329</v>
      </c>
      <c r="E545" s="13">
        <f>VLOOKUP(B545,ref2_mutant__defect_counts!$A:$I,9,FALSE)</f>
        <v>0</v>
      </c>
      <c r="F545" s="12">
        <f t="shared" si="32"/>
        <v>0.63200107723927901</v>
      </c>
      <c r="G545" s="12">
        <f t="shared" si="33"/>
        <v>0.54294040131212284</v>
      </c>
      <c r="H545" s="12">
        <f t="shared" si="34"/>
        <v>3.0022548168988501</v>
      </c>
      <c r="I545" s="12">
        <f t="shared" si="35"/>
        <v>1.866716820882409</v>
      </c>
      <c r="K545" s="12">
        <v>0.54046926077799196</v>
      </c>
      <c r="L545" s="12">
        <v>0.52757020186673298</v>
      </c>
      <c r="M545" s="12">
        <v>0.58154459788445401</v>
      </c>
      <c r="N545" s="12">
        <v>0.48903708653615002</v>
      </c>
      <c r="O545" s="12">
        <v>0.55011918316886099</v>
      </c>
      <c r="P545" s="12">
        <v>0.63200107723927901</v>
      </c>
      <c r="Q545" s="12">
        <v>0.61936847645424997</v>
      </c>
      <c r="R545" s="12">
        <v>0.40341332656926399</v>
      </c>
      <c r="T545" s="12">
        <v>1.9331999105789801</v>
      </c>
      <c r="U545" s="12">
        <v>2.1476801064716202</v>
      </c>
      <c r="V545" s="12">
        <v>2.0143382760625901</v>
      </c>
      <c r="W545" s="12">
        <v>1.51147870743746</v>
      </c>
      <c r="X545" s="12">
        <v>1.1548214882008401</v>
      </c>
      <c r="Y545" s="12">
        <v>3.0022548168988501</v>
      </c>
      <c r="Z545" s="12">
        <v>1.9858949567408199</v>
      </c>
      <c r="AA545" s="12">
        <v>1.1840663046681099</v>
      </c>
    </row>
    <row r="546" spans="1:27" x14ac:dyDescent="0.2">
      <c r="A546" t="s">
        <v>1163</v>
      </c>
      <c r="B546" t="s">
        <v>1163</v>
      </c>
      <c r="E546" s="13">
        <f>VLOOKUP(B546,ref2_mutant__defect_counts!$A:$I,9,FALSE)</f>
        <v>0</v>
      </c>
      <c r="F546" s="12">
        <f t="shared" si="32"/>
        <v>0.71309992112115095</v>
      </c>
      <c r="G546" s="12">
        <f t="shared" si="33"/>
        <v>0.55095628019846499</v>
      </c>
      <c r="H546" s="12">
        <f t="shared" si="34"/>
        <v>2.75489680573541</v>
      </c>
      <c r="I546" s="12">
        <f t="shared" si="35"/>
        <v>1.7473658635871068</v>
      </c>
      <c r="K546" s="12">
        <v>0.54879133872069497</v>
      </c>
      <c r="L546" s="12">
        <v>0.52131816225674199</v>
      </c>
      <c r="M546" s="12" t="s">
        <v>16</v>
      </c>
      <c r="N546" s="12">
        <v>0.39326452977767701</v>
      </c>
      <c r="O546" s="12">
        <v>0.62128262462480399</v>
      </c>
      <c r="P546" s="12" t="s">
        <v>16</v>
      </c>
      <c r="Q546" s="12">
        <v>0.71309992112115095</v>
      </c>
      <c r="R546" s="12">
        <v>0.50798110468972102</v>
      </c>
      <c r="T546" s="12">
        <v>1.75597396191377</v>
      </c>
      <c r="U546" s="12">
        <v>1.37127547841371</v>
      </c>
      <c r="V546" s="12" t="s">
        <v>16</v>
      </c>
      <c r="W546" s="12">
        <v>0.98375216012569899</v>
      </c>
      <c r="X546" s="12">
        <v>2.37540827087164</v>
      </c>
      <c r="Y546" s="12" t="s">
        <v>16</v>
      </c>
      <c r="Z546" s="12">
        <v>2.75489680573541</v>
      </c>
      <c r="AA546" s="12">
        <v>1.2428885044624101</v>
      </c>
    </row>
    <row r="547" spans="1:27" x14ac:dyDescent="0.2">
      <c r="A547" t="s">
        <v>1162</v>
      </c>
      <c r="B547" t="s">
        <v>1162</v>
      </c>
      <c r="E547" s="13">
        <f>VLOOKUP(B547,ref2_mutant__defect_counts!$A:$I,9,FALSE)</f>
        <v>0</v>
      </c>
      <c r="F547" s="12">
        <f t="shared" si="32"/>
        <v>0.76749864948641999</v>
      </c>
      <c r="G547" s="12">
        <f t="shared" si="33"/>
        <v>0.58885175127304401</v>
      </c>
      <c r="H547" s="12">
        <f t="shared" si="34"/>
        <v>3.5467716554600202</v>
      </c>
      <c r="I547" s="12">
        <f t="shared" si="35"/>
        <v>2.1029347366388564</v>
      </c>
      <c r="K547" s="12">
        <v>0.58012897232545402</v>
      </c>
      <c r="L547" s="12">
        <v>0.50292201124563396</v>
      </c>
      <c r="M547" s="12" t="s">
        <v>16</v>
      </c>
      <c r="N547" s="12">
        <v>0.491871213246176</v>
      </c>
      <c r="O547" s="12">
        <v>0.72331755443617096</v>
      </c>
      <c r="P547" s="12" t="s">
        <v>16</v>
      </c>
      <c r="Q547" s="12">
        <v>0.76749864948641999</v>
      </c>
      <c r="R547" s="12">
        <v>0.46737210689840902</v>
      </c>
      <c r="T547" s="12">
        <v>2.0397079334599901</v>
      </c>
      <c r="U547" s="12">
        <v>1.58575828252872</v>
      </c>
      <c r="V547" s="12" t="s">
        <v>16</v>
      </c>
      <c r="W547" s="12">
        <v>1.2662989128647799</v>
      </c>
      <c r="X547" s="12">
        <v>2.9127024912156201</v>
      </c>
      <c r="Y547" s="12" t="s">
        <v>16</v>
      </c>
      <c r="Z547" s="12">
        <v>3.5467716554600202</v>
      </c>
      <c r="AA547" s="12">
        <v>1.2663691443040099</v>
      </c>
    </row>
    <row r="548" spans="1:27" x14ac:dyDescent="0.2">
      <c r="A548" t="s">
        <v>565</v>
      </c>
      <c r="B548" t="s">
        <v>565</v>
      </c>
      <c r="E548" s="13">
        <f>VLOOKUP(B548,ref2_mutant__defect_counts!$A:$I,9,FALSE)</f>
        <v>0</v>
      </c>
      <c r="F548" s="12">
        <f t="shared" si="32"/>
        <v>0.47422883320492998</v>
      </c>
      <c r="G548" s="12">
        <f t="shared" si="33"/>
        <v>0.40352254651704189</v>
      </c>
      <c r="H548" s="12">
        <f t="shared" si="34"/>
        <v>3.1532121207778401</v>
      </c>
      <c r="I548" s="12">
        <f t="shared" si="35"/>
        <v>2.1365523598080487</v>
      </c>
      <c r="K548" s="12">
        <v>0.37899760035844099</v>
      </c>
      <c r="L548" s="12">
        <v>0.41163092848072302</v>
      </c>
      <c r="M548" s="12">
        <v>0.440453976228938</v>
      </c>
      <c r="N548" s="12">
        <v>0.38689275629962999</v>
      </c>
      <c r="O548" s="12">
        <v>0.397727830178566</v>
      </c>
      <c r="P548" s="12">
        <v>0.33614139049319602</v>
      </c>
      <c r="Q548" s="12">
        <v>0.47422883320492998</v>
      </c>
      <c r="R548" s="12">
        <v>0.40210705689191101</v>
      </c>
      <c r="T548" s="12">
        <v>1.9248358198264299</v>
      </c>
      <c r="U548" s="12">
        <v>2.0711438211495499</v>
      </c>
      <c r="V548" s="12">
        <v>1.83209939564532</v>
      </c>
      <c r="W548" s="12">
        <v>1.83809073879152</v>
      </c>
      <c r="X548" s="12">
        <v>3.1532121207778401</v>
      </c>
      <c r="Y548" s="12">
        <v>1.89987673099853</v>
      </c>
      <c r="Z548" s="12">
        <v>2.5219771854613899</v>
      </c>
      <c r="AA548" s="12">
        <v>1.85118306581381</v>
      </c>
    </row>
    <row r="549" spans="1:27" x14ac:dyDescent="0.2">
      <c r="A549" t="s">
        <v>479</v>
      </c>
      <c r="B549" t="s">
        <v>479</v>
      </c>
      <c r="E549" s="13">
        <f>VLOOKUP(B549,ref2_mutant__defect_counts!$A:$I,9,FALSE)</f>
        <v>0</v>
      </c>
      <c r="F549" s="12">
        <f t="shared" si="32"/>
        <v>0.60104678178383297</v>
      </c>
      <c r="G549" s="12">
        <f t="shared" si="33"/>
        <v>0.50183926901559772</v>
      </c>
      <c r="H549" s="12">
        <f t="shared" si="34"/>
        <v>2.6774480137330898</v>
      </c>
      <c r="I549" s="12">
        <f t="shared" si="35"/>
        <v>1.7332821443663837</v>
      </c>
      <c r="K549" s="12">
        <v>0.48079106058598098</v>
      </c>
      <c r="L549" s="12">
        <v>0.60104678178383297</v>
      </c>
      <c r="M549" s="12">
        <v>0.52141599388847704</v>
      </c>
      <c r="N549" s="12">
        <v>0.45735411587144997</v>
      </c>
      <c r="O549" s="12">
        <v>0.57565005577606498</v>
      </c>
      <c r="P549" s="12">
        <v>0.44480261799731002</v>
      </c>
      <c r="Q549" s="12">
        <v>0.49607472695795002</v>
      </c>
      <c r="R549" s="12">
        <v>0.43757879926371601</v>
      </c>
      <c r="T549" s="12">
        <v>1.5433157321847</v>
      </c>
      <c r="U549" s="12">
        <v>1.49261356894887</v>
      </c>
      <c r="V549" s="12">
        <v>1.4068992697879099</v>
      </c>
      <c r="W549" s="12">
        <v>1.7101179965566899</v>
      </c>
      <c r="X549" s="12">
        <v>1.8637036872609101</v>
      </c>
      <c r="Y549" s="12">
        <v>2.6774480137330898</v>
      </c>
      <c r="Z549" s="12">
        <v>1.60731592992044</v>
      </c>
      <c r="AA549" s="12">
        <v>1.5648429565384601</v>
      </c>
    </row>
    <row r="550" spans="1:27" x14ac:dyDescent="0.2">
      <c r="A550" t="s">
        <v>1161</v>
      </c>
      <c r="B550" t="s">
        <v>1161</v>
      </c>
      <c r="E550" s="13">
        <f>VLOOKUP(B550,ref2_mutant__defect_counts!$A:$I,9,FALSE)</f>
        <v>0</v>
      </c>
      <c r="F550" s="12">
        <f t="shared" si="32"/>
        <v>0.64000289829975399</v>
      </c>
      <c r="G550" s="12">
        <f t="shared" si="33"/>
        <v>0.59108405931617125</v>
      </c>
      <c r="H550" s="12">
        <f t="shared" si="34"/>
        <v>1.5760245619092399</v>
      </c>
      <c r="I550" s="12">
        <f t="shared" si="35"/>
        <v>1.4473577517946139</v>
      </c>
      <c r="K550" s="12">
        <v>0.551827187250852</v>
      </c>
      <c r="L550" s="12" t="s">
        <v>16</v>
      </c>
      <c r="M550" s="12" t="s">
        <v>16</v>
      </c>
      <c r="N550" s="12">
        <v>0.52950618661767901</v>
      </c>
      <c r="O550" s="12">
        <v>0.61099336797096004</v>
      </c>
      <c r="P550" s="12" t="s">
        <v>16</v>
      </c>
      <c r="Q550" s="12">
        <v>0.64000289829975399</v>
      </c>
      <c r="R550" s="12">
        <v>0.62309065644161099</v>
      </c>
      <c r="T550" s="12">
        <v>1.5328227655734299</v>
      </c>
      <c r="U550" s="12" t="s">
        <v>16</v>
      </c>
      <c r="V550" s="12" t="s">
        <v>16</v>
      </c>
      <c r="W550" s="12">
        <v>1.4368033593624701</v>
      </c>
      <c r="X550" s="12">
        <v>1.30168163775451</v>
      </c>
      <c r="Y550" s="12" t="s">
        <v>16</v>
      </c>
      <c r="Z550" s="12">
        <v>1.3894564343734199</v>
      </c>
      <c r="AA550" s="12">
        <v>1.5760245619092399</v>
      </c>
    </row>
    <row r="551" spans="1:27" x14ac:dyDescent="0.2">
      <c r="A551" t="s">
        <v>1160</v>
      </c>
      <c r="B551" t="s">
        <v>1160</v>
      </c>
      <c r="E551" s="13">
        <f>VLOOKUP(B551,ref2_mutant__defect_counts!$A:$I,9,FALSE)</f>
        <v>165</v>
      </c>
      <c r="F551" s="12">
        <f t="shared" si="32"/>
        <v>0.75486035704430299</v>
      </c>
      <c r="G551" s="12">
        <f t="shared" si="33"/>
        <v>0.60580947302638433</v>
      </c>
      <c r="H551" s="12">
        <f t="shared" si="34"/>
        <v>1.7968437268644799</v>
      </c>
      <c r="I551" s="12">
        <f t="shared" si="35"/>
        <v>1.5922815184199739</v>
      </c>
      <c r="K551" s="12">
        <v>0.56421507623830003</v>
      </c>
      <c r="L551" s="12" t="s">
        <v>16</v>
      </c>
      <c r="M551" s="12" t="s">
        <v>16</v>
      </c>
      <c r="N551" s="12">
        <v>0.75486035704430299</v>
      </c>
      <c r="O551" s="12">
        <v>0.56219753599670097</v>
      </c>
      <c r="P551" s="12" t="s">
        <v>16</v>
      </c>
      <c r="Q551" s="12">
        <v>0.52691528757096395</v>
      </c>
      <c r="R551" s="12">
        <v>0.62085910828165303</v>
      </c>
      <c r="T551" s="12">
        <v>1.4923715496026699</v>
      </c>
      <c r="U551" s="12" t="s">
        <v>16</v>
      </c>
      <c r="V551" s="12" t="s">
        <v>16</v>
      </c>
      <c r="W551" s="12">
        <v>1.76623550297545</v>
      </c>
      <c r="X551" s="12">
        <v>1.3402909079744501</v>
      </c>
      <c r="Y551" s="12" t="s">
        <v>16</v>
      </c>
      <c r="Z551" s="12">
        <v>1.5656659046828201</v>
      </c>
      <c r="AA551" s="12">
        <v>1.7968437268644799</v>
      </c>
    </row>
    <row r="552" spans="1:27" x14ac:dyDescent="0.2">
      <c r="A552" t="s">
        <v>313</v>
      </c>
      <c r="B552" t="s">
        <v>313</v>
      </c>
      <c r="E552" s="13">
        <f>VLOOKUP(B552,ref2_mutant__defect_counts!$A:$I,9,FALSE)</f>
        <v>0</v>
      </c>
      <c r="F552" s="12">
        <f t="shared" si="32"/>
        <v>0.60814209136164998</v>
      </c>
      <c r="G552" s="12">
        <f t="shared" si="33"/>
        <v>0.48361805339708974</v>
      </c>
      <c r="H552" s="12">
        <f t="shared" si="34"/>
        <v>1.88123204030728</v>
      </c>
      <c r="I552" s="12">
        <f t="shared" si="35"/>
        <v>1.5913148987479786</v>
      </c>
      <c r="K552" s="12">
        <v>0.47158599603731999</v>
      </c>
      <c r="L552" s="12">
        <v>0.53219914092978204</v>
      </c>
      <c r="M552" s="12">
        <v>0.51215392786645197</v>
      </c>
      <c r="N552" s="12">
        <v>0.45213427814323298</v>
      </c>
      <c r="O552" s="12">
        <v>0.39421228047594697</v>
      </c>
      <c r="P552" s="12">
        <v>0.44823077313368997</v>
      </c>
      <c r="Q552" s="12">
        <v>0.60814209136164998</v>
      </c>
      <c r="R552" s="12">
        <v>0.45028593922864402</v>
      </c>
      <c r="T552" s="12">
        <v>1.54760324536578</v>
      </c>
      <c r="U552" s="12">
        <v>1.5552360467087201</v>
      </c>
      <c r="V552" s="12">
        <v>1.88123204030728</v>
      </c>
      <c r="W552" s="12">
        <v>1.5684443053393899</v>
      </c>
      <c r="X552" s="12">
        <v>1.5685170469591501</v>
      </c>
      <c r="Y552" s="12">
        <v>1.6863809937007299</v>
      </c>
      <c r="Z552" s="12">
        <v>1.6506472467230999</v>
      </c>
      <c r="AA552" s="12">
        <v>1.2724582648796801</v>
      </c>
    </row>
    <row r="553" spans="1:27" x14ac:dyDescent="0.2">
      <c r="A553" t="s">
        <v>1159</v>
      </c>
      <c r="B553" t="s">
        <v>1159</v>
      </c>
      <c r="E553" s="13">
        <f>VLOOKUP(B553,ref2_mutant__defect_counts!$A:$I,9,FALSE)</f>
        <v>0</v>
      </c>
      <c r="F553" s="12">
        <f t="shared" si="32"/>
        <v>0.66499550682762698</v>
      </c>
      <c r="G553" s="12">
        <f t="shared" si="33"/>
        <v>0.59342735183765261</v>
      </c>
      <c r="H553" s="12">
        <f t="shared" si="34"/>
        <v>1.99726315634758</v>
      </c>
      <c r="I553" s="12">
        <f t="shared" si="35"/>
        <v>1.5419760759807748</v>
      </c>
      <c r="K553" s="12">
        <v>0.62902090415832002</v>
      </c>
      <c r="L553" s="12">
        <v>0.658772345820271</v>
      </c>
      <c r="M553" s="12" t="s">
        <v>16</v>
      </c>
      <c r="N553" s="12">
        <v>0.51070999325400801</v>
      </c>
      <c r="O553" s="12">
        <v>0.50264095169436196</v>
      </c>
      <c r="P553" s="12" t="s">
        <v>16</v>
      </c>
      <c r="Q553" s="12">
        <v>0.66499550682762698</v>
      </c>
      <c r="R553" s="12">
        <v>0.594424409271328</v>
      </c>
      <c r="T553" s="12">
        <v>1.91969605401453</v>
      </c>
      <c r="U553" s="12">
        <v>1.1811217015848501</v>
      </c>
      <c r="V553" s="12" t="s">
        <v>16</v>
      </c>
      <c r="W553" s="12">
        <v>1.0614044978088299</v>
      </c>
      <c r="X553" s="12">
        <v>1.2522862214581501</v>
      </c>
      <c r="Y553" s="12" t="s">
        <v>16</v>
      </c>
      <c r="Z553" s="12">
        <v>1.99726315634758</v>
      </c>
      <c r="AA553" s="12">
        <v>1.84008482467071</v>
      </c>
    </row>
    <row r="554" spans="1:27" x14ac:dyDescent="0.2">
      <c r="A554" t="s">
        <v>1158</v>
      </c>
      <c r="B554" t="s">
        <v>1158</v>
      </c>
      <c r="E554" s="13">
        <f>VLOOKUP(B554,ref2_mutant__defect_counts!$A:$I,9,FALSE)</f>
        <v>0</v>
      </c>
      <c r="F554" s="12">
        <f t="shared" si="32"/>
        <v>0.78198533238676105</v>
      </c>
      <c r="G554" s="12">
        <f t="shared" si="33"/>
        <v>0.62760934829442372</v>
      </c>
      <c r="H554" s="12">
        <f t="shared" si="34"/>
        <v>2.2037649903853298</v>
      </c>
      <c r="I554" s="12">
        <f t="shared" si="35"/>
        <v>1.5348092613463766</v>
      </c>
      <c r="K554" s="12">
        <v>0.67590437595214703</v>
      </c>
      <c r="L554" s="12">
        <v>0.545572568464607</v>
      </c>
      <c r="M554" s="12" t="s">
        <v>16</v>
      </c>
      <c r="N554" s="12">
        <v>0.59785314004835399</v>
      </c>
      <c r="O554" s="12">
        <v>0.56333832812353202</v>
      </c>
      <c r="P554" s="12" t="s">
        <v>16</v>
      </c>
      <c r="Q554" s="12">
        <v>0.78198533238676105</v>
      </c>
      <c r="R554" s="12">
        <v>0.60100234479114101</v>
      </c>
      <c r="T554" s="12">
        <v>2.2037649903853298</v>
      </c>
      <c r="U554" s="12">
        <v>1.6098816574707699</v>
      </c>
      <c r="V554" s="12" t="s">
        <v>16</v>
      </c>
      <c r="W554" s="12">
        <v>1.3053955285857499</v>
      </c>
      <c r="X554" s="12">
        <v>1.1500661866778901</v>
      </c>
      <c r="Y554" s="12" t="s">
        <v>16</v>
      </c>
      <c r="Z554" s="12">
        <v>1.3571384407331699</v>
      </c>
      <c r="AA554" s="12">
        <v>1.5826087642253499</v>
      </c>
    </row>
    <row r="555" spans="1:27" x14ac:dyDescent="0.2">
      <c r="A555" t="s">
        <v>373</v>
      </c>
      <c r="B555" t="s">
        <v>373</v>
      </c>
      <c r="E555" s="13">
        <f>VLOOKUP(B555,ref2_mutant__defect_counts!$A:$I,9,FALSE)</f>
        <v>0</v>
      </c>
      <c r="F555" s="12">
        <f t="shared" si="32"/>
        <v>0.54060800537739295</v>
      </c>
      <c r="G555" s="12">
        <f t="shared" si="33"/>
        <v>0.36149643561227024</v>
      </c>
      <c r="H555" s="12">
        <f t="shared" si="34"/>
        <v>4.6893280686827099</v>
      </c>
      <c r="I555" s="12">
        <f t="shared" si="35"/>
        <v>2.9777568477152387</v>
      </c>
      <c r="K555" s="12">
        <v>0.36306754730035701</v>
      </c>
      <c r="L555" s="12">
        <v>0.34485897381868402</v>
      </c>
      <c r="M555" s="12">
        <v>0.412163774218538</v>
      </c>
      <c r="N555" s="12">
        <v>0.32626320979484302</v>
      </c>
      <c r="O555" s="12">
        <v>0.54060800537739295</v>
      </c>
      <c r="P555" s="12">
        <v>0.28787903690478001</v>
      </c>
      <c r="Q555" s="12">
        <v>0.30458042893404003</v>
      </c>
      <c r="R555" s="12">
        <v>0.31255050854952698</v>
      </c>
      <c r="T555" s="12">
        <v>3.4386593642104102</v>
      </c>
      <c r="U555" s="12">
        <v>3.76870278686444</v>
      </c>
      <c r="V555" s="12">
        <v>2.1403531248753098</v>
      </c>
      <c r="W555" s="12">
        <v>1.50952745732659</v>
      </c>
      <c r="X555" s="12">
        <v>4.6893280686827099</v>
      </c>
      <c r="Y555" s="12">
        <v>1.1690997988412299</v>
      </c>
      <c r="Z555" s="12">
        <v>3.7243529338316499</v>
      </c>
      <c r="AA555" s="12">
        <v>3.3820312470895701</v>
      </c>
    </row>
    <row r="556" spans="1:27" x14ac:dyDescent="0.2">
      <c r="A556" t="s">
        <v>450</v>
      </c>
      <c r="B556" t="s">
        <v>450</v>
      </c>
      <c r="E556" s="13">
        <f>VLOOKUP(B556,ref2_mutant__defect_counts!$A:$I,9,FALSE)</f>
        <v>0</v>
      </c>
      <c r="F556" s="12">
        <f t="shared" si="32"/>
        <v>0.49916743513949702</v>
      </c>
      <c r="G556" s="12">
        <f t="shared" si="33"/>
        <v>0.40458948657536714</v>
      </c>
      <c r="H556" s="12">
        <f t="shared" si="34"/>
        <v>3.0365491873070298</v>
      </c>
      <c r="I556" s="12">
        <f t="shared" si="35"/>
        <v>2.0334261440728074</v>
      </c>
      <c r="K556" s="12">
        <v>0.36550080044177402</v>
      </c>
      <c r="L556" s="12">
        <v>0.388277610944602</v>
      </c>
      <c r="M556" s="12">
        <v>0.49916743513949702</v>
      </c>
      <c r="N556" s="12">
        <v>0.44946588131286602</v>
      </c>
      <c r="O556" s="12">
        <v>0.41291210314169802</v>
      </c>
      <c r="P556" s="12">
        <v>0.31144828050638401</v>
      </c>
      <c r="Q556" s="12">
        <v>0.40180493224757702</v>
      </c>
      <c r="R556" s="12">
        <v>0.40813884886853902</v>
      </c>
      <c r="T556" s="12">
        <v>1.3940716943148399</v>
      </c>
      <c r="U556" s="12">
        <v>1.2416996159338201</v>
      </c>
      <c r="V556" s="12">
        <v>3.0365491873070298</v>
      </c>
      <c r="W556" s="12">
        <v>2.3067250175517202</v>
      </c>
      <c r="X556" s="12">
        <v>2.93351422277747</v>
      </c>
      <c r="Y556" s="12">
        <v>1.7432467831312199</v>
      </c>
      <c r="Z556" s="12">
        <v>1.55924435798774</v>
      </c>
      <c r="AA556" s="12">
        <v>2.0523582735786201</v>
      </c>
    </row>
    <row r="557" spans="1:27" x14ac:dyDescent="0.2">
      <c r="A557" t="s">
        <v>807</v>
      </c>
      <c r="B557" t="s">
        <v>807</v>
      </c>
      <c r="E557" s="13">
        <f>VLOOKUP(B557,ref2_mutant__defect_counts!$A:$I,9,FALSE)</f>
        <v>3439</v>
      </c>
      <c r="F557" s="12">
        <f t="shared" si="32"/>
        <v>0.59275507332043198</v>
      </c>
      <c r="G557" s="12">
        <f t="shared" si="33"/>
        <v>0.49347704918268936</v>
      </c>
      <c r="H557" s="12">
        <f t="shared" si="34"/>
        <v>2.3919801793484399</v>
      </c>
      <c r="I557" s="12">
        <f t="shared" si="35"/>
        <v>1.6913771935127213</v>
      </c>
      <c r="K557" s="12">
        <v>0.44186007014967199</v>
      </c>
      <c r="L557" s="12">
        <v>0.56306416773065504</v>
      </c>
      <c r="M557" s="12">
        <v>0.47018733994017797</v>
      </c>
      <c r="N557" s="12">
        <v>0.59275507332043198</v>
      </c>
      <c r="O557" s="12">
        <v>0.48572559478761801</v>
      </c>
      <c r="P557" s="12">
        <v>0.48015119926150801</v>
      </c>
      <c r="Q557" s="12">
        <v>0.493139261979958</v>
      </c>
      <c r="R557" s="12">
        <v>0.42093368629149402</v>
      </c>
      <c r="T557" s="12">
        <v>1.49882431739246</v>
      </c>
      <c r="U557" s="12">
        <v>1.16275604789177</v>
      </c>
      <c r="V557" s="12">
        <v>2.1495031292374098</v>
      </c>
      <c r="W557" s="12">
        <v>1.6684477767421599</v>
      </c>
      <c r="X557" s="12">
        <v>1.3036628224826701</v>
      </c>
      <c r="Y557" s="12">
        <v>2.3919801793484399</v>
      </c>
      <c r="Z557" s="12">
        <v>2.3003422895055601</v>
      </c>
      <c r="AA557" s="12">
        <v>1.0555009855013</v>
      </c>
    </row>
    <row r="558" spans="1:27" x14ac:dyDescent="0.2">
      <c r="A558" t="s">
        <v>1157</v>
      </c>
      <c r="B558" t="s">
        <v>1157</v>
      </c>
      <c r="E558" s="13">
        <f>VLOOKUP(B558,ref2_mutant__defect_counts!$A:$I,9,FALSE)</f>
        <v>3439</v>
      </c>
      <c r="F558" s="12">
        <f t="shared" si="32"/>
        <v>0.67496600987508704</v>
      </c>
      <c r="G558" s="12">
        <f t="shared" si="33"/>
        <v>0.61187574583630477</v>
      </c>
      <c r="H558" s="12">
        <f t="shared" si="34"/>
        <v>1.8241064577488599</v>
      </c>
      <c r="I558" s="12">
        <f t="shared" si="35"/>
        <v>1.4150459533370032</v>
      </c>
      <c r="K558" s="12">
        <v>0.62299639294600795</v>
      </c>
      <c r="L558" s="12">
        <v>0.67496600987508704</v>
      </c>
      <c r="M558" s="12" t="s">
        <v>16</v>
      </c>
      <c r="N558" s="12">
        <v>0.61344853849976699</v>
      </c>
      <c r="O558" s="12">
        <v>0.49423788668614899</v>
      </c>
      <c r="P558" s="12" t="s">
        <v>16</v>
      </c>
      <c r="Q558" s="12">
        <v>0.59879735032298598</v>
      </c>
      <c r="R558" s="12">
        <v>0.66680829668783204</v>
      </c>
      <c r="T558" s="12">
        <v>1.61412571813877</v>
      </c>
      <c r="U558" s="12">
        <v>1.1292898595677701</v>
      </c>
      <c r="V558" s="12" t="s">
        <v>16</v>
      </c>
      <c r="W558" s="12">
        <v>1.0266261324549799</v>
      </c>
      <c r="X558" s="12">
        <v>1.6440580817539101</v>
      </c>
      <c r="Y558" s="12" t="s">
        <v>16</v>
      </c>
      <c r="Z558" s="12">
        <v>1.8241064577488599</v>
      </c>
      <c r="AA558" s="12">
        <v>1.25206947035773</v>
      </c>
    </row>
    <row r="559" spans="1:27" x14ac:dyDescent="0.2">
      <c r="A559" t="s">
        <v>1156</v>
      </c>
      <c r="B559" t="s">
        <v>1156</v>
      </c>
      <c r="E559" s="13">
        <f>VLOOKUP(B559,ref2_mutant__defect_counts!$A:$I,9,FALSE)</f>
        <v>3439</v>
      </c>
      <c r="F559" s="12">
        <f t="shared" si="32"/>
        <v>0.98392368280015097</v>
      </c>
      <c r="G559" s="12">
        <f t="shared" si="33"/>
        <v>0.62166839630014004</v>
      </c>
      <c r="H559" s="12">
        <f t="shared" si="34"/>
        <v>4.6293837920038996</v>
      </c>
      <c r="I559" s="12">
        <f t="shared" si="35"/>
        <v>1.8750467207447441</v>
      </c>
      <c r="K559" s="12">
        <v>0.56889375348577897</v>
      </c>
      <c r="L559" s="12">
        <v>0.56127247684077597</v>
      </c>
      <c r="M559" s="12" t="s">
        <v>16</v>
      </c>
      <c r="N559" s="12">
        <v>0.54959754520178195</v>
      </c>
      <c r="O559" s="12">
        <v>0.46226420788078199</v>
      </c>
      <c r="P559" s="12" t="s">
        <v>16</v>
      </c>
      <c r="Q559" s="12">
        <v>0.98392368280015097</v>
      </c>
      <c r="R559" s="12">
        <v>0.60405871159156999</v>
      </c>
      <c r="T559" s="12">
        <v>1.8926773105274199</v>
      </c>
      <c r="U559" s="12">
        <v>0.72439530690296605</v>
      </c>
      <c r="V559" s="12" t="s">
        <v>16</v>
      </c>
      <c r="W559" s="12">
        <v>1.11962183116384</v>
      </c>
      <c r="X559" s="12">
        <v>1.76005362852045</v>
      </c>
      <c r="Y559" s="12" t="s">
        <v>16</v>
      </c>
      <c r="Z559" s="12">
        <v>4.6293837920038996</v>
      </c>
      <c r="AA559" s="12">
        <v>1.1241484553498899</v>
      </c>
    </row>
    <row r="560" spans="1:27" x14ac:dyDescent="0.2">
      <c r="A560" t="s">
        <v>720</v>
      </c>
      <c r="B560" t="s">
        <v>720</v>
      </c>
      <c r="E560" s="13">
        <f>VLOOKUP(B560,ref2_mutant__defect_counts!$A:$I,9,FALSE)</f>
        <v>2133</v>
      </c>
      <c r="F560" s="12">
        <f t="shared" si="32"/>
        <v>0.46081141679161702</v>
      </c>
      <c r="G560" s="12">
        <f t="shared" si="33"/>
        <v>0.41802941002403038</v>
      </c>
      <c r="H560" s="12">
        <f t="shared" si="34"/>
        <v>1.9937312074437401</v>
      </c>
      <c r="I560" s="12">
        <f t="shared" si="35"/>
        <v>1.4039743807584026</v>
      </c>
      <c r="K560" s="12">
        <v>0.422191054816282</v>
      </c>
      <c r="L560" s="12">
        <v>0.42980691158045098</v>
      </c>
      <c r="M560" s="12">
        <v>0.458736630129504</v>
      </c>
      <c r="N560" s="12">
        <v>0.40620041952910702</v>
      </c>
      <c r="O560" s="12">
        <v>0.41264715946097602</v>
      </c>
      <c r="P560" s="12">
        <v>0.46081141679161702</v>
      </c>
      <c r="Q560" s="12">
        <v>0.39487279761481697</v>
      </c>
      <c r="R560" s="12">
        <v>0.35896889026948903</v>
      </c>
      <c r="T560" s="12">
        <v>1.05205880963044</v>
      </c>
      <c r="U560" s="12">
        <v>1.1302705511846201</v>
      </c>
      <c r="V560" s="12">
        <v>1.53509617108518</v>
      </c>
      <c r="W560" s="12">
        <v>1.4795958355680701</v>
      </c>
      <c r="X560" s="12">
        <v>1.02379780842184</v>
      </c>
      <c r="Y560" s="12">
        <v>1.95762420482627</v>
      </c>
      <c r="Z560" s="12">
        <v>1.9937312074437401</v>
      </c>
      <c r="AA560" s="12">
        <v>1.0596204579070601</v>
      </c>
    </row>
    <row r="561" spans="1:27" x14ac:dyDescent="0.2">
      <c r="A561" t="s">
        <v>1155</v>
      </c>
      <c r="B561" t="s">
        <v>1155</v>
      </c>
      <c r="E561" s="13">
        <f>VLOOKUP(B561,ref2_mutant__defect_counts!$A:$I,9,FALSE)</f>
        <v>2133</v>
      </c>
      <c r="F561" s="12">
        <f t="shared" si="32"/>
        <v>0.588431702379687</v>
      </c>
      <c r="G561" s="12">
        <f t="shared" si="33"/>
        <v>0.51734366271109788</v>
      </c>
      <c r="H561" s="12">
        <f t="shared" si="34"/>
        <v>2.0404085738823001</v>
      </c>
      <c r="I561" s="12">
        <f t="shared" si="35"/>
        <v>1.7151448596020318</v>
      </c>
      <c r="K561" s="12">
        <v>0.46860844765941301</v>
      </c>
      <c r="L561" s="12">
        <v>0.50872799897403098</v>
      </c>
      <c r="M561" s="12" t="s">
        <v>16</v>
      </c>
      <c r="N561" s="12">
        <v>0.58666863014790804</v>
      </c>
      <c r="O561" s="12">
        <v>0.38208553241394699</v>
      </c>
      <c r="P561" s="12" t="s">
        <v>16</v>
      </c>
      <c r="Q561" s="12">
        <v>0.569539664691601</v>
      </c>
      <c r="R561" s="12">
        <v>0.588431702379687</v>
      </c>
      <c r="T561" s="12">
        <v>1.99792392274563</v>
      </c>
      <c r="U561" s="12">
        <v>1.8655878420987599</v>
      </c>
      <c r="V561" s="12" t="s">
        <v>16</v>
      </c>
      <c r="W561" s="12">
        <v>2.0404085738823001</v>
      </c>
      <c r="X561" s="12">
        <v>1.06550621533326</v>
      </c>
      <c r="Y561" s="12" t="s">
        <v>16</v>
      </c>
      <c r="Z561" s="12">
        <v>1.79974703742382</v>
      </c>
      <c r="AA561" s="12">
        <v>1.5216955661284199</v>
      </c>
    </row>
    <row r="562" spans="1:27" x14ac:dyDescent="0.2">
      <c r="A562" t="s">
        <v>1154</v>
      </c>
      <c r="B562" t="s">
        <v>1154</v>
      </c>
      <c r="E562" s="13">
        <f>VLOOKUP(B562,ref2_mutant__defect_counts!$A:$I,9,FALSE)</f>
        <v>2133</v>
      </c>
      <c r="F562" s="12">
        <f t="shared" si="32"/>
        <v>0.68415019038811697</v>
      </c>
      <c r="G562" s="12">
        <f t="shared" si="33"/>
        <v>0.5696384828329395</v>
      </c>
      <c r="H562" s="12">
        <f t="shared" si="34"/>
        <v>2.4969482901649198</v>
      </c>
      <c r="I562" s="12">
        <f t="shared" si="35"/>
        <v>1.6587267949420668</v>
      </c>
      <c r="K562" s="12">
        <v>0.54354114303674606</v>
      </c>
      <c r="L562" s="12">
        <v>0.49880592396540202</v>
      </c>
      <c r="M562" s="12" t="s">
        <v>16</v>
      </c>
      <c r="N562" s="12">
        <v>0.68415019038811697</v>
      </c>
      <c r="O562" s="12">
        <v>0.458072328540781</v>
      </c>
      <c r="P562" s="12" t="s">
        <v>16</v>
      </c>
      <c r="Q562" s="12">
        <v>0.607332004313756</v>
      </c>
      <c r="R562" s="12">
        <v>0.62592930675283498</v>
      </c>
      <c r="T562" s="12">
        <v>1.5568820468393301</v>
      </c>
      <c r="U562" s="12">
        <v>0.99652308074350204</v>
      </c>
      <c r="V562" s="12" t="s">
        <v>16</v>
      </c>
      <c r="W562" s="12">
        <v>2.4969482901649198</v>
      </c>
      <c r="X562" s="12">
        <v>1.41335456474927</v>
      </c>
      <c r="Y562" s="12" t="s">
        <v>16</v>
      </c>
      <c r="Z562" s="12">
        <v>1.94551901598582</v>
      </c>
      <c r="AA562" s="12">
        <v>1.5431337711695601</v>
      </c>
    </row>
    <row r="563" spans="1:27" x14ac:dyDescent="0.2">
      <c r="A563" t="s">
        <v>573</v>
      </c>
      <c r="B563" t="s">
        <v>573</v>
      </c>
      <c r="E563" s="13">
        <f>VLOOKUP(B563,ref2_mutant__defect_counts!$A:$I,9,FALSE)</f>
        <v>0</v>
      </c>
      <c r="F563" s="12">
        <f t="shared" si="32"/>
        <v>0.43333771919299802</v>
      </c>
      <c r="G563" s="12">
        <f t="shared" si="33"/>
        <v>0.38435166551803851</v>
      </c>
      <c r="H563" s="12">
        <f t="shared" si="34"/>
        <v>2.5745436491383402</v>
      </c>
      <c r="I563" s="12">
        <f t="shared" si="35"/>
        <v>1.6557917136840765</v>
      </c>
      <c r="K563" s="12">
        <v>0.39305635280752099</v>
      </c>
      <c r="L563" s="12">
        <v>0.35056164937914402</v>
      </c>
      <c r="M563" s="12">
        <v>0.43333771919299802</v>
      </c>
      <c r="N563" s="12">
        <v>0.38873361205294299</v>
      </c>
      <c r="O563" s="12">
        <v>0.41122777671614502</v>
      </c>
      <c r="P563" s="12">
        <v>0.33967885476949</v>
      </c>
      <c r="Q563" s="12">
        <v>0.36875272193293401</v>
      </c>
      <c r="R563" s="12">
        <v>0.38946463729313302</v>
      </c>
      <c r="T563" s="12">
        <v>1.43750893593076</v>
      </c>
      <c r="U563" s="12">
        <v>1.1086705380020401</v>
      </c>
      <c r="V563" s="12">
        <v>2.0791163873617702</v>
      </c>
      <c r="W563" s="12">
        <v>1.26003157564505</v>
      </c>
      <c r="X563" s="12">
        <v>2.5745436491383402</v>
      </c>
      <c r="Y563" s="12">
        <v>1.7930896376962799</v>
      </c>
      <c r="Z563" s="12">
        <v>1.4555750427232601</v>
      </c>
      <c r="AA563" s="12">
        <v>1.5377979429751101</v>
      </c>
    </row>
    <row r="564" spans="1:27" x14ac:dyDescent="0.2">
      <c r="A564" t="s">
        <v>623</v>
      </c>
      <c r="B564" t="s">
        <v>623</v>
      </c>
      <c r="E564" s="13">
        <f>VLOOKUP(B564,ref2_mutant__defect_counts!$A:$I,9,FALSE)</f>
        <v>0</v>
      </c>
      <c r="F564" s="12">
        <f t="shared" si="32"/>
        <v>0.52242452446388798</v>
      </c>
      <c r="G564" s="12">
        <f t="shared" si="33"/>
        <v>0.44502439037548325</v>
      </c>
      <c r="H564" s="12">
        <f t="shared" si="34"/>
        <v>2.8080486826685802</v>
      </c>
      <c r="I564" s="12">
        <f t="shared" si="35"/>
        <v>1.6807014557966786</v>
      </c>
      <c r="K564" s="12">
        <v>0.49086181725169598</v>
      </c>
      <c r="L564" s="12">
        <v>0.446147109354258</v>
      </c>
      <c r="M564" s="12">
        <v>0.49272222526032999</v>
      </c>
      <c r="N564" s="12">
        <v>0.47931559108254002</v>
      </c>
      <c r="O564" s="12">
        <v>0.40222570598502699</v>
      </c>
      <c r="P564" s="12">
        <v>0.52242452446388798</v>
      </c>
      <c r="Q564" s="12">
        <v>0.38691339452335799</v>
      </c>
      <c r="R564" s="12">
        <v>0.33958475508276897</v>
      </c>
      <c r="T564" s="12">
        <v>1.66426929331125</v>
      </c>
      <c r="U564" s="12">
        <v>1.0348036802898499</v>
      </c>
      <c r="V564" s="12">
        <v>1.79284215626045</v>
      </c>
      <c r="W564" s="12">
        <v>1.6433838148811599</v>
      </c>
      <c r="X564" s="12">
        <v>1.8377441226815101</v>
      </c>
      <c r="Y564" s="12">
        <v>2.8080486826685802</v>
      </c>
      <c r="Z564" s="12">
        <v>1.55266289686893</v>
      </c>
      <c r="AA564" s="12">
        <v>1.1118569994117</v>
      </c>
    </row>
    <row r="565" spans="1:27" x14ac:dyDescent="0.2">
      <c r="A565" t="s">
        <v>1153</v>
      </c>
      <c r="B565" t="s">
        <v>1153</v>
      </c>
      <c r="E565" s="13">
        <f>VLOOKUP(B565,ref2_mutant__defect_counts!$A:$I,9,FALSE)</f>
        <v>0</v>
      </c>
      <c r="F565" s="12">
        <f t="shared" si="32"/>
        <v>0.66864441025582999</v>
      </c>
      <c r="G565" s="12">
        <f t="shared" si="33"/>
        <v>0.57563737817619842</v>
      </c>
      <c r="H565" s="12">
        <f t="shared" si="34"/>
        <v>2.2048016545450801</v>
      </c>
      <c r="I565" s="12">
        <f t="shared" si="35"/>
        <v>1.6380132251144977</v>
      </c>
      <c r="K565" s="12">
        <v>0.58776203853761899</v>
      </c>
      <c r="L565" s="12">
        <v>0.66864441025582999</v>
      </c>
      <c r="M565" s="12" t="s">
        <v>16</v>
      </c>
      <c r="N565" s="12">
        <v>0.61112890116544305</v>
      </c>
      <c r="O565" s="12">
        <v>0.45410882041913198</v>
      </c>
      <c r="P565" s="12" t="s">
        <v>16</v>
      </c>
      <c r="Q565" s="12">
        <v>0.53430932451046198</v>
      </c>
      <c r="R565" s="12">
        <v>0.59787077416870404</v>
      </c>
      <c r="T565" s="12">
        <v>1.6314706057334101</v>
      </c>
      <c r="U565" s="12">
        <v>0.57993324282538605</v>
      </c>
      <c r="V565" s="12" t="s">
        <v>16</v>
      </c>
      <c r="W565" s="12">
        <v>2.1981513270407498</v>
      </c>
      <c r="X565" s="12">
        <v>1.9036019558260899</v>
      </c>
      <c r="Y565" s="12" t="s">
        <v>16</v>
      </c>
      <c r="Z565" s="12">
        <v>2.2048016545450801</v>
      </c>
      <c r="AA565" s="12">
        <v>1.3101205647162699</v>
      </c>
    </row>
    <row r="566" spans="1:27" x14ac:dyDescent="0.2">
      <c r="A566" t="s">
        <v>1152</v>
      </c>
      <c r="B566" t="s">
        <v>1152</v>
      </c>
      <c r="E566" s="13">
        <f>VLOOKUP(B566,ref2_mutant__defect_counts!$A:$I,9,FALSE)</f>
        <v>0</v>
      </c>
      <c r="F566" s="12">
        <f t="shared" si="32"/>
        <v>0.78135642249473303</v>
      </c>
      <c r="G566" s="12">
        <f t="shared" si="33"/>
        <v>0.61850020296353281</v>
      </c>
      <c r="H566" s="12">
        <f t="shared" si="34"/>
        <v>3.0424446410320201</v>
      </c>
      <c r="I566" s="12">
        <f t="shared" si="35"/>
        <v>1.7411540902144618</v>
      </c>
      <c r="K566" s="12">
        <v>0.62506857184228903</v>
      </c>
      <c r="L566" s="12">
        <v>0.78135642249473303</v>
      </c>
      <c r="M566" s="12" t="s">
        <v>16</v>
      </c>
      <c r="N566" s="12">
        <v>0.45123953245123399</v>
      </c>
      <c r="O566" s="12">
        <v>0.54792297514110799</v>
      </c>
      <c r="P566" s="12" t="s">
        <v>16</v>
      </c>
      <c r="Q566" s="12">
        <v>0.74658426420355095</v>
      </c>
      <c r="R566" s="12">
        <v>0.55882945164828202</v>
      </c>
      <c r="T566" s="12">
        <v>1.4024775332716899</v>
      </c>
      <c r="U566" s="12">
        <v>1.2196891940805299</v>
      </c>
      <c r="V566" s="12" t="s">
        <v>16</v>
      </c>
      <c r="W566" s="12">
        <v>1.2128127084245901</v>
      </c>
      <c r="X566" s="12">
        <v>2.2502615513841602</v>
      </c>
      <c r="Y566" s="12" t="s">
        <v>16</v>
      </c>
      <c r="Z566" s="12">
        <v>3.0424446410320201</v>
      </c>
      <c r="AA566" s="12">
        <v>1.3192389130937801</v>
      </c>
    </row>
    <row r="567" spans="1:27" x14ac:dyDescent="0.2">
      <c r="A567" t="s">
        <v>717</v>
      </c>
      <c r="B567" t="s">
        <v>717</v>
      </c>
      <c r="E567" s="13">
        <f>VLOOKUP(B567,ref2_mutant__defect_counts!$A:$I,9,FALSE)</f>
        <v>0</v>
      </c>
      <c r="F567" s="12">
        <f t="shared" si="32"/>
        <v>0.58049680122520897</v>
      </c>
      <c r="G567" s="12">
        <f t="shared" si="33"/>
        <v>0.47925740930285882</v>
      </c>
      <c r="H567" s="12">
        <f t="shared" si="34"/>
        <v>3.1035191517810699</v>
      </c>
      <c r="I567" s="12">
        <f t="shared" si="35"/>
        <v>1.6337336755197558</v>
      </c>
      <c r="K567" s="12">
        <v>0.55958229369361501</v>
      </c>
      <c r="L567" s="12">
        <v>0.42165716078569399</v>
      </c>
      <c r="M567" s="12">
        <v>0.58049680122520897</v>
      </c>
      <c r="N567" s="12">
        <v>0.45193014271468201</v>
      </c>
      <c r="O567" s="12">
        <v>0.45342438376680499</v>
      </c>
      <c r="P567" s="12">
        <v>0.55553505426907401</v>
      </c>
      <c r="Q567" s="12">
        <v>0.50925095948883103</v>
      </c>
      <c r="R567" s="12">
        <v>0.30218247847896001</v>
      </c>
      <c r="T567" s="12">
        <v>1.03107358915474</v>
      </c>
      <c r="U567" s="12">
        <v>0.93066788847441495</v>
      </c>
      <c r="V567" s="12">
        <v>1.8963273208176299</v>
      </c>
      <c r="W567" s="12">
        <v>1.6633345500538299</v>
      </c>
      <c r="X567" s="12">
        <v>1.48651457670062</v>
      </c>
      <c r="Y567" s="12">
        <v>3.1035191517810699</v>
      </c>
      <c r="Z567" s="12">
        <v>1.94479506587967</v>
      </c>
      <c r="AA567" s="12">
        <v>1.01363726129607</v>
      </c>
    </row>
    <row r="568" spans="1:27" x14ac:dyDescent="0.2">
      <c r="A568" t="s">
        <v>1151</v>
      </c>
      <c r="B568" t="s">
        <v>1151</v>
      </c>
      <c r="E568" s="13">
        <f>VLOOKUP(B568,ref2_mutant__defect_counts!$A:$I,9,FALSE)</f>
        <v>0</v>
      </c>
      <c r="F568" s="12">
        <f t="shared" si="32"/>
        <v>0.59907007815088997</v>
      </c>
      <c r="G568" s="12">
        <f t="shared" si="33"/>
        <v>0.54941768465882423</v>
      </c>
      <c r="H568" s="12">
        <f t="shared" si="34"/>
        <v>2.1652526735409898</v>
      </c>
      <c r="I568" s="12">
        <f t="shared" si="35"/>
        <v>1.4560698337542159</v>
      </c>
      <c r="K568" s="12">
        <v>0.59907007815088997</v>
      </c>
      <c r="L568" s="12">
        <v>0.54784246314157603</v>
      </c>
      <c r="M568" s="12" t="s">
        <v>16</v>
      </c>
      <c r="N568" s="12">
        <v>0.52610536800738195</v>
      </c>
      <c r="O568" s="12">
        <v>0.48973952996693998</v>
      </c>
      <c r="P568" s="12" t="s">
        <v>16</v>
      </c>
      <c r="Q568" s="12">
        <v>0.55806917624482899</v>
      </c>
      <c r="R568" s="12">
        <v>0.57567949244132799</v>
      </c>
      <c r="T568" s="12">
        <v>1.38150098057804</v>
      </c>
      <c r="U568" s="12">
        <v>0.97630011127390404</v>
      </c>
      <c r="V568" s="12" t="s">
        <v>16</v>
      </c>
      <c r="W568" s="12">
        <v>1.69735806833665</v>
      </c>
      <c r="X568" s="12">
        <v>1.37195283746866</v>
      </c>
      <c r="Y568" s="12" t="s">
        <v>16</v>
      </c>
      <c r="Z568" s="12">
        <v>2.1652526735409898</v>
      </c>
      <c r="AA568" s="12">
        <v>1.1440543313270499</v>
      </c>
    </row>
    <row r="569" spans="1:27" x14ac:dyDescent="0.2">
      <c r="A569" t="s">
        <v>1150</v>
      </c>
      <c r="B569" t="s">
        <v>1150</v>
      </c>
      <c r="E569" s="13">
        <f>VLOOKUP(B569,ref2_mutant__defect_counts!$A:$I,9,FALSE)</f>
        <v>0</v>
      </c>
      <c r="F569" s="12">
        <f t="shared" si="32"/>
        <v>0.68574127258076101</v>
      </c>
      <c r="G569" s="12">
        <f t="shared" si="33"/>
        <v>0.61062893771839055</v>
      </c>
      <c r="H569" s="12">
        <f t="shared" si="34"/>
        <v>2.5861422018706102</v>
      </c>
      <c r="I569" s="12">
        <f t="shared" si="35"/>
        <v>1.5115831629326031</v>
      </c>
      <c r="K569" s="12">
        <v>0.63615365166658699</v>
      </c>
      <c r="L569" s="12">
        <v>0.63273020011422598</v>
      </c>
      <c r="M569" s="12" t="s">
        <v>16</v>
      </c>
      <c r="N569" s="12">
        <v>0.51553906768443902</v>
      </c>
      <c r="O569" s="12">
        <v>0.51654068102791195</v>
      </c>
      <c r="P569" s="12" t="s">
        <v>16</v>
      </c>
      <c r="Q569" s="12">
        <v>0.67706875323641802</v>
      </c>
      <c r="R569" s="12">
        <v>0.68574127258076101</v>
      </c>
      <c r="T569" s="12">
        <v>1.0763947890496599</v>
      </c>
      <c r="U569" s="12">
        <v>0.95790452160825701</v>
      </c>
      <c r="V569" s="12" t="s">
        <v>16</v>
      </c>
      <c r="W569" s="12">
        <v>1.65917588696556</v>
      </c>
      <c r="X569" s="12">
        <v>1.49508809840072</v>
      </c>
      <c r="Y569" s="12" t="s">
        <v>16</v>
      </c>
      <c r="Z569" s="12">
        <v>2.5861422018706102</v>
      </c>
      <c r="AA569" s="12">
        <v>1.29479347970081</v>
      </c>
    </row>
    <row r="570" spans="1:27" x14ac:dyDescent="0.2">
      <c r="A570" t="s">
        <v>407</v>
      </c>
      <c r="B570" t="s">
        <v>407</v>
      </c>
      <c r="E570" s="13">
        <f>VLOOKUP(B570,ref2_mutant__defect_counts!$A:$I,9,FALSE)</f>
        <v>0</v>
      </c>
      <c r="F570" s="12">
        <f t="shared" si="32"/>
        <v>0.356419080627985</v>
      </c>
      <c r="G570" s="12">
        <f t="shared" si="33"/>
        <v>0.25384150280706541</v>
      </c>
      <c r="H570" s="12">
        <f t="shared" si="34"/>
        <v>3.75269632199476</v>
      </c>
      <c r="I570" s="12">
        <f t="shared" si="35"/>
        <v>2.9199879676531624</v>
      </c>
      <c r="K570" s="12">
        <v>0.23794091538645001</v>
      </c>
      <c r="L570" s="12">
        <v>0.19221137013513101</v>
      </c>
      <c r="M570" s="12">
        <v>0.356419080627985</v>
      </c>
      <c r="N570" s="12">
        <v>0.26718954782609</v>
      </c>
      <c r="O570" s="12">
        <v>0.20369865859775799</v>
      </c>
      <c r="P570" s="12">
        <v>0.23769533516748001</v>
      </c>
      <c r="Q570" s="12">
        <v>0.26513878580899802</v>
      </c>
      <c r="R570" s="12">
        <v>0.270438328906631</v>
      </c>
      <c r="T570" s="12">
        <v>2.7721709640080401</v>
      </c>
      <c r="U570" s="12">
        <v>3.75269632199476</v>
      </c>
      <c r="V570" s="12">
        <v>3.6956044728812198</v>
      </c>
      <c r="W570" s="12">
        <v>1.5629529797158199</v>
      </c>
      <c r="X570" s="12">
        <v>3.3909621416260798</v>
      </c>
      <c r="Y570" s="12">
        <v>2.6201158195319301</v>
      </c>
      <c r="Z570" s="12">
        <v>3.4359644453669098</v>
      </c>
      <c r="AA570" s="12">
        <v>2.1294365961005401</v>
      </c>
    </row>
    <row r="571" spans="1:27" x14ac:dyDescent="0.2">
      <c r="A571" t="s">
        <v>576</v>
      </c>
      <c r="B571" t="s">
        <v>576</v>
      </c>
      <c r="E571" s="13">
        <f>VLOOKUP(B571,ref2_mutant__defect_counts!$A:$I,9,FALSE)</f>
        <v>0</v>
      </c>
      <c r="F571" s="12">
        <f t="shared" si="32"/>
        <v>0.41628123083004698</v>
      </c>
      <c r="G571" s="12">
        <f t="shared" si="33"/>
        <v>0.33289286567468451</v>
      </c>
      <c r="H571" s="12">
        <f t="shared" si="34"/>
        <v>4.3751511548498296</v>
      </c>
      <c r="I571" s="12">
        <f t="shared" si="35"/>
        <v>2.8567287977188314</v>
      </c>
      <c r="K571" s="12">
        <v>0.309155395135783</v>
      </c>
      <c r="L571" s="12">
        <v>0.28611790913003998</v>
      </c>
      <c r="M571" s="12">
        <v>0.41628123083004698</v>
      </c>
      <c r="N571" s="12">
        <v>0.34692561655360099</v>
      </c>
      <c r="O571" s="12">
        <v>0.337253104597527</v>
      </c>
      <c r="P571" s="12">
        <v>0.28196737508520497</v>
      </c>
      <c r="Q571" s="12">
        <v>0.327446647126513</v>
      </c>
      <c r="R571" s="12">
        <v>0.35799564693876001</v>
      </c>
      <c r="T571" s="12">
        <v>3.4659580091693201</v>
      </c>
      <c r="U571" s="12">
        <v>4.3751511548498296</v>
      </c>
      <c r="V571" s="12">
        <v>2.3128386582434999</v>
      </c>
      <c r="W571" s="12">
        <v>2.3363867835224901</v>
      </c>
      <c r="X571" s="12">
        <v>2.5192428538685001</v>
      </c>
      <c r="Y571" s="12">
        <v>2.9251509555625801</v>
      </c>
      <c r="Z571" s="12">
        <v>2.48724788399341</v>
      </c>
      <c r="AA571" s="12">
        <v>2.4318540825410202</v>
      </c>
    </row>
    <row r="572" spans="1:27" x14ac:dyDescent="0.2">
      <c r="A572" t="s">
        <v>616</v>
      </c>
      <c r="B572" t="s">
        <v>616</v>
      </c>
      <c r="E572" s="13">
        <f>VLOOKUP(B572,ref2_mutant__defect_counts!$A:$I,9,FALSE)</f>
        <v>0</v>
      </c>
      <c r="F572" s="12">
        <f t="shared" si="32"/>
        <v>0.63918600539060799</v>
      </c>
      <c r="G572" s="12">
        <f t="shared" si="33"/>
        <v>0.50065988388249294</v>
      </c>
      <c r="H572" s="12">
        <f t="shared" si="34"/>
        <v>5.0857507143943597</v>
      </c>
      <c r="I572" s="12">
        <f t="shared" si="35"/>
        <v>3.1024208631248023</v>
      </c>
      <c r="K572" s="12">
        <v>0.47214681875472703</v>
      </c>
      <c r="L572" s="12">
        <v>0.63075182122556095</v>
      </c>
      <c r="M572" s="12">
        <v>0.49722710191231501</v>
      </c>
      <c r="N572" s="12">
        <v>0.45024507880895798</v>
      </c>
      <c r="O572" s="12">
        <v>0.57279064678463898</v>
      </c>
      <c r="P572" s="12">
        <v>0.33932222173452697</v>
      </c>
      <c r="Q572" s="12">
        <v>0.63918600539060799</v>
      </c>
      <c r="R572" s="12">
        <v>0.403609376448609</v>
      </c>
      <c r="T572" s="12">
        <v>3.0443635581302599</v>
      </c>
      <c r="U572" s="12">
        <v>3.90944399929373</v>
      </c>
      <c r="V572" s="12">
        <v>2.2425578002525199</v>
      </c>
      <c r="W572" s="12">
        <v>2.9081440823180298</v>
      </c>
      <c r="X572" s="12">
        <v>5.0857507143943597</v>
      </c>
      <c r="Y572" s="12">
        <v>1.99168969478586</v>
      </c>
      <c r="Z572" s="12">
        <v>4.0978802202780003</v>
      </c>
      <c r="AA572" s="12">
        <v>1.53953683554566</v>
      </c>
    </row>
    <row r="573" spans="1:27" x14ac:dyDescent="0.2">
      <c r="A573" t="s">
        <v>522</v>
      </c>
      <c r="B573" t="s">
        <v>522</v>
      </c>
      <c r="E573" s="13">
        <f>VLOOKUP(B573,ref2_mutant__defect_counts!$A:$I,9,FALSE)</f>
        <v>4528</v>
      </c>
      <c r="F573" s="12">
        <f t="shared" si="32"/>
        <v>0.678015895380775</v>
      </c>
      <c r="G573" s="12">
        <f t="shared" si="33"/>
        <v>0.60842024861810018</v>
      </c>
      <c r="H573" s="12">
        <f t="shared" si="34"/>
        <v>3.2208669656360298</v>
      </c>
      <c r="I573" s="12">
        <f t="shared" si="35"/>
        <v>2.0059609455264487</v>
      </c>
      <c r="K573" s="12">
        <v>0.583135294084141</v>
      </c>
      <c r="L573" s="12">
        <v>0.59901901281510495</v>
      </c>
      <c r="M573" s="12">
        <v>0.678015895380775</v>
      </c>
      <c r="N573" s="12">
        <v>0.60563244617584899</v>
      </c>
      <c r="O573" s="12">
        <v>0.59457398606169998</v>
      </c>
      <c r="P573" s="12">
        <v>0.57790517846480804</v>
      </c>
      <c r="Q573" s="12">
        <v>0.66111372902417198</v>
      </c>
      <c r="R573" s="12">
        <v>0.56796644693825105</v>
      </c>
      <c r="T573" s="12">
        <v>2.1501751527945601</v>
      </c>
      <c r="U573" s="12">
        <v>1.5715157591819999</v>
      </c>
      <c r="V573" s="12">
        <v>3.2208669656360298</v>
      </c>
      <c r="W573" s="12">
        <v>1.3866686296756701</v>
      </c>
      <c r="X573" s="12">
        <v>1.5583954999917999</v>
      </c>
      <c r="Y573" s="12">
        <v>2.55829600605992</v>
      </c>
      <c r="Z573" s="12">
        <v>2.1294605741871901</v>
      </c>
      <c r="AA573" s="12">
        <v>1.47230897668442</v>
      </c>
    </row>
    <row r="574" spans="1:27" x14ac:dyDescent="0.2">
      <c r="A574" t="s">
        <v>1149</v>
      </c>
      <c r="B574" t="s">
        <v>1149</v>
      </c>
      <c r="E574" s="13">
        <f>VLOOKUP(B574,ref2_mutant__defect_counts!$A:$I,9,FALSE)</f>
        <v>4528</v>
      </c>
      <c r="F574" s="12">
        <f t="shared" si="32"/>
        <v>0.83758626778089795</v>
      </c>
      <c r="G574" s="12">
        <f t="shared" si="33"/>
        <v>0.73275647470423744</v>
      </c>
      <c r="H574" s="12">
        <f t="shared" si="34"/>
        <v>2.95360020922032</v>
      </c>
      <c r="I574" s="12">
        <f t="shared" si="35"/>
        <v>1.9310272280458551</v>
      </c>
      <c r="K574" s="12">
        <v>0.66536763425881196</v>
      </c>
      <c r="L574" s="12">
        <v>0.74906073249259597</v>
      </c>
      <c r="M574" s="12" t="s">
        <v>16</v>
      </c>
      <c r="N574" s="12">
        <v>0.83758626778089795</v>
      </c>
      <c r="O574" s="12">
        <v>0.56639954844860196</v>
      </c>
      <c r="P574" s="12" t="s">
        <v>16</v>
      </c>
      <c r="Q574" s="12">
        <v>0.79099108724682898</v>
      </c>
      <c r="R574" s="12">
        <v>0.78713357799768802</v>
      </c>
      <c r="T574" s="12">
        <v>1.7951879502048</v>
      </c>
      <c r="U574" s="12">
        <v>1.0869603001572901</v>
      </c>
      <c r="V574" s="12" t="s">
        <v>16</v>
      </c>
      <c r="W574" s="12">
        <v>2.95360020922032</v>
      </c>
      <c r="X574" s="12">
        <v>1.40342408628582</v>
      </c>
      <c r="Y574" s="12" t="s">
        <v>16</v>
      </c>
      <c r="Z574" s="12">
        <v>1.85799835859549</v>
      </c>
      <c r="AA574" s="12">
        <v>2.4889924638114098</v>
      </c>
    </row>
    <row r="575" spans="1:27" x14ac:dyDescent="0.2">
      <c r="A575" t="s">
        <v>1148</v>
      </c>
      <c r="B575" t="s">
        <v>1148</v>
      </c>
      <c r="E575" s="13">
        <f>VLOOKUP(B575,ref2_mutant__defect_counts!$A:$I,9,FALSE)</f>
        <v>4528</v>
      </c>
      <c r="F575" s="12">
        <f t="shared" si="32"/>
        <v>0.73914578246709395</v>
      </c>
      <c r="G575" s="12">
        <f t="shared" si="33"/>
        <v>0.61840548654869443</v>
      </c>
      <c r="H575" s="12">
        <f t="shared" si="34"/>
        <v>2.2238231519599498</v>
      </c>
      <c r="I575" s="12">
        <f t="shared" si="35"/>
        <v>1.6466873260370365</v>
      </c>
      <c r="K575" s="12">
        <v>0.69002684630121003</v>
      </c>
      <c r="L575" s="12">
        <v>0.47341199135573098</v>
      </c>
      <c r="M575" s="12" t="s">
        <v>16</v>
      </c>
      <c r="N575" s="12">
        <v>0.63179968819230303</v>
      </c>
      <c r="O575" s="12">
        <v>0.59756408475312595</v>
      </c>
      <c r="P575" s="12" t="s">
        <v>16</v>
      </c>
      <c r="Q575" s="12">
        <v>0.73914578246709395</v>
      </c>
      <c r="R575" s="12">
        <v>0.57848452622270297</v>
      </c>
      <c r="T575" s="12">
        <v>2.2238231519599498</v>
      </c>
      <c r="U575" s="12">
        <v>1.4509858332549199</v>
      </c>
      <c r="V575" s="12" t="s">
        <v>16</v>
      </c>
      <c r="W575" s="12">
        <v>1.3438692104801899</v>
      </c>
      <c r="X575" s="12">
        <v>1.33085889743103</v>
      </c>
      <c r="Y575" s="12" t="s">
        <v>16</v>
      </c>
      <c r="Z575" s="12">
        <v>1.7515619045464901</v>
      </c>
      <c r="AA575" s="12">
        <v>1.77902495854964</v>
      </c>
    </row>
    <row r="576" spans="1:27" x14ac:dyDescent="0.2">
      <c r="A576" t="s">
        <v>671</v>
      </c>
      <c r="B576" t="s">
        <v>671</v>
      </c>
      <c r="E576" s="13">
        <f>VLOOKUP(B576,ref2_mutant__defect_counts!$A:$I,9,FALSE)</f>
        <v>4565</v>
      </c>
      <c r="F576" s="12">
        <f t="shared" si="32"/>
        <v>0.56472930936585197</v>
      </c>
      <c r="G576" s="12">
        <f t="shared" si="33"/>
        <v>0.50979625732720257</v>
      </c>
      <c r="H576" s="12">
        <f t="shared" si="34"/>
        <v>3.00960900818114</v>
      </c>
      <c r="I576" s="12">
        <f t="shared" si="35"/>
        <v>1.6811569821041807</v>
      </c>
      <c r="K576" s="12">
        <v>0.51410942942262505</v>
      </c>
      <c r="L576" s="12">
        <v>0.50525974005322105</v>
      </c>
      <c r="M576" s="12">
        <v>0.56472930936585197</v>
      </c>
      <c r="N576" s="12">
        <v>0.51297426275976299</v>
      </c>
      <c r="O576" s="12">
        <v>0.51197210619686495</v>
      </c>
      <c r="P576" s="12">
        <v>0.49421465026880901</v>
      </c>
      <c r="Q576" s="12">
        <v>0.53241023772060703</v>
      </c>
      <c r="R576" s="12">
        <v>0.44270032282987898</v>
      </c>
      <c r="T576" s="12">
        <v>1.7400192796726801</v>
      </c>
      <c r="U576" s="12">
        <v>1.7057962460740399</v>
      </c>
      <c r="V576" s="12">
        <v>2.0305193393679501</v>
      </c>
      <c r="W576" s="12">
        <v>1.8088402855410499</v>
      </c>
      <c r="X576" s="12">
        <v>1.1565084190246999</v>
      </c>
      <c r="Y576" s="12">
        <v>3.00960900818114</v>
      </c>
      <c r="Z576" s="12">
        <v>1.2723504136381201</v>
      </c>
      <c r="AA576" s="12">
        <v>0.72561286533376501</v>
      </c>
    </row>
    <row r="577" spans="1:27" x14ac:dyDescent="0.2">
      <c r="A577" t="s">
        <v>1147</v>
      </c>
      <c r="B577" t="s">
        <v>1147</v>
      </c>
      <c r="E577" s="13">
        <f>VLOOKUP(B577,ref2_mutant__defect_counts!$A:$I,9,FALSE)</f>
        <v>4565</v>
      </c>
      <c r="F577" s="12">
        <f t="shared" si="32"/>
        <v>0.77009858277251497</v>
      </c>
      <c r="G577" s="12">
        <f t="shared" si="33"/>
        <v>0.66024723450356915</v>
      </c>
      <c r="H577" s="12">
        <f t="shared" si="34"/>
        <v>2.3541723382833601</v>
      </c>
      <c r="I577" s="12">
        <f t="shared" si="35"/>
        <v>1.5623237918377164</v>
      </c>
      <c r="K577" s="12">
        <v>0.69158550402223695</v>
      </c>
      <c r="L577" s="12">
        <v>0.60329940178784003</v>
      </c>
      <c r="M577" s="12" t="s">
        <v>16</v>
      </c>
      <c r="N577" s="12">
        <v>0.77009858277251497</v>
      </c>
      <c r="O577" s="12">
        <v>0.53819703067091995</v>
      </c>
      <c r="P577" s="12" t="s">
        <v>16</v>
      </c>
      <c r="Q577" s="12">
        <v>0.65655338165506805</v>
      </c>
      <c r="R577" s="12">
        <v>0.70174950611283504</v>
      </c>
      <c r="T577" s="12">
        <v>2.3541723382833601</v>
      </c>
      <c r="U577" s="12">
        <v>1.3450297864196601</v>
      </c>
      <c r="V577" s="12" t="s">
        <v>16</v>
      </c>
      <c r="W577" s="12">
        <v>0.95757834297093702</v>
      </c>
      <c r="X577" s="12">
        <v>1.02003688558804</v>
      </c>
      <c r="Y577" s="12" t="s">
        <v>16</v>
      </c>
      <c r="Z577" s="12">
        <v>1.7157537888762699</v>
      </c>
      <c r="AA577" s="12">
        <v>1.98137160888803</v>
      </c>
    </row>
    <row r="578" spans="1:27" x14ac:dyDescent="0.2">
      <c r="A578" t="s">
        <v>1146</v>
      </c>
      <c r="B578" t="s">
        <v>1146</v>
      </c>
      <c r="E578" s="13">
        <f>VLOOKUP(B578,ref2_mutant__defect_counts!$A:$I,9,FALSE)</f>
        <v>4565</v>
      </c>
      <c r="F578" s="12">
        <f t="shared" si="32"/>
        <v>1.0189992964185699</v>
      </c>
      <c r="G578" s="12">
        <f t="shared" si="33"/>
        <v>0.67171887845754641</v>
      </c>
      <c r="H578" s="12">
        <f t="shared" si="34"/>
        <v>4.4429973875687097</v>
      </c>
      <c r="I578" s="12">
        <f t="shared" si="35"/>
        <v>1.915866002648267</v>
      </c>
      <c r="K578" s="12">
        <v>0.65912622754674699</v>
      </c>
      <c r="L578" s="12">
        <v>0.49002707606734303</v>
      </c>
      <c r="M578" s="12" t="s">
        <v>16</v>
      </c>
      <c r="N578" s="12">
        <v>0.672623454378107</v>
      </c>
      <c r="O578" s="12">
        <v>0.55276689974489601</v>
      </c>
      <c r="P578" s="12" t="s">
        <v>16</v>
      </c>
      <c r="Q578" s="12">
        <v>1.0189992964185699</v>
      </c>
      <c r="R578" s="12">
        <v>0.63677031658961503</v>
      </c>
      <c r="T578" s="12">
        <v>2.5245058361014099</v>
      </c>
      <c r="U578" s="12">
        <v>0.74613778473619696</v>
      </c>
      <c r="V578" s="12" t="s">
        <v>16</v>
      </c>
      <c r="W578" s="12">
        <v>1.2601545648419801</v>
      </c>
      <c r="X578" s="12">
        <v>0.91574104813609603</v>
      </c>
      <c r="Y578" s="12" t="s">
        <v>16</v>
      </c>
      <c r="Z578" s="12">
        <v>4.4429973875687097</v>
      </c>
      <c r="AA578" s="12">
        <v>1.60565939450521</v>
      </c>
    </row>
    <row r="579" spans="1:27" x14ac:dyDescent="0.2">
      <c r="A579" t="s">
        <v>597</v>
      </c>
      <c r="B579" t="s">
        <v>597</v>
      </c>
      <c r="E579" s="13">
        <f>VLOOKUP(B579,ref2_mutant__defect_counts!$A:$I,9,FALSE)</f>
        <v>0</v>
      </c>
      <c r="F579" s="12">
        <f t="shared" ref="F579:F642" si="36">MAX(K579:R579)</f>
        <v>0.43309088237607302</v>
      </c>
      <c r="G579" s="12">
        <f t="shared" ref="G579:G642" si="37">AVERAGE(K579:R579)</f>
        <v>0.39068158942233178</v>
      </c>
      <c r="H579" s="12">
        <f t="shared" ref="H579:H642" si="38">MAX(T579:AA579)</f>
        <v>3.2332711640870002</v>
      </c>
      <c r="I579" s="12">
        <f t="shared" ref="I579:I642" si="39">AVERAGE(T579:AA579)</f>
        <v>2.346419225101954</v>
      </c>
      <c r="K579" s="12">
        <v>0.38065511444849898</v>
      </c>
      <c r="L579" s="12">
        <v>0.37731007640804098</v>
      </c>
      <c r="M579" s="12">
        <v>0.39429100463600097</v>
      </c>
      <c r="N579" s="12">
        <v>0.43309088237607302</v>
      </c>
      <c r="O579" s="12">
        <v>0.40209822460086397</v>
      </c>
      <c r="P579" s="12">
        <v>0.33466943728774901</v>
      </c>
      <c r="Q579" s="12">
        <v>0.41701083331449401</v>
      </c>
      <c r="R579" s="12">
        <v>0.38632714230693299</v>
      </c>
      <c r="T579" s="12">
        <v>2.34446633688701</v>
      </c>
      <c r="U579" s="12">
        <v>1.9353184125726</v>
      </c>
      <c r="V579" s="12">
        <v>1.7557944023610601</v>
      </c>
      <c r="W579" s="12">
        <v>2.65472493471494</v>
      </c>
      <c r="X579" s="12">
        <v>3.2332711640870002</v>
      </c>
      <c r="Y579" s="12">
        <v>2.6939552410021199</v>
      </c>
      <c r="Z579" s="12">
        <v>2.66275505453202</v>
      </c>
      <c r="AA579" s="12">
        <v>1.49106825465888</v>
      </c>
    </row>
    <row r="580" spans="1:27" x14ac:dyDescent="0.2">
      <c r="A580" t="s">
        <v>481</v>
      </c>
      <c r="B580" t="s">
        <v>481</v>
      </c>
      <c r="E580" s="13">
        <f>VLOOKUP(B580,ref2_mutant__defect_counts!$A:$I,9,FALSE)</f>
        <v>1083</v>
      </c>
      <c r="F580" s="12">
        <f t="shared" si="36"/>
        <v>0.53910027040898001</v>
      </c>
      <c r="G580" s="12">
        <f t="shared" si="37"/>
        <v>0.47302227452478379</v>
      </c>
      <c r="H580" s="12">
        <f t="shared" si="38"/>
        <v>4.0634754494554901</v>
      </c>
      <c r="I580" s="12">
        <f t="shared" si="39"/>
        <v>1.9772271170798212</v>
      </c>
      <c r="K580" s="12">
        <v>0.50220997804808298</v>
      </c>
      <c r="L580" s="12">
        <v>0.41212944905411902</v>
      </c>
      <c r="M580" s="12">
        <v>0.49605436905890998</v>
      </c>
      <c r="N580" s="12">
        <v>0.46264196088979898</v>
      </c>
      <c r="O580" s="12">
        <v>0.50808329348114101</v>
      </c>
      <c r="P580" s="12">
        <v>0.44975227479394497</v>
      </c>
      <c r="Q580" s="12">
        <v>0.53910027040898001</v>
      </c>
      <c r="R580" s="12">
        <v>0.414206600463293</v>
      </c>
      <c r="T580" s="12">
        <v>1.75691310347787</v>
      </c>
      <c r="U580" s="12">
        <v>1.4961770012437501</v>
      </c>
      <c r="V580" s="12">
        <v>1.77006400063269</v>
      </c>
      <c r="W580" s="12">
        <v>1.8780319241308701</v>
      </c>
      <c r="X580" s="12">
        <v>1.73929137184645</v>
      </c>
      <c r="Y580" s="12">
        <v>4.0634754494554901</v>
      </c>
      <c r="Z580" s="12">
        <v>2.0210620515209499</v>
      </c>
      <c r="AA580" s="12">
        <v>1.0928020343305</v>
      </c>
    </row>
    <row r="581" spans="1:27" x14ac:dyDescent="0.2">
      <c r="A581" t="s">
        <v>1145</v>
      </c>
      <c r="B581" t="s">
        <v>1145</v>
      </c>
      <c r="E581" s="13">
        <f>VLOOKUP(B581,ref2_mutant__defect_counts!$A:$I,9,FALSE)</f>
        <v>16761</v>
      </c>
      <c r="F581" s="12">
        <f t="shared" si="36"/>
        <v>0.68218578505205296</v>
      </c>
      <c r="G581" s="12">
        <f t="shared" si="37"/>
        <v>0.61247775467812415</v>
      </c>
      <c r="H581" s="12">
        <f t="shared" si="38"/>
        <v>1.7140150492846999</v>
      </c>
      <c r="I581" s="12">
        <f t="shared" si="39"/>
        <v>1.467829436503979</v>
      </c>
      <c r="K581" s="12">
        <v>0.65181384872224202</v>
      </c>
      <c r="L581" s="12">
        <v>0.52181680620978099</v>
      </c>
      <c r="M581" s="12" t="s">
        <v>16</v>
      </c>
      <c r="N581" s="12">
        <v>0.59923935891091396</v>
      </c>
      <c r="O581" s="12">
        <v>0.68218578505205296</v>
      </c>
      <c r="P581" s="12" t="s">
        <v>16</v>
      </c>
      <c r="Q581" s="12">
        <v>0.65172727033283695</v>
      </c>
      <c r="R581" s="12">
        <v>0.56808345884091804</v>
      </c>
      <c r="T581" s="12">
        <v>1.6978547736931799</v>
      </c>
      <c r="U581" s="12">
        <v>1.7140150492846999</v>
      </c>
      <c r="V581" s="12" t="s">
        <v>16</v>
      </c>
      <c r="W581" s="12">
        <v>1.4828147318431</v>
      </c>
      <c r="X581" s="12">
        <v>1.69424528058819</v>
      </c>
      <c r="Y581" s="12" t="s">
        <v>16</v>
      </c>
      <c r="Z581" s="12">
        <v>1.41212057096857</v>
      </c>
      <c r="AA581" s="12">
        <v>0.80592621264613395</v>
      </c>
    </row>
    <row r="582" spans="1:27" x14ac:dyDescent="0.2">
      <c r="A582" t="s">
        <v>1144</v>
      </c>
      <c r="B582" t="s">
        <v>1144</v>
      </c>
      <c r="E582" s="13">
        <f>VLOOKUP(B582,ref2_mutant__defect_counts!$A:$I,9,FALSE)</f>
        <v>12462</v>
      </c>
      <c r="F582" s="12">
        <f t="shared" si="36"/>
        <v>0.76665339880449501</v>
      </c>
      <c r="G582" s="12">
        <f t="shared" si="37"/>
        <v>0.60585176666774587</v>
      </c>
      <c r="H582" s="12">
        <f t="shared" si="38"/>
        <v>1.9496528525730701</v>
      </c>
      <c r="I582" s="12">
        <f t="shared" si="39"/>
        <v>1.5795745715311433</v>
      </c>
      <c r="K582" s="12">
        <v>0.68776271738032801</v>
      </c>
      <c r="L582" s="12">
        <v>0.42694138320729702</v>
      </c>
      <c r="M582" s="12" t="s">
        <v>16</v>
      </c>
      <c r="N582" s="12">
        <v>0.540778582424703</v>
      </c>
      <c r="O582" s="12">
        <v>0.63771865837603503</v>
      </c>
      <c r="P582" s="12" t="s">
        <v>16</v>
      </c>
      <c r="Q582" s="12">
        <v>0.76665339880449501</v>
      </c>
      <c r="R582" s="12">
        <v>0.57525585981361704</v>
      </c>
      <c r="T582" s="12">
        <v>1.83371516566022</v>
      </c>
      <c r="U582" s="12">
        <v>1.6178380516667401</v>
      </c>
      <c r="V582" s="12" t="s">
        <v>16</v>
      </c>
      <c r="W582" s="12">
        <v>1.4310158229082299</v>
      </c>
      <c r="X582" s="12">
        <v>1.27745572660301</v>
      </c>
      <c r="Y582" s="12" t="s">
        <v>16</v>
      </c>
      <c r="Z582" s="12">
        <v>1.9496528525730701</v>
      </c>
      <c r="AA582" s="12">
        <v>1.3677698097755899</v>
      </c>
    </row>
    <row r="583" spans="1:27" x14ac:dyDescent="0.2">
      <c r="A583" t="s">
        <v>422</v>
      </c>
      <c r="B583" t="s">
        <v>422</v>
      </c>
      <c r="E583" s="13">
        <f>VLOOKUP(B583,ref2_mutant__defect_counts!$A:$I,9,FALSE)</f>
        <v>0</v>
      </c>
      <c r="F583" s="12">
        <f t="shared" si="36"/>
        <v>0.52925533476344</v>
      </c>
      <c r="G583" s="12">
        <f t="shared" si="37"/>
        <v>0.46601202425405436</v>
      </c>
      <c r="H583" s="12">
        <f t="shared" si="38"/>
        <v>3.5245576502536502</v>
      </c>
      <c r="I583" s="12">
        <f t="shared" si="39"/>
        <v>1.877699951714771</v>
      </c>
      <c r="K583" s="12">
        <v>0.52925533476344</v>
      </c>
      <c r="L583" s="12">
        <v>0.45514700807556202</v>
      </c>
      <c r="M583" s="12">
        <v>0.51387745939506502</v>
      </c>
      <c r="N583" s="12">
        <v>0.444809780094025</v>
      </c>
      <c r="O583" s="12">
        <v>0.435386319956166</v>
      </c>
      <c r="P583" s="12">
        <v>0.44106462080936099</v>
      </c>
      <c r="Q583" s="12">
        <v>0.474847719011944</v>
      </c>
      <c r="R583" s="12">
        <v>0.433707951926872</v>
      </c>
      <c r="T583" s="12">
        <v>1.72152471683508</v>
      </c>
      <c r="U583" s="12">
        <v>1.4779550222545399</v>
      </c>
      <c r="V583" s="12">
        <v>2.1115126191792499</v>
      </c>
      <c r="W583" s="12">
        <v>1.46020708392561</v>
      </c>
      <c r="X583" s="12">
        <v>1.62327439685372</v>
      </c>
      <c r="Y583" s="12">
        <v>3.5245576502536502</v>
      </c>
      <c r="Z583" s="12">
        <v>1.8308856277162</v>
      </c>
      <c r="AA583" s="12">
        <v>1.2716824967001199</v>
      </c>
    </row>
    <row r="584" spans="1:27" x14ac:dyDescent="0.2">
      <c r="A584" t="s">
        <v>1143</v>
      </c>
      <c r="B584" t="s">
        <v>1143</v>
      </c>
      <c r="E584" s="13">
        <f>VLOOKUP(B584,ref2_mutant__defect_counts!$A:$I,9,FALSE)</f>
        <v>0</v>
      </c>
      <c r="F584" s="12">
        <f t="shared" si="36"/>
        <v>0.73894186471503098</v>
      </c>
      <c r="G584" s="12">
        <f t="shared" si="37"/>
        <v>0.61033871048603194</v>
      </c>
      <c r="H584" s="12">
        <f t="shared" si="38"/>
        <v>3.1713536380818499</v>
      </c>
      <c r="I584" s="12">
        <f t="shared" si="39"/>
        <v>1.8210353027225856</v>
      </c>
      <c r="K584" s="12">
        <v>0.70315312110807104</v>
      </c>
      <c r="L584" s="12">
        <v>0.50102433939588398</v>
      </c>
      <c r="M584" s="12" t="s">
        <v>16</v>
      </c>
      <c r="N584" s="12">
        <v>0.57372048653795804</v>
      </c>
      <c r="O584" s="12">
        <v>0.60510839393809102</v>
      </c>
      <c r="P584" s="12" t="s">
        <v>16</v>
      </c>
      <c r="Q584" s="12">
        <v>0.73894186471503098</v>
      </c>
      <c r="R584" s="12">
        <v>0.54008405722115704</v>
      </c>
      <c r="T584" s="12">
        <v>1.9267143522969099</v>
      </c>
      <c r="U584" s="12">
        <v>3.1713536380818499</v>
      </c>
      <c r="V584" s="12" t="s">
        <v>16</v>
      </c>
      <c r="W584" s="12">
        <v>1.53069429640013</v>
      </c>
      <c r="X584" s="12">
        <v>1.4542550170994799</v>
      </c>
      <c r="Y584" s="12" t="s">
        <v>16</v>
      </c>
      <c r="Z584" s="12">
        <v>1.8803250512656899</v>
      </c>
      <c r="AA584" s="12">
        <v>0.962869461191454</v>
      </c>
    </row>
    <row r="585" spans="1:27" x14ac:dyDescent="0.2">
      <c r="A585" t="s">
        <v>1142</v>
      </c>
      <c r="B585" t="s">
        <v>1142</v>
      </c>
      <c r="E585" s="13">
        <f>VLOOKUP(B585,ref2_mutant__defect_counts!$A:$I,9,FALSE)</f>
        <v>94</v>
      </c>
      <c r="F585" s="12">
        <f t="shared" si="36"/>
        <v>0.81691428040713998</v>
      </c>
      <c r="G585" s="12">
        <f t="shared" si="37"/>
        <v>0.61545135531728024</v>
      </c>
      <c r="H585" s="12">
        <f t="shared" si="38"/>
        <v>2.26240863069409</v>
      </c>
      <c r="I585" s="12">
        <f t="shared" si="39"/>
        <v>1.6635464160895499</v>
      </c>
      <c r="K585" s="12">
        <v>0.81691428040713998</v>
      </c>
      <c r="L585" s="12">
        <v>0.464370012394413</v>
      </c>
      <c r="M585" s="12" t="s">
        <v>16</v>
      </c>
      <c r="N585" s="12">
        <v>0.52966170582347005</v>
      </c>
      <c r="O585" s="12">
        <v>0.57544849063525005</v>
      </c>
      <c r="P585" s="12" t="s">
        <v>16</v>
      </c>
      <c r="Q585" s="12">
        <v>0.69542554472404605</v>
      </c>
      <c r="R585" s="12">
        <v>0.61088809791936205</v>
      </c>
      <c r="T585" s="12">
        <v>1.5729635178122501</v>
      </c>
      <c r="U585" s="12">
        <v>2.26240863069409</v>
      </c>
      <c r="V585" s="12" t="s">
        <v>16</v>
      </c>
      <c r="W585" s="12">
        <v>1.4101478924425099</v>
      </c>
      <c r="X585" s="12">
        <v>1.78189469329154</v>
      </c>
      <c r="Y585" s="12" t="s">
        <v>16</v>
      </c>
      <c r="Z585" s="12">
        <v>1.70934282993076</v>
      </c>
      <c r="AA585" s="12">
        <v>1.2445209323661499</v>
      </c>
    </row>
    <row r="586" spans="1:27" x14ac:dyDescent="0.2">
      <c r="A586" t="s">
        <v>448</v>
      </c>
      <c r="B586" t="s">
        <v>448</v>
      </c>
      <c r="E586" s="13">
        <f>VLOOKUP(B586,ref2_mutant__defect_counts!$A:$I,9,FALSE)</f>
        <v>0</v>
      </c>
      <c r="F586" s="12">
        <f t="shared" si="36"/>
        <v>0.39552403895709998</v>
      </c>
      <c r="G586" s="12">
        <f t="shared" si="37"/>
        <v>0.31536875968073136</v>
      </c>
      <c r="H586" s="12">
        <f t="shared" si="38"/>
        <v>4.3391527283903502</v>
      </c>
      <c r="I586" s="12">
        <f t="shared" si="39"/>
        <v>2.8198854274721548</v>
      </c>
      <c r="K586" s="12">
        <v>0.30512437997890601</v>
      </c>
      <c r="L586" s="12">
        <v>0.27713987952519897</v>
      </c>
      <c r="M586" s="12">
        <v>0.39552403895709998</v>
      </c>
      <c r="N586" s="12">
        <v>0.35284562459136598</v>
      </c>
      <c r="O586" s="12">
        <v>0.30162420810224899</v>
      </c>
      <c r="P586" s="12">
        <v>0.25144765308984401</v>
      </c>
      <c r="Q586" s="12">
        <v>0.30622028154677799</v>
      </c>
      <c r="R586" s="12">
        <v>0.33302401165440898</v>
      </c>
      <c r="T586" s="12">
        <v>2.3297770447723898</v>
      </c>
      <c r="U586" s="12">
        <v>4.3391527283903502</v>
      </c>
      <c r="V586" s="12">
        <v>2.23429744218577</v>
      </c>
      <c r="W586" s="12">
        <v>1.7285399398000301</v>
      </c>
      <c r="X586" s="12">
        <v>3.17815351556898</v>
      </c>
      <c r="Y586" s="12">
        <v>1.7073872108269601</v>
      </c>
      <c r="Z586" s="12">
        <v>3.6801401708752302</v>
      </c>
      <c r="AA586" s="12">
        <v>3.3616353673575299</v>
      </c>
    </row>
    <row r="587" spans="1:27" x14ac:dyDescent="0.2">
      <c r="A587" t="s">
        <v>748</v>
      </c>
      <c r="B587" t="s">
        <v>748</v>
      </c>
      <c r="E587" s="13">
        <f>VLOOKUP(B587,ref2_mutant__defect_counts!$A:$I,9,FALSE)</f>
        <v>0</v>
      </c>
      <c r="F587" s="12">
        <f t="shared" si="36"/>
        <v>0.43932672513705201</v>
      </c>
      <c r="G587" s="12">
        <f t="shared" si="37"/>
        <v>0.38867631780354117</v>
      </c>
      <c r="H587" s="12">
        <f t="shared" si="38"/>
        <v>3.1846125319821899</v>
      </c>
      <c r="I587" s="12">
        <f t="shared" si="39"/>
        <v>2.1666385070357386</v>
      </c>
      <c r="K587" s="12">
        <v>0.42329702217103699</v>
      </c>
      <c r="L587" s="12">
        <v>0.39084495466861502</v>
      </c>
      <c r="M587" s="12">
        <v>0.41536948850785799</v>
      </c>
      <c r="N587" s="12">
        <v>0.35594711522404299</v>
      </c>
      <c r="O587" s="12">
        <v>0.384760644581154</v>
      </c>
      <c r="P587" s="12">
        <v>0.33675586568702198</v>
      </c>
      <c r="Q587" s="12">
        <v>0.43932672513705201</v>
      </c>
      <c r="R587" s="12">
        <v>0.36310872645154801</v>
      </c>
      <c r="T587" s="12">
        <v>2.5730493448049501</v>
      </c>
      <c r="U587" s="12">
        <v>1.78109856272249</v>
      </c>
      <c r="V587" s="12">
        <v>2.2333282828755299</v>
      </c>
      <c r="W587" s="12">
        <v>1.4768039352564</v>
      </c>
      <c r="X587" s="12">
        <v>3.1846125319821899</v>
      </c>
      <c r="Y587" s="12">
        <v>2.63394716021834</v>
      </c>
      <c r="Z587" s="12">
        <v>2.2528142575221302</v>
      </c>
      <c r="AA587" s="12">
        <v>1.19745398090388</v>
      </c>
    </row>
    <row r="588" spans="1:27" x14ac:dyDescent="0.2">
      <c r="A588" t="s">
        <v>610</v>
      </c>
      <c r="B588" t="s">
        <v>610</v>
      </c>
      <c r="E588" s="13">
        <f>VLOOKUP(B588,ref2_mutant__defect_counts!$A:$I,9,FALSE)</f>
        <v>0</v>
      </c>
      <c r="F588" s="12">
        <f t="shared" si="36"/>
        <v>0.54876110605420603</v>
      </c>
      <c r="G588" s="12">
        <f t="shared" si="37"/>
        <v>0.49835803297760084</v>
      </c>
      <c r="H588" s="12">
        <f t="shared" si="38"/>
        <v>2.69062433137413</v>
      </c>
      <c r="I588" s="12">
        <f t="shared" si="39"/>
        <v>2.1893397242230979</v>
      </c>
      <c r="K588" s="12">
        <v>0.54876110605420603</v>
      </c>
      <c r="L588" s="12">
        <v>0.50567215805755406</v>
      </c>
      <c r="M588" s="12">
        <v>0.472399971752132</v>
      </c>
      <c r="N588" s="12">
        <v>0.50153850878006001</v>
      </c>
      <c r="O588" s="12">
        <v>0.52437236308514201</v>
      </c>
      <c r="P588" s="12">
        <v>0.49542008830449902</v>
      </c>
      <c r="Q588" s="12">
        <v>0.45959355451221101</v>
      </c>
      <c r="R588" s="12">
        <v>0.47910651327500298</v>
      </c>
      <c r="T588" s="12">
        <v>2.69062433137413</v>
      </c>
      <c r="U588" s="12">
        <v>2.09491197622848</v>
      </c>
      <c r="V588" s="12">
        <v>1.90029600653099</v>
      </c>
      <c r="W588" s="12">
        <v>1.97876784993792</v>
      </c>
      <c r="X588" s="12">
        <v>2.2068923390380002</v>
      </c>
      <c r="Y588" s="12">
        <v>2.4534771185114099</v>
      </c>
      <c r="Z588" s="12">
        <v>1.9574915907880499</v>
      </c>
      <c r="AA588" s="12">
        <v>2.2322565813758</v>
      </c>
    </row>
    <row r="589" spans="1:27" x14ac:dyDescent="0.2">
      <c r="A589" t="s">
        <v>1141</v>
      </c>
      <c r="B589" t="s">
        <v>1141</v>
      </c>
      <c r="E589" s="13">
        <f>VLOOKUP(B589,ref2_mutant__defect_counts!$A:$I,9,FALSE)</f>
        <v>0</v>
      </c>
      <c r="F589" s="12">
        <f t="shared" si="36"/>
        <v>0.77447922770339195</v>
      </c>
      <c r="G589" s="12">
        <f t="shared" si="37"/>
        <v>0.61612858755153288</v>
      </c>
      <c r="H589" s="12">
        <f t="shared" si="38"/>
        <v>1.9672548546618001</v>
      </c>
      <c r="I589" s="12">
        <f t="shared" si="39"/>
        <v>1.6441276072303752</v>
      </c>
      <c r="K589" s="12">
        <v>0.77447922770339195</v>
      </c>
      <c r="L589" s="12">
        <v>0.59494136392667096</v>
      </c>
      <c r="M589" s="12" t="s">
        <v>16</v>
      </c>
      <c r="N589" s="12">
        <v>0.63437899176816104</v>
      </c>
      <c r="O589" s="12">
        <v>0.51264818132818202</v>
      </c>
      <c r="P589" s="12" t="s">
        <v>16</v>
      </c>
      <c r="Q589" s="12">
        <v>0.56551805707793701</v>
      </c>
      <c r="R589" s="12">
        <v>0.61480570350485397</v>
      </c>
      <c r="T589" s="12">
        <v>1.3291024492657399</v>
      </c>
      <c r="U589" s="12">
        <v>1.51106629061461</v>
      </c>
      <c r="V589" s="12" t="s">
        <v>16</v>
      </c>
      <c r="W589" s="12">
        <v>1.9672548546618001</v>
      </c>
      <c r="X589" s="12">
        <v>1.65344622517193</v>
      </c>
      <c r="Y589" s="12" t="s">
        <v>16</v>
      </c>
      <c r="Z589" s="12">
        <v>1.61267278951818</v>
      </c>
      <c r="AA589" s="12">
        <v>1.79122303414999</v>
      </c>
    </row>
    <row r="590" spans="1:27" x14ac:dyDescent="0.2">
      <c r="A590" t="s">
        <v>1140</v>
      </c>
      <c r="B590" t="s">
        <v>1140</v>
      </c>
      <c r="E590" s="13">
        <f>VLOOKUP(B590,ref2_mutant__defect_counts!$A:$I,9,FALSE)</f>
        <v>0</v>
      </c>
      <c r="F590" s="12">
        <f t="shared" si="36"/>
        <v>0.68051060386450901</v>
      </c>
      <c r="G590" s="12">
        <f t="shared" si="37"/>
        <v>0.53461978824373579</v>
      </c>
      <c r="H590" s="12">
        <f t="shared" si="38"/>
        <v>2.7730845929085599</v>
      </c>
      <c r="I590" s="12">
        <f t="shared" si="39"/>
        <v>1.8592179231879069</v>
      </c>
      <c r="K590" s="12">
        <v>0.68051060386450901</v>
      </c>
      <c r="L590" s="12">
        <v>0.48962433745940998</v>
      </c>
      <c r="M590" s="12" t="s">
        <v>16</v>
      </c>
      <c r="N590" s="12">
        <v>0.51832791584059601</v>
      </c>
      <c r="O590" s="12">
        <v>0.54852409056773599</v>
      </c>
      <c r="P590" s="12" t="s">
        <v>16</v>
      </c>
      <c r="Q590" s="12">
        <v>0.46274220087251999</v>
      </c>
      <c r="R590" s="12">
        <v>0.50798958085764401</v>
      </c>
      <c r="T590" s="12">
        <v>1.4540866075836401</v>
      </c>
      <c r="U590" s="12">
        <v>1.7094257473453001</v>
      </c>
      <c r="V590" s="12" t="s">
        <v>16</v>
      </c>
      <c r="W590" s="12">
        <v>2.7730845929085599</v>
      </c>
      <c r="X590" s="12">
        <v>1.85606527019302</v>
      </c>
      <c r="Y590" s="12" t="s">
        <v>16</v>
      </c>
      <c r="Z590" s="12">
        <v>1.9450558819072301</v>
      </c>
      <c r="AA590" s="12">
        <v>1.4175894391896899</v>
      </c>
    </row>
    <row r="591" spans="1:27" x14ac:dyDescent="0.2">
      <c r="A591" t="s">
        <v>1139</v>
      </c>
      <c r="B591" t="s">
        <v>1139</v>
      </c>
      <c r="E591" s="13">
        <f>VLOOKUP(B591,ref2_mutant__defect_counts!$A:$I,9,FALSE)</f>
        <v>0</v>
      </c>
      <c r="F591" s="12">
        <f t="shared" si="36"/>
        <v>0.82711857311772197</v>
      </c>
      <c r="G591" s="12">
        <f t="shared" si="37"/>
        <v>0.68947907779259077</v>
      </c>
      <c r="H591" s="12">
        <f t="shared" si="38"/>
        <v>3.8664972492554801</v>
      </c>
      <c r="I591" s="12">
        <f t="shared" si="39"/>
        <v>2.8391134967378147</v>
      </c>
      <c r="K591" s="12">
        <v>0.82711857311772197</v>
      </c>
      <c r="L591" s="12">
        <v>0.59977741974297105</v>
      </c>
      <c r="M591" s="12">
        <v>0.72145184605672497</v>
      </c>
      <c r="N591" s="12">
        <v>0.78294704470543697</v>
      </c>
      <c r="O591" s="12">
        <v>0.72152391104427305</v>
      </c>
      <c r="P591" s="12">
        <v>0.57319433993963698</v>
      </c>
      <c r="Q591" s="12">
        <v>0.58549313267546799</v>
      </c>
      <c r="R591" s="12">
        <v>0.70432635505849295</v>
      </c>
      <c r="T591" s="12">
        <v>3.0976418231607199</v>
      </c>
      <c r="U591" s="12">
        <v>2.40007545253565</v>
      </c>
      <c r="V591" s="12">
        <v>3.8664972492554801</v>
      </c>
      <c r="W591" s="12">
        <v>2.29163674145817</v>
      </c>
      <c r="X591" s="12">
        <v>3.47043195379907</v>
      </c>
      <c r="Y591" s="12">
        <v>2.29341927674158</v>
      </c>
      <c r="Z591" s="12">
        <v>2.31406573228247</v>
      </c>
      <c r="AA591" s="12">
        <v>2.9791397446693799</v>
      </c>
    </row>
    <row r="592" spans="1:27" x14ac:dyDescent="0.2">
      <c r="A592" t="s">
        <v>363</v>
      </c>
      <c r="B592" t="s">
        <v>363</v>
      </c>
      <c r="E592" s="13">
        <f>VLOOKUP(B592,ref2_mutant__defect_counts!$A:$I,9,FALSE)</f>
        <v>0</v>
      </c>
      <c r="F592" s="12">
        <f t="shared" si="36"/>
        <v>0.54247393128347798</v>
      </c>
      <c r="G592" s="12">
        <f t="shared" si="37"/>
        <v>0.40433627364953661</v>
      </c>
      <c r="H592" s="12">
        <f t="shared" si="38"/>
        <v>3.29785906806078</v>
      </c>
      <c r="I592" s="12">
        <f t="shared" si="39"/>
        <v>2.2479361539649014</v>
      </c>
      <c r="K592" s="12">
        <v>0.54247393128347798</v>
      </c>
      <c r="L592" s="12">
        <v>0.42747171950302498</v>
      </c>
      <c r="M592" s="12">
        <v>0.45240924097291602</v>
      </c>
      <c r="N592" s="12">
        <v>0.37821706135609601</v>
      </c>
      <c r="O592" s="12">
        <v>0.33804397721755902</v>
      </c>
      <c r="P592" s="12">
        <v>0.36281912542366501</v>
      </c>
      <c r="Q592" s="12">
        <v>0.37531526164890999</v>
      </c>
      <c r="R592" s="12">
        <v>0.35793987179064302</v>
      </c>
      <c r="T592" s="12">
        <v>3.29785906806078</v>
      </c>
      <c r="U592" s="12">
        <v>2.1012578164490301</v>
      </c>
      <c r="V592" s="12">
        <v>2.0039782372338899</v>
      </c>
      <c r="W592" s="12">
        <v>1.49916713727462</v>
      </c>
      <c r="X592" s="12">
        <v>2.25030719524583</v>
      </c>
      <c r="Y592" s="12">
        <v>3.0261653703972899</v>
      </c>
      <c r="Z592" s="12">
        <v>2.6659426078810098</v>
      </c>
      <c r="AA592" s="12">
        <v>1.1388117991767599</v>
      </c>
    </row>
    <row r="593" spans="1:27" x14ac:dyDescent="0.2">
      <c r="A593" t="s">
        <v>755</v>
      </c>
      <c r="B593" t="s">
        <v>755</v>
      </c>
      <c r="E593" s="13">
        <f>VLOOKUP(B593,ref2_mutant__defect_counts!$A:$I,9,FALSE)</f>
        <v>0</v>
      </c>
      <c r="F593" s="12">
        <f t="shared" si="36"/>
        <v>0.56074825563780495</v>
      </c>
      <c r="G593" s="12">
        <f t="shared" si="37"/>
        <v>0.46451620296777518</v>
      </c>
      <c r="H593" s="12">
        <f t="shared" si="38"/>
        <v>3.26844874010111</v>
      </c>
      <c r="I593" s="12">
        <f t="shared" si="39"/>
        <v>1.9598926394915139</v>
      </c>
      <c r="K593" s="12">
        <v>0.56074825563780495</v>
      </c>
      <c r="L593" s="12">
        <v>0.430392248758945</v>
      </c>
      <c r="M593" s="12">
        <v>0.50248485227693396</v>
      </c>
      <c r="N593" s="12">
        <v>0.41199169805083402</v>
      </c>
      <c r="O593" s="12">
        <v>0.46219502737456403</v>
      </c>
      <c r="P593" s="12">
        <v>0.495559069780377</v>
      </c>
      <c r="Q593" s="12">
        <v>0.46308191925595898</v>
      </c>
      <c r="R593" s="12">
        <v>0.38967655260678302</v>
      </c>
      <c r="T593" s="12">
        <v>1.8702458221348099</v>
      </c>
      <c r="U593" s="12">
        <v>1.6003862899967001</v>
      </c>
      <c r="V593" s="12">
        <v>2.3392700910273998</v>
      </c>
      <c r="W593" s="12">
        <v>1.74407601775822</v>
      </c>
      <c r="X593" s="12">
        <v>1.4117920225080201</v>
      </c>
      <c r="Y593" s="12">
        <v>3.26844874010111</v>
      </c>
      <c r="Z593" s="12">
        <v>2.1490466339746002</v>
      </c>
      <c r="AA593" s="12">
        <v>1.2958754984312499</v>
      </c>
    </row>
    <row r="594" spans="1:27" x14ac:dyDescent="0.2">
      <c r="A594" t="s">
        <v>1138</v>
      </c>
      <c r="B594" t="s">
        <v>1138</v>
      </c>
      <c r="E594" s="13">
        <f>VLOOKUP(B594,ref2_mutant__defect_counts!$A:$I,9,FALSE)</f>
        <v>0</v>
      </c>
      <c r="F594" s="12">
        <f t="shared" si="36"/>
        <v>0.62596340698147102</v>
      </c>
      <c r="G594" s="12">
        <f t="shared" si="37"/>
        <v>0.57291829332201383</v>
      </c>
      <c r="H594" s="12">
        <f t="shared" si="38"/>
        <v>2.86377116327805</v>
      </c>
      <c r="I594" s="12">
        <f t="shared" si="39"/>
        <v>1.7837144777896698</v>
      </c>
      <c r="K594" s="12">
        <v>0.62596340698147102</v>
      </c>
      <c r="L594" s="12">
        <v>0.54422053569582696</v>
      </c>
      <c r="M594" s="12" t="s">
        <v>16</v>
      </c>
      <c r="N594" s="12">
        <v>0.53210115636449595</v>
      </c>
      <c r="O594" s="12">
        <v>0.58147353548651604</v>
      </c>
      <c r="P594" s="12" t="s">
        <v>16</v>
      </c>
      <c r="Q594" s="12">
        <v>0.578463979581748</v>
      </c>
      <c r="R594" s="12">
        <v>0.575287145822025</v>
      </c>
      <c r="T594" s="12">
        <v>1.52241081991635</v>
      </c>
      <c r="U594" s="12">
        <v>2.86377116327805</v>
      </c>
      <c r="V594" s="12" t="s">
        <v>16</v>
      </c>
      <c r="W594" s="12">
        <v>1.9454117911645401</v>
      </c>
      <c r="X594" s="12">
        <v>1.3346919293018999</v>
      </c>
      <c r="Y594" s="12" t="s">
        <v>16</v>
      </c>
      <c r="Z594" s="12">
        <v>1.9693306684649401</v>
      </c>
      <c r="AA594" s="12">
        <v>1.0666704946122401</v>
      </c>
    </row>
    <row r="595" spans="1:27" x14ac:dyDescent="0.2">
      <c r="A595" t="s">
        <v>1137</v>
      </c>
      <c r="B595" t="s">
        <v>1137</v>
      </c>
      <c r="E595" s="13">
        <f>VLOOKUP(B595,ref2_mutant__defect_counts!$A:$I,9,FALSE)</f>
        <v>0</v>
      </c>
      <c r="F595" s="12">
        <f t="shared" si="36"/>
        <v>0.75410940910859103</v>
      </c>
      <c r="G595" s="12">
        <f t="shared" si="37"/>
        <v>0.6141816116644172</v>
      </c>
      <c r="H595" s="12">
        <f t="shared" si="38"/>
        <v>2.41933907003525</v>
      </c>
      <c r="I595" s="12">
        <f t="shared" si="39"/>
        <v>1.7507714806591796</v>
      </c>
      <c r="K595" s="12">
        <v>0.62005446757219895</v>
      </c>
      <c r="L595" s="12">
        <v>0.59122563626360403</v>
      </c>
      <c r="M595" s="12" t="s">
        <v>16</v>
      </c>
      <c r="N595" s="12">
        <v>0.56152668100080205</v>
      </c>
      <c r="O595" s="12">
        <v>0.60273728671554505</v>
      </c>
      <c r="P595" s="12" t="s">
        <v>16</v>
      </c>
      <c r="Q595" s="12">
        <v>0.75410940910859103</v>
      </c>
      <c r="R595" s="12">
        <v>0.555436189325762</v>
      </c>
      <c r="T595" s="12">
        <v>1.60483197486072</v>
      </c>
      <c r="U595" s="12">
        <v>1.94897845021762</v>
      </c>
      <c r="V595" s="12" t="s">
        <v>16</v>
      </c>
      <c r="W595" s="12">
        <v>2.0618376277488499</v>
      </c>
      <c r="X595" s="12">
        <v>1.3918052477387399</v>
      </c>
      <c r="Y595" s="12" t="s">
        <v>16</v>
      </c>
      <c r="Z595" s="12">
        <v>2.41933907003525</v>
      </c>
      <c r="AA595" s="12">
        <v>1.0778365133539001</v>
      </c>
    </row>
    <row r="596" spans="1:27" x14ac:dyDescent="0.2">
      <c r="A596" t="s">
        <v>668</v>
      </c>
      <c r="B596" t="s">
        <v>668</v>
      </c>
      <c r="E596" s="13">
        <f>VLOOKUP(B596,ref2_mutant__defect_counts!$A:$I,9,FALSE)</f>
        <v>0</v>
      </c>
      <c r="F596" s="12">
        <f t="shared" si="36"/>
        <v>0.54947428582394797</v>
      </c>
      <c r="G596" s="12">
        <f t="shared" si="37"/>
        <v>0.46914964901650597</v>
      </c>
      <c r="H596" s="12">
        <f t="shared" si="38"/>
        <v>3.0329963858626101</v>
      </c>
      <c r="I596" s="12">
        <f t="shared" si="39"/>
        <v>1.8939791498128775</v>
      </c>
      <c r="K596" s="12">
        <v>0.54947428582394797</v>
      </c>
      <c r="L596" s="12">
        <v>0.45815639483357001</v>
      </c>
      <c r="M596" s="12">
        <v>0.54823057533831099</v>
      </c>
      <c r="N596" s="12">
        <v>0.457606091393365</v>
      </c>
      <c r="O596" s="12">
        <v>0.43295380404780998</v>
      </c>
      <c r="P596" s="12">
        <v>0.44600790706458099</v>
      </c>
      <c r="Q596" s="12">
        <v>0.49039828427614401</v>
      </c>
      <c r="R596" s="12">
        <v>0.37036984935431899</v>
      </c>
      <c r="T596" s="12">
        <v>1.94758713059991</v>
      </c>
      <c r="U596" s="12">
        <v>1.5822504384146701</v>
      </c>
      <c r="V596" s="12">
        <v>2.1002096893783699</v>
      </c>
      <c r="W596" s="12">
        <v>2.1775639939538101</v>
      </c>
      <c r="X596" s="12">
        <v>1.20193203790731</v>
      </c>
      <c r="Y596" s="12">
        <v>3.0329963858626101</v>
      </c>
      <c r="Z596" s="12">
        <v>1.9919677171391701</v>
      </c>
      <c r="AA596" s="12">
        <v>1.11732580524717</v>
      </c>
    </row>
    <row r="597" spans="1:27" x14ac:dyDescent="0.2">
      <c r="A597" t="s">
        <v>1136</v>
      </c>
      <c r="B597" t="s">
        <v>1136</v>
      </c>
      <c r="E597" s="13">
        <f>VLOOKUP(B597,ref2_mutant__defect_counts!$A:$I,9,FALSE)</f>
        <v>0</v>
      </c>
      <c r="F597" s="12">
        <f t="shared" si="36"/>
        <v>0.66358495434112597</v>
      </c>
      <c r="G597" s="12">
        <f t="shared" si="37"/>
        <v>0.58830218518438482</v>
      </c>
      <c r="H597" s="12">
        <f t="shared" si="38"/>
        <v>3.3212444989652399</v>
      </c>
      <c r="I597" s="12">
        <f t="shared" si="39"/>
        <v>1.9838112795441389</v>
      </c>
      <c r="K597" s="12">
        <v>0.63898604715963203</v>
      </c>
      <c r="L597" s="12">
        <v>0.51420474847642395</v>
      </c>
      <c r="M597" s="12" t="s">
        <v>16</v>
      </c>
      <c r="N597" s="12">
        <v>0.52382384874376198</v>
      </c>
      <c r="O597" s="12">
        <v>0.66358495434112597</v>
      </c>
      <c r="P597" s="12" t="s">
        <v>16</v>
      </c>
      <c r="Q597" s="12">
        <v>0.58817313030590201</v>
      </c>
      <c r="R597" s="12">
        <v>0.60104038207946298</v>
      </c>
      <c r="T597" s="12">
        <v>1.6262341439551899</v>
      </c>
      <c r="U597" s="12">
        <v>2.8578541558333601</v>
      </c>
      <c r="V597" s="12" t="s">
        <v>16</v>
      </c>
      <c r="W597" s="12">
        <v>1.8240753274664501</v>
      </c>
      <c r="X597" s="12">
        <v>1.3399022417897299</v>
      </c>
      <c r="Y597" s="12" t="s">
        <v>16</v>
      </c>
      <c r="Z597" s="12">
        <v>3.3212444989652399</v>
      </c>
      <c r="AA597" s="12">
        <v>0.93355730925486202</v>
      </c>
    </row>
    <row r="598" spans="1:27" x14ac:dyDescent="0.2">
      <c r="A598" t="s">
        <v>1135</v>
      </c>
      <c r="B598" t="s">
        <v>1135</v>
      </c>
      <c r="E598" s="13">
        <f>VLOOKUP(B598,ref2_mutant__defect_counts!$A:$I,9,FALSE)</f>
        <v>0</v>
      </c>
      <c r="F598" s="12">
        <f t="shared" si="36"/>
        <v>0.61410355131537597</v>
      </c>
      <c r="G598" s="12">
        <f t="shared" si="37"/>
        <v>0.55058369160911813</v>
      </c>
      <c r="H598" s="12">
        <f t="shared" si="38"/>
        <v>2.2799123050772798</v>
      </c>
      <c r="I598" s="12">
        <f t="shared" si="39"/>
        <v>1.909397102823035</v>
      </c>
      <c r="K598" s="12">
        <v>0.54159593445188103</v>
      </c>
      <c r="L598" s="12">
        <v>0.53710506927120005</v>
      </c>
      <c r="M598" s="12" t="s">
        <v>16</v>
      </c>
      <c r="N598" s="12">
        <v>0.536856517228396</v>
      </c>
      <c r="O598" s="12">
        <v>0.52423608495968199</v>
      </c>
      <c r="P598" s="12" t="s">
        <v>16</v>
      </c>
      <c r="Q598" s="12">
        <v>0.61410355131537597</v>
      </c>
      <c r="R598" s="12">
        <v>0.54960499242817396</v>
      </c>
      <c r="T598" s="12">
        <v>1.8428695580586001</v>
      </c>
      <c r="U598" s="12">
        <v>1.9744613125438399</v>
      </c>
      <c r="V598" s="12" t="s">
        <v>16</v>
      </c>
      <c r="W598" s="12">
        <v>2.2799123050772798</v>
      </c>
      <c r="X598" s="12">
        <v>1.9891248263763499</v>
      </c>
      <c r="Y598" s="12" t="s">
        <v>16</v>
      </c>
      <c r="Z598" s="12">
        <v>1.9481933507859901</v>
      </c>
      <c r="AA598" s="12">
        <v>1.4218212640961501</v>
      </c>
    </row>
    <row r="599" spans="1:27" x14ac:dyDescent="0.2">
      <c r="A599" t="s">
        <v>125</v>
      </c>
      <c r="B599" t="s">
        <v>125</v>
      </c>
      <c r="E599" s="13">
        <f>VLOOKUP(B599,ref2_mutant__defect_counts!$A:$I,9,FALSE)</f>
        <v>0</v>
      </c>
      <c r="F599" s="12">
        <f t="shared" si="36"/>
        <v>0.28966987361725299</v>
      </c>
      <c r="G599" s="12">
        <f t="shared" si="37"/>
        <v>0.20382921446118712</v>
      </c>
      <c r="H599" s="12">
        <f t="shared" si="38"/>
        <v>5.7574419588888803</v>
      </c>
      <c r="I599" s="12">
        <f t="shared" si="39"/>
        <v>3.1697968613670624</v>
      </c>
      <c r="K599" s="12">
        <v>0.28966987361725299</v>
      </c>
      <c r="L599" s="12">
        <v>0.175092655803855</v>
      </c>
      <c r="M599" s="12">
        <v>0.20546736222599701</v>
      </c>
      <c r="N599" s="12">
        <v>0.16872597444869999</v>
      </c>
      <c r="O599" s="12">
        <v>0.18930433113603201</v>
      </c>
      <c r="P599" s="12">
        <v>0.19066673159321401</v>
      </c>
      <c r="Q599" s="12">
        <v>0.20544614379107201</v>
      </c>
      <c r="R599" s="12">
        <v>0.20626064307337399</v>
      </c>
      <c r="T599" s="12">
        <v>3.7977918605460101</v>
      </c>
      <c r="U599" s="12">
        <v>3.00313825797239</v>
      </c>
      <c r="V599" s="12">
        <v>3.3506747583672101</v>
      </c>
      <c r="W599" s="12">
        <v>1.51800814182198</v>
      </c>
      <c r="X599" s="12">
        <v>2.8244902091072301</v>
      </c>
      <c r="Y599" s="12">
        <v>2.5966600256510199</v>
      </c>
      <c r="Z599" s="12">
        <v>5.7574419588888803</v>
      </c>
      <c r="AA599" s="12">
        <v>2.51016967858178</v>
      </c>
    </row>
    <row r="600" spans="1:27" x14ac:dyDescent="0.2">
      <c r="A600" t="s">
        <v>415</v>
      </c>
      <c r="B600" t="s">
        <v>415</v>
      </c>
      <c r="E600" s="13">
        <f>VLOOKUP(B600,ref2_mutant__defect_counts!$A:$I,9,FALSE)</f>
        <v>0</v>
      </c>
      <c r="F600" s="12">
        <f t="shared" si="36"/>
        <v>0.34093808732146602</v>
      </c>
      <c r="G600" s="12">
        <f t="shared" si="37"/>
        <v>0.26300346180670353</v>
      </c>
      <c r="H600" s="12">
        <f t="shared" si="38"/>
        <v>5.2010290119438203</v>
      </c>
      <c r="I600" s="12">
        <f t="shared" si="39"/>
        <v>3.2535358056880637</v>
      </c>
      <c r="K600" s="12">
        <v>0.34093808732146602</v>
      </c>
      <c r="L600" s="12">
        <v>0.20371187087706599</v>
      </c>
      <c r="M600" s="12">
        <v>0.29096610539601497</v>
      </c>
      <c r="N600" s="12">
        <v>0.27605790628702098</v>
      </c>
      <c r="O600" s="12">
        <v>0.22825287829931601</v>
      </c>
      <c r="P600" s="12">
        <v>0.20229266118733799</v>
      </c>
      <c r="Q600" s="12">
        <v>0.31181006429057501</v>
      </c>
      <c r="R600" s="12">
        <v>0.249998120794831</v>
      </c>
      <c r="T600" s="12">
        <v>3.77062952642282</v>
      </c>
      <c r="U600" s="12">
        <v>2.8076920738107698</v>
      </c>
      <c r="V600" s="12">
        <v>3.6227849482288201</v>
      </c>
      <c r="W600" s="12">
        <v>2.30970501150188</v>
      </c>
      <c r="X600" s="12">
        <v>2.2599391949957601</v>
      </c>
      <c r="Y600" s="12">
        <v>2.3749938381686899</v>
      </c>
      <c r="Z600" s="12">
        <v>5.2010290119438203</v>
      </c>
      <c r="AA600" s="12">
        <v>3.6815128404319499</v>
      </c>
    </row>
    <row r="601" spans="1:27" x14ac:dyDescent="0.2">
      <c r="A601" t="s">
        <v>649</v>
      </c>
      <c r="B601" t="s">
        <v>649</v>
      </c>
      <c r="E601" s="13">
        <f>VLOOKUP(B601,ref2_mutant__defect_counts!$A:$I,9,FALSE)</f>
        <v>0</v>
      </c>
      <c r="F601" s="12">
        <f t="shared" si="36"/>
        <v>0.388877637859051</v>
      </c>
      <c r="G601" s="12">
        <f t="shared" si="37"/>
        <v>0.3291849083422454</v>
      </c>
      <c r="H601" s="12">
        <f t="shared" si="38"/>
        <v>3.8502686491994398</v>
      </c>
      <c r="I601" s="12">
        <f t="shared" si="39"/>
        <v>2.7207042247775446</v>
      </c>
      <c r="K601" s="12">
        <v>0.388877637859051</v>
      </c>
      <c r="L601" s="12">
        <v>0.299577057433834</v>
      </c>
      <c r="M601" s="12">
        <v>0.38470220256213999</v>
      </c>
      <c r="N601" s="12">
        <v>0.31650904031654398</v>
      </c>
      <c r="O601" s="12">
        <v>0.29202492113434703</v>
      </c>
      <c r="P601" s="12">
        <v>0.30695420769628001</v>
      </c>
      <c r="Q601" s="12">
        <v>0.34765768503488198</v>
      </c>
      <c r="R601" s="12">
        <v>0.29717651470088502</v>
      </c>
      <c r="T601" s="12">
        <v>3.79436060578763</v>
      </c>
      <c r="U601" s="12">
        <v>3.8502686491994398</v>
      </c>
      <c r="V601" s="12">
        <v>1.79035856025728</v>
      </c>
      <c r="W601" s="12">
        <v>1.8177065543005</v>
      </c>
      <c r="X601" s="12">
        <v>2.4282425293985601</v>
      </c>
      <c r="Y601" s="12">
        <v>1.3727472422046001</v>
      </c>
      <c r="Z601" s="12">
        <v>3.6734116001301902</v>
      </c>
      <c r="AA601" s="12">
        <v>3.0385380569421598</v>
      </c>
    </row>
    <row r="602" spans="1:27" x14ac:dyDescent="0.2">
      <c r="A602" t="s">
        <v>607</v>
      </c>
      <c r="B602" t="s">
        <v>607</v>
      </c>
      <c r="E602" s="13">
        <f>VLOOKUP(B602,ref2_mutant__defect_counts!$A:$I,9,FALSE)</f>
        <v>0</v>
      </c>
      <c r="F602" s="12">
        <f t="shared" si="36"/>
        <v>0.45209979493487701</v>
      </c>
      <c r="G602" s="12">
        <f t="shared" si="37"/>
        <v>0.40849523430213402</v>
      </c>
      <c r="H602" s="12">
        <f t="shared" si="38"/>
        <v>2.0222895741061402</v>
      </c>
      <c r="I602" s="12">
        <f t="shared" si="39"/>
        <v>1.6680054099231878</v>
      </c>
      <c r="K602" s="12">
        <v>0.44318889337211498</v>
      </c>
      <c r="L602" s="12">
        <v>0.42305959840457003</v>
      </c>
      <c r="M602" s="12">
        <v>0.42468012248816001</v>
      </c>
      <c r="N602" s="12">
        <v>0.45209979493487701</v>
      </c>
      <c r="O602" s="12">
        <v>0.404401398257068</v>
      </c>
      <c r="P602" s="12">
        <v>0.36247659817148098</v>
      </c>
      <c r="Q602" s="12">
        <v>0.36787394053786998</v>
      </c>
      <c r="R602" s="12">
        <v>0.390181528250931</v>
      </c>
      <c r="T602" s="12">
        <v>1.68675734447375</v>
      </c>
      <c r="U602" s="12">
        <v>1.7419056779311599</v>
      </c>
      <c r="V602" s="12">
        <v>1.15430836057995</v>
      </c>
      <c r="W602" s="12">
        <v>1.9682226590590399</v>
      </c>
      <c r="X602" s="12">
        <v>2.0222895741061402</v>
      </c>
      <c r="Y602" s="12">
        <v>1.56762792519391</v>
      </c>
      <c r="Z602" s="12">
        <v>1.60273561007402</v>
      </c>
      <c r="AA602" s="12">
        <v>1.6001961279675301</v>
      </c>
    </row>
    <row r="603" spans="1:27" x14ac:dyDescent="0.2">
      <c r="A603" t="s">
        <v>505</v>
      </c>
      <c r="B603" t="s">
        <v>505</v>
      </c>
      <c r="E603" s="13">
        <f>VLOOKUP(B603,ref2_mutant__defect_counts!$A:$I,9,FALSE)</f>
        <v>0</v>
      </c>
      <c r="F603" s="12">
        <f t="shared" si="36"/>
        <v>0.57220584873347102</v>
      </c>
      <c r="G603" s="12">
        <f t="shared" si="37"/>
        <v>0.50453569242325302</v>
      </c>
      <c r="H603" s="12">
        <f t="shared" si="38"/>
        <v>4.1215926487598002</v>
      </c>
      <c r="I603" s="12">
        <f t="shared" si="39"/>
        <v>1.9073770932324776</v>
      </c>
      <c r="K603" s="12">
        <v>0.55328629662539197</v>
      </c>
      <c r="L603" s="12">
        <v>0.47891285409436002</v>
      </c>
      <c r="M603" s="12">
        <v>0.483343097311839</v>
      </c>
      <c r="N603" s="12">
        <v>0.483883363036689</v>
      </c>
      <c r="O603" s="12">
        <v>0.43651650425644301</v>
      </c>
      <c r="P603" s="12">
        <v>0.54246652638228698</v>
      </c>
      <c r="Q603" s="12">
        <v>0.57220584873347102</v>
      </c>
      <c r="R603" s="12">
        <v>0.48567104894554303</v>
      </c>
      <c r="T603" s="12">
        <v>1.8540851886401399</v>
      </c>
      <c r="U603" s="12">
        <v>0.96213814979022005</v>
      </c>
      <c r="V603" s="12">
        <v>2.5508448504358401</v>
      </c>
      <c r="W603" s="12">
        <v>1.6134674044206001</v>
      </c>
      <c r="X603" s="12">
        <v>1.24314962675551</v>
      </c>
      <c r="Y603" s="12">
        <v>4.1215926487598002</v>
      </c>
      <c r="Z603" s="12">
        <v>1.6969952337710601</v>
      </c>
      <c r="AA603" s="12">
        <v>1.2167436432866501</v>
      </c>
    </row>
    <row r="604" spans="1:27" x14ac:dyDescent="0.2">
      <c r="A604" t="s">
        <v>1134</v>
      </c>
      <c r="B604" t="s">
        <v>1134</v>
      </c>
      <c r="E604" s="13">
        <f>VLOOKUP(B604,ref2_mutant__defect_counts!$A:$I,9,FALSE)</f>
        <v>0</v>
      </c>
      <c r="F604" s="12">
        <f t="shared" si="36"/>
        <v>0.72956923542721097</v>
      </c>
      <c r="G604" s="12">
        <f t="shared" si="37"/>
        <v>0.66794654357465033</v>
      </c>
      <c r="H604" s="12">
        <f t="shared" si="38"/>
        <v>2.42971464875653</v>
      </c>
      <c r="I604" s="12">
        <f t="shared" si="39"/>
        <v>1.3951490021527075</v>
      </c>
      <c r="K604" s="12">
        <v>0.72956923542721097</v>
      </c>
      <c r="L604" s="12">
        <v>0.656797638150034</v>
      </c>
      <c r="M604" s="12" t="s">
        <v>16</v>
      </c>
      <c r="N604" s="12">
        <v>0.67997887896810805</v>
      </c>
      <c r="O604" s="12">
        <v>0.66147637887234201</v>
      </c>
      <c r="P604" s="12" t="s">
        <v>16</v>
      </c>
      <c r="Q604" s="12">
        <v>0.63786731644347505</v>
      </c>
      <c r="R604" s="12">
        <v>0.64198981358673202</v>
      </c>
      <c r="T604" s="12">
        <v>1.24443132641163</v>
      </c>
      <c r="U604" s="12">
        <v>1.35650418007025</v>
      </c>
      <c r="V604" s="12" t="s">
        <v>16</v>
      </c>
      <c r="W604" s="12">
        <v>1.6944359312303101</v>
      </c>
      <c r="X604" s="12">
        <v>0.75051750706329201</v>
      </c>
      <c r="Y604" s="12" t="s">
        <v>16</v>
      </c>
      <c r="Z604" s="12">
        <v>2.42971464875653</v>
      </c>
      <c r="AA604" s="12">
        <v>0.89529041938423404</v>
      </c>
    </row>
    <row r="605" spans="1:27" x14ac:dyDescent="0.2">
      <c r="A605" t="s">
        <v>1133</v>
      </c>
      <c r="B605" t="s">
        <v>1133</v>
      </c>
      <c r="E605" s="13">
        <f>VLOOKUP(B605,ref2_mutant__defect_counts!$A:$I,9,FALSE)</f>
        <v>0</v>
      </c>
      <c r="F605" s="12">
        <f t="shared" si="36"/>
        <v>0.73971478297853099</v>
      </c>
      <c r="G605" s="12">
        <f t="shared" si="37"/>
        <v>0.60435311694552885</v>
      </c>
      <c r="H605" s="12">
        <f t="shared" si="38"/>
        <v>1.53627995698032</v>
      </c>
      <c r="I605" s="12">
        <f t="shared" si="39"/>
        <v>1.2234785483227657</v>
      </c>
      <c r="K605" s="12">
        <v>0.73971478297853099</v>
      </c>
      <c r="L605" s="12">
        <v>0.58047593422875099</v>
      </c>
      <c r="M605" s="12" t="s">
        <v>16</v>
      </c>
      <c r="N605" s="12">
        <v>0.46864282663301998</v>
      </c>
      <c r="O605" s="12">
        <v>0.65461248112730797</v>
      </c>
      <c r="P605" s="12" t="s">
        <v>16</v>
      </c>
      <c r="Q605" s="12">
        <v>0.61244484587424597</v>
      </c>
      <c r="R605" s="12">
        <v>0.57022783083131701</v>
      </c>
      <c r="T605" s="12">
        <v>1.4497451710272899</v>
      </c>
      <c r="U605" s="12">
        <v>1.0595075165836001</v>
      </c>
      <c r="V605" s="12" t="s">
        <v>16</v>
      </c>
      <c r="W605" s="12">
        <v>0.99564924023595303</v>
      </c>
      <c r="X605" s="12">
        <v>1.3100572175485601</v>
      </c>
      <c r="Y605" s="12" t="s">
        <v>16</v>
      </c>
      <c r="Z605" s="12">
        <v>1.53627995698032</v>
      </c>
      <c r="AA605" s="12">
        <v>0.98963218756087101</v>
      </c>
    </row>
    <row r="606" spans="1:27" x14ac:dyDescent="0.2">
      <c r="A606" t="s">
        <v>1132</v>
      </c>
      <c r="B606" t="s">
        <v>1132</v>
      </c>
      <c r="E606" s="13">
        <f>VLOOKUP(B606,ref2_mutant__defect_counts!$A:$I,9,FALSE)</f>
        <v>0</v>
      </c>
      <c r="F606" s="12">
        <f t="shared" si="36"/>
        <v>0.82872076761685898</v>
      </c>
      <c r="G606" s="12">
        <f t="shared" si="37"/>
        <v>0.6301978205098665</v>
      </c>
      <c r="H606" s="12">
        <f t="shared" si="38"/>
        <v>4.8520132330214398</v>
      </c>
      <c r="I606" s="12">
        <f t="shared" si="39"/>
        <v>2.8773070797910174</v>
      </c>
      <c r="K606" s="12">
        <v>0.759795908253179</v>
      </c>
      <c r="L606" s="12">
        <v>0.79204073630739302</v>
      </c>
      <c r="M606" s="12">
        <v>0.65171999629383703</v>
      </c>
      <c r="N606" s="12">
        <v>0.41260174204288602</v>
      </c>
      <c r="O606" s="12">
        <v>0.82872076761685898</v>
      </c>
      <c r="P606" s="12">
        <v>0.662884023700967</v>
      </c>
      <c r="Q606" s="12">
        <v>0.57258522756359898</v>
      </c>
      <c r="R606" s="12">
        <v>0.36123416230021199</v>
      </c>
      <c r="T606" s="12">
        <v>3.5847070385891802</v>
      </c>
      <c r="U606" s="12">
        <v>3.3528099609385502</v>
      </c>
      <c r="V606" s="12">
        <v>1.76370136687094</v>
      </c>
      <c r="W606" s="12">
        <v>2.20412854147808</v>
      </c>
      <c r="X606" s="12">
        <v>3.8452022686721499</v>
      </c>
      <c r="Y606" s="12">
        <v>4.8520132330214398</v>
      </c>
      <c r="Z606" s="12">
        <v>2.2712556932984902</v>
      </c>
      <c r="AA606" s="12">
        <v>1.14463853545931</v>
      </c>
    </row>
    <row r="607" spans="1:27" x14ac:dyDescent="0.2">
      <c r="A607" t="s">
        <v>689</v>
      </c>
      <c r="B607" t="s">
        <v>689</v>
      </c>
      <c r="E607" s="13">
        <f>VLOOKUP(B607,ref2_mutant__defect_counts!$A:$I,9,FALSE)</f>
        <v>0</v>
      </c>
      <c r="F607" s="12">
        <f t="shared" si="36"/>
        <v>0.43800425177955299</v>
      </c>
      <c r="G607" s="12">
        <f t="shared" si="37"/>
        <v>0.37939024043163777</v>
      </c>
      <c r="H607" s="12">
        <f t="shared" si="38"/>
        <v>2.4569832380811798</v>
      </c>
      <c r="I607" s="12">
        <f t="shared" si="39"/>
        <v>1.8799930142977779</v>
      </c>
      <c r="K607" s="12">
        <v>0.36571566166588798</v>
      </c>
      <c r="L607" s="12">
        <v>0.41265334962069999</v>
      </c>
      <c r="M607" s="12">
        <v>0.43800425177955299</v>
      </c>
      <c r="N607" s="12">
        <v>0.37755008756948499</v>
      </c>
      <c r="O607" s="12">
        <v>0.32319458099346399</v>
      </c>
      <c r="P607" s="12">
        <v>0.41196893720578398</v>
      </c>
      <c r="Q607" s="12">
        <v>0.35608615064766203</v>
      </c>
      <c r="R607" s="12">
        <v>0.34994890397056599</v>
      </c>
      <c r="T607" s="12">
        <v>1.05780256273063</v>
      </c>
      <c r="U607" s="12">
        <v>2.17885610094668</v>
      </c>
      <c r="V607" s="12">
        <v>2.06349146173465</v>
      </c>
      <c r="W607" s="12">
        <v>1.5066870840805</v>
      </c>
      <c r="X607" s="12">
        <v>1.9759437181347701</v>
      </c>
      <c r="Y607" s="12">
        <v>2.4569832380811798</v>
      </c>
      <c r="Z607" s="12">
        <v>1.9443556238800099</v>
      </c>
      <c r="AA607" s="12">
        <v>1.8558243247938</v>
      </c>
    </row>
    <row r="608" spans="1:27" x14ac:dyDescent="0.2">
      <c r="A608" t="s">
        <v>548</v>
      </c>
      <c r="B608" t="s">
        <v>548</v>
      </c>
      <c r="E608" s="13">
        <f>VLOOKUP(B608,ref2_mutant__defect_counts!$A:$I,9,FALSE)</f>
        <v>0</v>
      </c>
      <c r="F608" s="12">
        <f t="shared" si="36"/>
        <v>0.540783350867868</v>
      </c>
      <c r="G608" s="12">
        <f t="shared" si="37"/>
        <v>0.476928885782824</v>
      </c>
      <c r="H608" s="12">
        <f t="shared" si="38"/>
        <v>3.5257611670502098</v>
      </c>
      <c r="I608" s="12">
        <f t="shared" si="39"/>
        <v>1.8925947381527299</v>
      </c>
      <c r="K608" s="12">
        <v>0.50947795932228601</v>
      </c>
      <c r="L608" s="12">
        <v>0.46477460383587299</v>
      </c>
      <c r="M608" s="12">
        <v>0.540783350867868</v>
      </c>
      <c r="N608" s="12">
        <v>0.45595218897186501</v>
      </c>
      <c r="O608" s="12">
        <v>0.45446149854652301</v>
      </c>
      <c r="P608" s="12">
        <v>0.49003743579158299</v>
      </c>
      <c r="Q608" s="12">
        <v>0.52895715058863202</v>
      </c>
      <c r="R608" s="12">
        <v>0.370986898337962</v>
      </c>
      <c r="T608" s="12">
        <v>1.3616003881366701</v>
      </c>
      <c r="U608" s="12">
        <v>1.2941531533272299</v>
      </c>
      <c r="V608" s="12">
        <v>2.52982052843653</v>
      </c>
      <c r="W608" s="12">
        <v>1.61376345673708</v>
      </c>
      <c r="X608" s="12">
        <v>1.7937624230131799</v>
      </c>
      <c r="Y608" s="12">
        <v>3.5257611670502098</v>
      </c>
      <c r="Z608" s="12">
        <v>1.8582436885198099</v>
      </c>
      <c r="AA608" s="12">
        <v>1.1636531000011301</v>
      </c>
    </row>
    <row r="609" spans="1:27" x14ac:dyDescent="0.2">
      <c r="A609" t="s">
        <v>1131</v>
      </c>
      <c r="B609" t="s">
        <v>1131</v>
      </c>
      <c r="E609" s="13">
        <f>VLOOKUP(B609,ref2_mutant__defect_counts!$A:$I,9,FALSE)</f>
        <v>0</v>
      </c>
      <c r="F609" s="12">
        <f t="shared" si="36"/>
        <v>0.682641735802623</v>
      </c>
      <c r="G609" s="12">
        <f t="shared" si="37"/>
        <v>0.6046495194716256</v>
      </c>
      <c r="H609" s="12">
        <f t="shared" si="38"/>
        <v>2.4177653782502402</v>
      </c>
      <c r="I609" s="12">
        <f t="shared" si="39"/>
        <v>1.5963086779474411</v>
      </c>
      <c r="K609" s="12">
        <v>0.65194914325854803</v>
      </c>
      <c r="L609" s="12">
        <v>0.53230292811216995</v>
      </c>
      <c r="M609" s="12" t="s">
        <v>16</v>
      </c>
      <c r="N609" s="12">
        <v>0.48447146464039198</v>
      </c>
      <c r="O609" s="12">
        <v>0.66322291000585998</v>
      </c>
      <c r="P609" s="12" t="s">
        <v>16</v>
      </c>
      <c r="Q609" s="12">
        <v>0.682641735802623</v>
      </c>
      <c r="R609" s="12">
        <v>0.61330893501016004</v>
      </c>
      <c r="T609" s="12">
        <v>1.6377490075265799</v>
      </c>
      <c r="U609" s="12">
        <v>0.71003391929201698</v>
      </c>
      <c r="V609" s="12" t="s">
        <v>16</v>
      </c>
      <c r="W609" s="12">
        <v>1.1545252662821199</v>
      </c>
      <c r="X609" s="12">
        <v>1.8849835865500999</v>
      </c>
      <c r="Y609" s="12" t="s">
        <v>16</v>
      </c>
      <c r="Z609" s="12">
        <v>2.4177653782502402</v>
      </c>
      <c r="AA609" s="12">
        <v>1.77279490978359</v>
      </c>
    </row>
    <row r="610" spans="1:27" x14ac:dyDescent="0.2">
      <c r="A610" t="s">
        <v>1130</v>
      </c>
      <c r="B610" t="s">
        <v>1130</v>
      </c>
      <c r="E610" s="13">
        <f>VLOOKUP(B610,ref2_mutant__defect_counts!$A:$I,9,FALSE)</f>
        <v>0</v>
      </c>
      <c r="F610" s="12">
        <f t="shared" si="36"/>
        <v>0.80107646817805001</v>
      </c>
      <c r="G610" s="12">
        <f t="shared" si="37"/>
        <v>0.66244198108856123</v>
      </c>
      <c r="H610" s="12">
        <f t="shared" si="38"/>
        <v>2.3717781251914398</v>
      </c>
      <c r="I610" s="12">
        <f t="shared" si="39"/>
        <v>1.423027933892465</v>
      </c>
      <c r="K610" s="12">
        <v>0.68182727784390695</v>
      </c>
      <c r="L610" s="12">
        <v>0.56811837472319004</v>
      </c>
      <c r="M610" s="12" t="s">
        <v>16</v>
      </c>
      <c r="N610" s="12">
        <v>0.68205396051806499</v>
      </c>
      <c r="O610" s="12">
        <v>0.64961521961823399</v>
      </c>
      <c r="P610" s="12" t="s">
        <v>16</v>
      </c>
      <c r="Q610" s="12">
        <v>0.80107646817805001</v>
      </c>
      <c r="R610" s="12">
        <v>0.59196058564992105</v>
      </c>
      <c r="T610" s="12">
        <v>1.5278028084655599</v>
      </c>
      <c r="U610" s="12">
        <v>0.594985578177469</v>
      </c>
      <c r="V610" s="12" t="s">
        <v>16</v>
      </c>
      <c r="W610" s="12">
        <v>1.474515105926</v>
      </c>
      <c r="X610" s="12">
        <v>1.54654496186248</v>
      </c>
      <c r="Y610" s="12" t="s">
        <v>16</v>
      </c>
      <c r="Z610" s="12">
        <v>2.3717781251914398</v>
      </c>
      <c r="AA610" s="12">
        <v>1.02254102373184</v>
      </c>
    </row>
    <row r="611" spans="1:27" x14ac:dyDescent="0.2">
      <c r="A611" t="s">
        <v>468</v>
      </c>
      <c r="B611" t="s">
        <v>468</v>
      </c>
      <c r="E611" s="13">
        <f>VLOOKUP(B611,ref2_mutant__defect_counts!$A:$I,9,FALSE)</f>
        <v>0</v>
      </c>
      <c r="F611" s="12">
        <f t="shared" si="36"/>
        <v>0.55941753706277197</v>
      </c>
      <c r="G611" s="12">
        <f t="shared" si="37"/>
        <v>0.44337915746538864</v>
      </c>
      <c r="H611" s="12">
        <f t="shared" si="38"/>
        <v>3.1088653557092099</v>
      </c>
      <c r="I611" s="12">
        <f t="shared" si="39"/>
        <v>1.9321460127372161</v>
      </c>
      <c r="K611" s="12">
        <v>0.54624245085688194</v>
      </c>
      <c r="L611" s="12">
        <v>0.36726756520130799</v>
      </c>
      <c r="M611" s="12">
        <v>0.50743593757640704</v>
      </c>
      <c r="N611" s="12">
        <v>0.41210090533183802</v>
      </c>
      <c r="O611" s="12">
        <v>0.42755625255625801</v>
      </c>
      <c r="P611" s="12">
        <v>0.37554441294778301</v>
      </c>
      <c r="Q611" s="12">
        <v>0.55941753706277197</v>
      </c>
      <c r="R611" s="12">
        <v>0.35146819818986103</v>
      </c>
      <c r="T611" s="12">
        <v>1.69122796563299</v>
      </c>
      <c r="U611" s="12">
        <v>1.74145595361281</v>
      </c>
      <c r="V611" s="12">
        <v>3.1088653557092099</v>
      </c>
      <c r="W611" s="12">
        <v>1.35339056243773</v>
      </c>
      <c r="X611" s="12">
        <v>1.32870362199517</v>
      </c>
      <c r="Y611" s="12">
        <v>3.0543242101250598</v>
      </c>
      <c r="Z611" s="12">
        <v>2.1333511815234201</v>
      </c>
      <c r="AA611" s="12">
        <v>1.04584925086134</v>
      </c>
    </row>
    <row r="612" spans="1:27" x14ac:dyDescent="0.2">
      <c r="A612" t="s">
        <v>1129</v>
      </c>
      <c r="B612" t="s">
        <v>1129</v>
      </c>
      <c r="E612" s="13">
        <f>VLOOKUP(B612,ref2_mutant__defect_counts!$A:$I,9,FALSE)</f>
        <v>1074</v>
      </c>
      <c r="F612" s="12">
        <f t="shared" si="36"/>
        <v>0.76645001238190302</v>
      </c>
      <c r="G612" s="12">
        <f t="shared" si="37"/>
        <v>0.64666378478632869</v>
      </c>
      <c r="H612" s="12">
        <f t="shared" si="38"/>
        <v>2.4298388323085001</v>
      </c>
      <c r="I612" s="12">
        <f t="shared" si="39"/>
        <v>1.7593380006547232</v>
      </c>
      <c r="K612" s="12">
        <v>0.68775069342424799</v>
      </c>
      <c r="L612" s="12">
        <v>0.62042251003176896</v>
      </c>
      <c r="M612" s="12" t="s">
        <v>16</v>
      </c>
      <c r="N612" s="12">
        <v>0.63060096240267005</v>
      </c>
      <c r="O612" s="12">
        <v>0.76645001238190302</v>
      </c>
      <c r="P612" s="12" t="s">
        <v>16</v>
      </c>
      <c r="Q612" s="12">
        <v>0.65993126681673497</v>
      </c>
      <c r="R612" s="12">
        <v>0.51482726366064702</v>
      </c>
      <c r="T612" s="12">
        <v>1.8087775104083701</v>
      </c>
      <c r="U612" s="12">
        <v>2.2988729506081498</v>
      </c>
      <c r="V612" s="12" t="s">
        <v>16</v>
      </c>
      <c r="W612" s="12">
        <v>1.0916284997402399</v>
      </c>
      <c r="X612" s="12">
        <v>1.7937081431951201</v>
      </c>
      <c r="Y612" s="12" t="s">
        <v>16</v>
      </c>
      <c r="Z612" s="12">
        <v>2.4298388323085001</v>
      </c>
      <c r="AA612" s="12">
        <v>1.1332020676679599</v>
      </c>
    </row>
    <row r="613" spans="1:27" x14ac:dyDescent="0.2">
      <c r="A613" t="s">
        <v>1128</v>
      </c>
      <c r="B613" t="s">
        <v>1128</v>
      </c>
      <c r="E613" s="13">
        <f>VLOOKUP(B613,ref2_mutant__defect_counts!$A:$I,9,FALSE)</f>
        <v>0</v>
      </c>
      <c r="F613" s="12">
        <f t="shared" si="36"/>
        <v>0.77885119916837597</v>
      </c>
      <c r="G613" s="12">
        <f t="shared" si="37"/>
        <v>0.63387001823193467</v>
      </c>
      <c r="H613" s="12">
        <f t="shared" si="38"/>
        <v>2.21305928901555</v>
      </c>
      <c r="I613" s="12">
        <f t="shared" si="39"/>
        <v>1.8529398542055935</v>
      </c>
      <c r="K613" s="12">
        <v>0.77885119916837597</v>
      </c>
      <c r="L613" s="12">
        <v>0.57582872021468501</v>
      </c>
      <c r="M613" s="12" t="s">
        <v>16</v>
      </c>
      <c r="N613" s="12">
        <v>0.67795598292387604</v>
      </c>
      <c r="O613" s="12">
        <v>0.56507624218146602</v>
      </c>
      <c r="P613" s="12" t="s">
        <v>16</v>
      </c>
      <c r="Q613" s="12">
        <v>0.60148184634924295</v>
      </c>
      <c r="R613" s="12">
        <v>0.60402611855396204</v>
      </c>
      <c r="T613" s="12">
        <v>1.6000527115473799</v>
      </c>
      <c r="U613" s="12">
        <v>2.21305928901555</v>
      </c>
      <c r="V613" s="12" t="s">
        <v>16</v>
      </c>
      <c r="W613" s="12">
        <v>2.0547902130409001</v>
      </c>
      <c r="X613" s="12">
        <v>2.14374630799432</v>
      </c>
      <c r="Y613" s="12" t="s">
        <v>16</v>
      </c>
      <c r="Z613" s="12">
        <v>1.9333952783067601</v>
      </c>
      <c r="AA613" s="12">
        <v>1.1725953253286501</v>
      </c>
    </row>
    <row r="614" spans="1:27" x14ac:dyDescent="0.2">
      <c r="A614" t="s">
        <v>446</v>
      </c>
      <c r="B614" t="s">
        <v>446</v>
      </c>
      <c r="E614" s="13">
        <f>VLOOKUP(B614,ref2_mutant__defect_counts!$A:$I,9,FALSE)</f>
        <v>0</v>
      </c>
      <c r="F614" s="12">
        <f t="shared" si="36"/>
        <v>0.38500853663196299</v>
      </c>
      <c r="G614" s="12">
        <f t="shared" si="37"/>
        <v>0.33921828239702262</v>
      </c>
      <c r="H614" s="12">
        <f t="shared" si="38"/>
        <v>4.9592638180215598</v>
      </c>
      <c r="I614" s="12">
        <f t="shared" si="39"/>
        <v>2.9894901572578911</v>
      </c>
      <c r="K614" s="12">
        <v>0.38443569061581601</v>
      </c>
      <c r="L614" s="12">
        <v>0.33769391811274202</v>
      </c>
      <c r="M614" s="12">
        <v>0.36998545168431402</v>
      </c>
      <c r="N614" s="12">
        <v>0.38500853663196299</v>
      </c>
      <c r="O614" s="12">
        <v>0.29673589170770398</v>
      </c>
      <c r="P614" s="12">
        <v>0.29088625111406502</v>
      </c>
      <c r="Q614" s="12">
        <v>0.34120393321107101</v>
      </c>
      <c r="R614" s="12">
        <v>0.30779658609850602</v>
      </c>
      <c r="T614" s="12">
        <v>3.4923771870487799</v>
      </c>
      <c r="U614" s="12">
        <v>3.9458857165943799</v>
      </c>
      <c r="V614" s="12">
        <v>1.9102758674147999</v>
      </c>
      <c r="W614" s="12">
        <v>2.2035801709923799</v>
      </c>
      <c r="X614" s="12">
        <v>2.2377551332790699</v>
      </c>
      <c r="Y614" s="12">
        <v>1.0935756861193</v>
      </c>
      <c r="Z614" s="12">
        <v>4.9592638180215598</v>
      </c>
      <c r="AA614" s="12">
        <v>4.0732076785928601</v>
      </c>
    </row>
    <row r="615" spans="1:27" x14ac:dyDescent="0.2">
      <c r="A615" t="s">
        <v>426</v>
      </c>
      <c r="B615" t="s">
        <v>426</v>
      </c>
      <c r="E615" s="13">
        <f>VLOOKUP(B615,ref2_mutant__defect_counts!$A:$I,9,FALSE)</f>
        <v>0</v>
      </c>
      <c r="F615" s="12">
        <f t="shared" si="36"/>
        <v>0.45422409149972898</v>
      </c>
      <c r="G615" s="12">
        <f t="shared" si="37"/>
        <v>0.39039349903779952</v>
      </c>
      <c r="H615" s="12">
        <f t="shared" si="38"/>
        <v>2.7418305929881699</v>
      </c>
      <c r="I615" s="12">
        <f t="shared" si="39"/>
        <v>2.0789812525631448</v>
      </c>
      <c r="K615" s="12">
        <v>0.45422409149972898</v>
      </c>
      <c r="L615" s="12">
        <v>0.37882391243865299</v>
      </c>
      <c r="M615" s="12">
        <v>0.42587961277608899</v>
      </c>
      <c r="N615" s="12">
        <v>0.39752151629633797</v>
      </c>
      <c r="O615" s="12">
        <v>0.41355689625283598</v>
      </c>
      <c r="P615" s="12">
        <v>0.35366950840447597</v>
      </c>
      <c r="Q615" s="12">
        <v>0.36138077637614702</v>
      </c>
      <c r="R615" s="12">
        <v>0.33809167825812803</v>
      </c>
      <c r="T615" s="12">
        <v>2.7418305929881699</v>
      </c>
      <c r="U615" s="12">
        <v>2.3555462083196299</v>
      </c>
      <c r="V615" s="12">
        <v>1.5583271149276401</v>
      </c>
      <c r="W615" s="12">
        <v>1.4354624961097799</v>
      </c>
      <c r="X615" s="12">
        <v>2.3585578159781799</v>
      </c>
      <c r="Y615" s="12">
        <v>2.5546183869031398</v>
      </c>
      <c r="Z615" s="12">
        <v>2.3246676968361299</v>
      </c>
      <c r="AA615" s="12">
        <v>1.3028397084424901</v>
      </c>
    </row>
    <row r="616" spans="1:27" x14ac:dyDescent="0.2">
      <c r="A616" t="s">
        <v>127</v>
      </c>
      <c r="B616" t="s">
        <v>127</v>
      </c>
      <c r="E616" s="13">
        <f>VLOOKUP(B616,ref2_mutant__defect_counts!$A:$I,9,FALSE)</f>
        <v>0</v>
      </c>
      <c r="F616" s="12">
        <f t="shared" si="36"/>
        <v>0.52763319843787704</v>
      </c>
      <c r="G616" s="12">
        <f t="shared" si="37"/>
        <v>0.42982846282572412</v>
      </c>
      <c r="H616" s="12">
        <f t="shared" si="38"/>
        <v>3.5300592177271102</v>
      </c>
      <c r="I616" s="12">
        <f t="shared" si="39"/>
        <v>1.5634534611877569</v>
      </c>
      <c r="K616" s="12">
        <v>0.43514823734462499</v>
      </c>
      <c r="L616" s="12">
        <v>0.42268550912408198</v>
      </c>
      <c r="M616" s="12">
        <v>0.52763319843787704</v>
      </c>
      <c r="N616" s="12">
        <v>0.36017732513783701</v>
      </c>
      <c r="O616" s="12">
        <v>0.37912152147966</v>
      </c>
      <c r="P616" s="12">
        <v>0.49469498021589903</v>
      </c>
      <c r="Q616" s="12">
        <v>0.472778378356356</v>
      </c>
      <c r="R616" s="12">
        <v>0.34638855250945699</v>
      </c>
      <c r="T616" s="12">
        <v>0.94492827704895199</v>
      </c>
      <c r="U616" s="12">
        <v>1.4299339563205899</v>
      </c>
      <c r="V616" s="12">
        <v>1.6141923632252599</v>
      </c>
      <c r="W616" s="12">
        <v>1.5390260609273101</v>
      </c>
      <c r="X616" s="12">
        <v>1.29366215388771</v>
      </c>
      <c r="Y616" s="12">
        <v>3.5300592177271102</v>
      </c>
      <c r="Z616" s="12">
        <v>1.18797240674542</v>
      </c>
      <c r="AA616" s="12">
        <v>0.96785325361970298</v>
      </c>
    </row>
    <row r="617" spans="1:27" x14ac:dyDescent="0.2">
      <c r="A617" t="s">
        <v>1127</v>
      </c>
      <c r="B617" t="s">
        <v>1127</v>
      </c>
      <c r="E617" s="13">
        <f>VLOOKUP(B617,ref2_mutant__defect_counts!$A:$I,9,FALSE)</f>
        <v>0</v>
      </c>
      <c r="F617" s="12">
        <f t="shared" si="36"/>
        <v>0.81219069294545698</v>
      </c>
      <c r="G617" s="12">
        <f t="shared" si="37"/>
        <v>0.56509527805130888</v>
      </c>
      <c r="H617" s="12">
        <f t="shared" si="38"/>
        <v>2.7331567313453</v>
      </c>
      <c r="I617" s="12">
        <f t="shared" si="39"/>
        <v>1.6437827636911881</v>
      </c>
      <c r="K617" s="12">
        <v>0.69680169935298597</v>
      </c>
      <c r="L617" s="12">
        <v>0.50324117349856701</v>
      </c>
      <c r="M617" s="12" t="s">
        <v>16</v>
      </c>
      <c r="N617" s="12">
        <v>0.39997495417704199</v>
      </c>
      <c r="O617" s="12">
        <v>0.52313482798196898</v>
      </c>
      <c r="P617" s="12" t="s">
        <v>16</v>
      </c>
      <c r="Q617" s="12">
        <v>0.81219069294545698</v>
      </c>
      <c r="R617" s="12">
        <v>0.45522832035183203</v>
      </c>
      <c r="T617" s="12">
        <v>2.1803625133856999</v>
      </c>
      <c r="U617" s="12">
        <v>0.75153537948111704</v>
      </c>
      <c r="V617" s="12" t="s">
        <v>16</v>
      </c>
      <c r="W617" s="12">
        <v>1.4609579293516799</v>
      </c>
      <c r="X617" s="12">
        <v>1.7787404331944101</v>
      </c>
      <c r="Y617" s="12" t="s">
        <v>16</v>
      </c>
      <c r="Z617" s="12">
        <v>2.7331567313453</v>
      </c>
      <c r="AA617" s="12">
        <v>0.95794359538892004</v>
      </c>
    </row>
    <row r="618" spans="1:27" x14ac:dyDescent="0.2">
      <c r="A618" t="s">
        <v>1126</v>
      </c>
      <c r="B618" t="s">
        <v>1126</v>
      </c>
      <c r="E618" s="13">
        <f>VLOOKUP(B618,ref2_mutant__defect_counts!$A:$I,9,FALSE)</f>
        <v>0</v>
      </c>
      <c r="F618" s="12">
        <f t="shared" si="36"/>
        <v>0.78165074727900596</v>
      </c>
      <c r="G618" s="12">
        <f t="shared" si="37"/>
        <v>0.5947162447748362</v>
      </c>
      <c r="H618" s="12">
        <f t="shared" si="38"/>
        <v>2.27637341885865</v>
      </c>
      <c r="I618" s="12">
        <f t="shared" si="39"/>
        <v>1.590963082696595</v>
      </c>
      <c r="K618" s="12">
        <v>0.73113160378350195</v>
      </c>
      <c r="L618" s="12">
        <v>0.463586535531755</v>
      </c>
      <c r="M618" s="12" t="s">
        <v>16</v>
      </c>
      <c r="N618" s="12">
        <v>0.45236836522531099</v>
      </c>
      <c r="O618" s="12">
        <v>0.55128305410788303</v>
      </c>
      <c r="P618" s="12" t="s">
        <v>16</v>
      </c>
      <c r="Q618" s="12">
        <v>0.78165074727900596</v>
      </c>
      <c r="R618" s="12">
        <v>0.58827716272156005</v>
      </c>
      <c r="T618" s="12">
        <v>1.72771787270584</v>
      </c>
      <c r="U618" s="12">
        <v>1.1528974597602999</v>
      </c>
      <c r="V618" s="12" t="s">
        <v>16</v>
      </c>
      <c r="W618" s="12">
        <v>1.25430526645087</v>
      </c>
      <c r="X618" s="12">
        <v>1.82826655441484</v>
      </c>
      <c r="Y618" s="12" t="s">
        <v>16</v>
      </c>
      <c r="Z618" s="12">
        <v>2.27637341885865</v>
      </c>
      <c r="AA618" s="12">
        <v>1.3062179239890701</v>
      </c>
    </row>
    <row r="619" spans="1:27" x14ac:dyDescent="0.2">
      <c r="A619" t="s">
        <v>672</v>
      </c>
      <c r="B619" t="s">
        <v>672</v>
      </c>
      <c r="E619" s="13">
        <f>VLOOKUP(B619,ref2_mutant__defect_counts!$A:$I,9,FALSE)</f>
        <v>0</v>
      </c>
      <c r="F619" s="12">
        <f t="shared" si="36"/>
        <v>0.571787863513462</v>
      </c>
      <c r="G619" s="12">
        <f t="shared" si="37"/>
        <v>0.43078109210303911</v>
      </c>
      <c r="H619" s="12">
        <f t="shared" si="38"/>
        <v>3.5467229112888901</v>
      </c>
      <c r="I619" s="12">
        <f t="shared" si="39"/>
        <v>1.9197318810938988</v>
      </c>
      <c r="K619" s="12">
        <v>0.46473240117511799</v>
      </c>
      <c r="L619" s="12">
        <v>0.42199047962581299</v>
      </c>
      <c r="M619" s="12">
        <v>0.47551905914862103</v>
      </c>
      <c r="N619" s="12">
        <v>0.42159538017209103</v>
      </c>
      <c r="O619" s="12">
        <v>0.38893308970165402</v>
      </c>
      <c r="P619" s="12">
        <v>0.37615949067186499</v>
      </c>
      <c r="Q619" s="12">
        <v>0.571787863513462</v>
      </c>
      <c r="R619" s="12">
        <v>0.32553097281568899</v>
      </c>
      <c r="T619" s="12">
        <v>1.21511323793366</v>
      </c>
      <c r="U619" s="12">
        <v>1.2525338700773401</v>
      </c>
      <c r="V619" s="12">
        <v>2.6819002129318199</v>
      </c>
      <c r="W619" s="12">
        <v>1.6985260384262399</v>
      </c>
      <c r="X619" s="12">
        <v>1.56155011329982</v>
      </c>
      <c r="Y619" s="12">
        <v>3.5467229112888901</v>
      </c>
      <c r="Z619" s="12">
        <v>2.08994954758476</v>
      </c>
      <c r="AA619" s="12">
        <v>1.31155911720866</v>
      </c>
    </row>
    <row r="620" spans="1:27" x14ac:dyDescent="0.2">
      <c r="A620" t="s">
        <v>1125</v>
      </c>
      <c r="B620" t="s">
        <v>1125</v>
      </c>
      <c r="E620" s="13">
        <f>VLOOKUP(B620,ref2_mutant__defect_counts!$A:$I,9,FALSE)</f>
        <v>0</v>
      </c>
      <c r="F620" s="12">
        <f t="shared" si="36"/>
        <v>0.85307107231468804</v>
      </c>
      <c r="G620" s="12">
        <f t="shared" si="37"/>
        <v>0.65746939611264865</v>
      </c>
      <c r="H620" s="12">
        <f t="shared" si="38"/>
        <v>2.4100903378237502</v>
      </c>
      <c r="I620" s="12">
        <f t="shared" si="39"/>
        <v>2.02535448835601</v>
      </c>
      <c r="K620" s="12">
        <v>0.60500906249544195</v>
      </c>
      <c r="L620" s="12">
        <v>0.72156229192491805</v>
      </c>
      <c r="M620" s="12" t="s">
        <v>16</v>
      </c>
      <c r="N620" s="12">
        <v>0.61847756320352099</v>
      </c>
      <c r="O620" s="12">
        <v>0.49794826792055702</v>
      </c>
      <c r="P620" s="12" t="s">
        <v>16</v>
      </c>
      <c r="Q620" s="12">
        <v>0.85307107231468804</v>
      </c>
      <c r="R620" s="12">
        <v>0.64874811881676597</v>
      </c>
      <c r="T620" s="12">
        <v>2.4100903378237502</v>
      </c>
      <c r="U620" s="12">
        <v>2.1027307296879498</v>
      </c>
      <c r="V620" s="12" t="s">
        <v>16</v>
      </c>
      <c r="W620" s="12">
        <v>2.3110160941105899</v>
      </c>
      <c r="X620" s="12">
        <v>1.59977248895218</v>
      </c>
      <c r="Y620" s="12" t="s">
        <v>16</v>
      </c>
      <c r="Z620" s="12">
        <v>1.8032353740654701</v>
      </c>
      <c r="AA620" s="12">
        <v>1.9252819054961201</v>
      </c>
    </row>
    <row r="621" spans="1:27" x14ac:dyDescent="0.2">
      <c r="A621" t="s">
        <v>1124</v>
      </c>
      <c r="B621" t="s">
        <v>1124</v>
      </c>
      <c r="E621" s="13">
        <f>VLOOKUP(B621,ref2_mutant__defect_counts!$A:$I,9,FALSE)</f>
        <v>0</v>
      </c>
      <c r="F621" s="12">
        <f t="shared" si="36"/>
        <v>0.92203635892465696</v>
      </c>
      <c r="G621" s="12">
        <f t="shared" si="37"/>
        <v>0.62635565354060863</v>
      </c>
      <c r="H621" s="12">
        <f t="shared" si="38"/>
        <v>1.8672923958320999</v>
      </c>
      <c r="I621" s="12">
        <f t="shared" si="39"/>
        <v>1.648132941887205</v>
      </c>
      <c r="K621" s="12">
        <v>0.64981829992773299</v>
      </c>
      <c r="L621" s="12">
        <v>0.53262091467025496</v>
      </c>
      <c r="M621" s="12" t="s">
        <v>16</v>
      </c>
      <c r="N621" s="12">
        <v>0.49474970811254398</v>
      </c>
      <c r="O621" s="12">
        <v>0.45568870791774202</v>
      </c>
      <c r="P621" s="12" t="s">
        <v>16</v>
      </c>
      <c r="Q621" s="12">
        <v>0.92203635892465696</v>
      </c>
      <c r="R621" s="12">
        <v>0.70321993169072095</v>
      </c>
      <c r="T621" s="12">
        <v>1.7504713160385199</v>
      </c>
      <c r="U621" s="12">
        <v>1.67546741790721</v>
      </c>
      <c r="V621" s="12" t="s">
        <v>16</v>
      </c>
      <c r="W621" s="12">
        <v>1.8450867474264301</v>
      </c>
      <c r="X621" s="12">
        <v>1.6370993801837701</v>
      </c>
      <c r="Y621" s="12" t="s">
        <v>16</v>
      </c>
      <c r="Z621" s="12">
        <v>1.8672923958320999</v>
      </c>
      <c r="AA621" s="12">
        <v>1.1133803939352001</v>
      </c>
    </row>
    <row r="622" spans="1:27" x14ac:dyDescent="0.2">
      <c r="A622" t="s">
        <v>332</v>
      </c>
      <c r="B622" t="s">
        <v>332</v>
      </c>
      <c r="E622" s="13">
        <f>VLOOKUP(B622,ref2_mutant__defect_counts!$A:$I,9,FALSE)</f>
        <v>0</v>
      </c>
      <c r="F622" s="12">
        <f t="shared" si="36"/>
        <v>0.48869637029500701</v>
      </c>
      <c r="G622" s="12">
        <f t="shared" si="37"/>
        <v>0.39341869622586728</v>
      </c>
      <c r="H622" s="12">
        <f t="shared" si="38"/>
        <v>2.6481130096011301</v>
      </c>
      <c r="I622" s="12">
        <f t="shared" si="39"/>
        <v>2.0227495360549153</v>
      </c>
      <c r="K622" s="12">
        <v>0.39080603324632002</v>
      </c>
      <c r="L622" s="12">
        <v>0.42927614709059703</v>
      </c>
      <c r="M622" s="12">
        <v>0.48869637029500701</v>
      </c>
      <c r="N622" s="12">
        <v>0.41133239865398502</v>
      </c>
      <c r="O622" s="12">
        <v>0.36550413524805497</v>
      </c>
      <c r="P622" s="12">
        <v>0.33156951313831701</v>
      </c>
      <c r="Q622" s="12">
        <v>0.37509178867656301</v>
      </c>
      <c r="R622" s="12">
        <v>0.35507318345809402</v>
      </c>
      <c r="T622" s="12">
        <v>2.2687117700630801</v>
      </c>
      <c r="U622" s="12">
        <v>2.6481130096011301</v>
      </c>
      <c r="V622" s="12">
        <v>2.4723329596691399</v>
      </c>
      <c r="W622" s="12">
        <v>1.2215890958469</v>
      </c>
      <c r="X622" s="12">
        <v>2.1991883876090501</v>
      </c>
      <c r="Y622" s="12">
        <v>2.2540595542074402</v>
      </c>
      <c r="Z622" s="12">
        <v>1.59735269756155</v>
      </c>
      <c r="AA622" s="12">
        <v>1.5206488138810299</v>
      </c>
    </row>
    <row r="623" spans="1:27" x14ac:dyDescent="0.2">
      <c r="A623" t="s">
        <v>622</v>
      </c>
      <c r="B623" t="s">
        <v>622</v>
      </c>
      <c r="E623" s="13">
        <f>VLOOKUP(B623,ref2_mutant__defect_counts!$A:$I,9,FALSE)</f>
        <v>0</v>
      </c>
      <c r="F623" s="12">
        <f t="shared" si="36"/>
        <v>0.69229133992508196</v>
      </c>
      <c r="G623" s="12">
        <f t="shared" si="37"/>
        <v>0.45154092545528607</v>
      </c>
      <c r="H623" s="12">
        <f t="shared" si="38"/>
        <v>3.1228843754275002</v>
      </c>
      <c r="I623" s="12">
        <f t="shared" si="39"/>
        <v>1.8366711675615326</v>
      </c>
      <c r="K623" s="12">
        <v>0.487893863706724</v>
      </c>
      <c r="L623" s="12">
        <v>0.39161894784447199</v>
      </c>
      <c r="M623" s="12">
        <v>0.44659915875782302</v>
      </c>
      <c r="N623" s="12">
        <v>0.43102504127806601</v>
      </c>
      <c r="O623" s="12">
        <v>0.38539700527877802</v>
      </c>
      <c r="P623" s="12">
        <v>0.39682418408312897</v>
      </c>
      <c r="Q623" s="12">
        <v>0.69229133992508196</v>
      </c>
      <c r="R623" s="12">
        <v>0.38067786276821503</v>
      </c>
      <c r="T623" s="12">
        <v>1.3680770424053701</v>
      </c>
      <c r="U623" s="12">
        <v>1.42297233737891</v>
      </c>
      <c r="V623" s="12">
        <v>3.1228843754275002</v>
      </c>
      <c r="W623" s="12">
        <v>1.5252061166425599</v>
      </c>
      <c r="X623" s="12">
        <v>1.4319443056322301</v>
      </c>
      <c r="Y623" s="12">
        <v>2.67473331370614</v>
      </c>
      <c r="Z623" s="12">
        <v>1.9725024633567501</v>
      </c>
      <c r="AA623" s="12">
        <v>1.1750493859428</v>
      </c>
    </row>
    <row r="624" spans="1:27" x14ac:dyDescent="0.2">
      <c r="A624" t="s">
        <v>1123</v>
      </c>
      <c r="B624" t="s">
        <v>1123</v>
      </c>
      <c r="E624" s="13">
        <f>VLOOKUP(B624,ref2_mutant__defect_counts!$A:$I,9,FALSE)</f>
        <v>0</v>
      </c>
      <c r="F624" s="12">
        <f t="shared" si="36"/>
        <v>0.75606503435430505</v>
      </c>
      <c r="G624" s="12">
        <f t="shared" si="37"/>
        <v>0.64164338989204894</v>
      </c>
      <c r="H624" s="12">
        <f t="shared" si="38"/>
        <v>4.0787099823692996</v>
      </c>
      <c r="I624" s="12">
        <f t="shared" si="39"/>
        <v>2.0135704507256467</v>
      </c>
      <c r="K624" s="12">
        <v>0.75606503435430505</v>
      </c>
      <c r="L624" s="12">
        <v>0.57476450549503599</v>
      </c>
      <c r="M624" s="12" t="s">
        <v>16</v>
      </c>
      <c r="N624" s="12">
        <v>0.54690542008333798</v>
      </c>
      <c r="O624" s="12">
        <v>0.65363407860253997</v>
      </c>
      <c r="P624" s="12" t="s">
        <v>16</v>
      </c>
      <c r="Q624" s="12">
        <v>0.74665109397642504</v>
      </c>
      <c r="R624" s="12">
        <v>0.57184020684064996</v>
      </c>
      <c r="T624" s="12">
        <v>4.0787099823692996</v>
      </c>
      <c r="U624" s="12">
        <v>1.62527400378912</v>
      </c>
      <c r="V624" s="12" t="s">
        <v>16</v>
      </c>
      <c r="W624" s="12">
        <v>1.1011334708738101</v>
      </c>
      <c r="X624" s="12">
        <v>2.2724539333620299</v>
      </c>
      <c r="Y624" s="12" t="s">
        <v>16</v>
      </c>
      <c r="Z624" s="12">
        <v>1.7856764398599001</v>
      </c>
      <c r="AA624" s="12">
        <v>1.21817487409972</v>
      </c>
    </row>
    <row r="625" spans="1:27" x14ac:dyDescent="0.2">
      <c r="A625" t="s">
        <v>1122</v>
      </c>
      <c r="B625" t="s">
        <v>1122</v>
      </c>
      <c r="E625" s="13">
        <f>VLOOKUP(B625,ref2_mutant__defect_counts!$A:$I,9,FALSE)</f>
        <v>0</v>
      </c>
      <c r="F625" s="12">
        <f t="shared" si="36"/>
        <v>0.70154845355191298</v>
      </c>
      <c r="G625" s="12">
        <f t="shared" si="37"/>
        <v>0.59277340392294475</v>
      </c>
      <c r="H625" s="12">
        <f t="shared" si="38"/>
        <v>2.2960562713171702</v>
      </c>
      <c r="I625" s="12">
        <f t="shared" si="39"/>
        <v>1.4537461244754282</v>
      </c>
      <c r="K625" s="12">
        <v>0.70154845355191298</v>
      </c>
      <c r="L625" s="12">
        <v>0.45828917326524499</v>
      </c>
      <c r="M625" s="12" t="s">
        <v>16</v>
      </c>
      <c r="N625" s="12">
        <v>0.565705951547952</v>
      </c>
      <c r="O625" s="12">
        <v>0.61025883036105699</v>
      </c>
      <c r="P625" s="12" t="s">
        <v>16</v>
      </c>
      <c r="Q625" s="12">
        <v>0.62795696962936498</v>
      </c>
      <c r="R625" s="12">
        <v>0.59288104518213702</v>
      </c>
      <c r="T625" s="12">
        <v>2.2960562713171702</v>
      </c>
      <c r="U625" s="12">
        <v>1.01781800488735</v>
      </c>
      <c r="V625" s="12" t="s">
        <v>16</v>
      </c>
      <c r="W625" s="12">
        <v>1.0047461383973999</v>
      </c>
      <c r="X625" s="12">
        <v>1.83360291301032</v>
      </c>
      <c r="Y625" s="12" t="s">
        <v>16</v>
      </c>
      <c r="Z625" s="12">
        <v>1.3098464501073599</v>
      </c>
      <c r="AA625" s="12">
        <v>1.26040696913297</v>
      </c>
    </row>
    <row r="626" spans="1:27" x14ac:dyDescent="0.2">
      <c r="A626" t="s">
        <v>308</v>
      </c>
      <c r="B626" t="s">
        <v>308</v>
      </c>
      <c r="E626" s="13">
        <f>VLOOKUP(B626,ref2_mutant__defect_counts!$A:$I,9,FALSE)</f>
        <v>0</v>
      </c>
      <c r="F626" s="12">
        <f t="shared" si="36"/>
        <v>0.63661862912188005</v>
      </c>
      <c r="G626" s="12">
        <f t="shared" si="37"/>
        <v>0.43861048883916848</v>
      </c>
      <c r="H626" s="12">
        <f t="shared" si="38"/>
        <v>2.9305792610396701</v>
      </c>
      <c r="I626" s="12">
        <f t="shared" si="39"/>
        <v>1.7602646474410599</v>
      </c>
      <c r="K626" s="12">
        <v>0.55416453509689101</v>
      </c>
      <c r="L626" s="12">
        <v>0.40545603014279702</v>
      </c>
      <c r="M626" s="12">
        <v>0.45063555620503998</v>
      </c>
      <c r="N626" s="12">
        <v>0.38712833749800202</v>
      </c>
      <c r="O626" s="12">
        <v>0.35061927737305199</v>
      </c>
      <c r="P626" s="12">
        <v>0.38410318937753402</v>
      </c>
      <c r="Q626" s="12">
        <v>0.63661862912188005</v>
      </c>
      <c r="R626" s="12">
        <v>0.34015835589815102</v>
      </c>
      <c r="T626" s="12">
        <v>2.1054224468912102</v>
      </c>
      <c r="U626" s="12">
        <v>1.3276934075248299</v>
      </c>
      <c r="V626" s="12">
        <v>1.27432754379992</v>
      </c>
      <c r="W626" s="12">
        <v>1.53518037552721</v>
      </c>
      <c r="X626" s="12">
        <v>1.8109757328693801</v>
      </c>
      <c r="Y626" s="12">
        <v>2.9305792610396701</v>
      </c>
      <c r="Z626" s="12">
        <v>1.8337685279526801</v>
      </c>
      <c r="AA626" s="12">
        <v>1.26416988392358</v>
      </c>
    </row>
    <row r="627" spans="1:27" x14ac:dyDescent="0.2">
      <c r="A627" t="s">
        <v>1121</v>
      </c>
      <c r="B627" t="s">
        <v>1121</v>
      </c>
      <c r="E627" s="13">
        <f>VLOOKUP(B627,ref2_mutant__defect_counts!$A:$I,9,FALSE)</f>
        <v>0</v>
      </c>
      <c r="F627" s="12">
        <f t="shared" si="36"/>
        <v>0.82473340166617304</v>
      </c>
      <c r="G627" s="12">
        <f t="shared" si="37"/>
        <v>0.66893058599256927</v>
      </c>
      <c r="H627" s="12">
        <f t="shared" si="38"/>
        <v>2.51640795636744</v>
      </c>
      <c r="I627" s="12">
        <f t="shared" si="39"/>
        <v>1.7536035114941597</v>
      </c>
      <c r="K627" s="12">
        <v>0.70835734760403402</v>
      </c>
      <c r="L627" s="12" t="s">
        <v>16</v>
      </c>
      <c r="M627" s="12" t="s">
        <v>16</v>
      </c>
      <c r="N627" s="12">
        <v>0.61601404066656296</v>
      </c>
      <c r="O627" s="12">
        <v>0.575930964767017</v>
      </c>
      <c r="P627" s="12" t="s">
        <v>16</v>
      </c>
      <c r="Q627" s="12">
        <v>0.82473340166617304</v>
      </c>
      <c r="R627" s="12">
        <v>0.61961717525905902</v>
      </c>
      <c r="T627" s="12">
        <v>2.51640795636744</v>
      </c>
      <c r="U627" s="12" t="s">
        <v>16</v>
      </c>
      <c r="V627" s="12" t="s">
        <v>16</v>
      </c>
      <c r="W627" s="12">
        <v>1.3347003479616799</v>
      </c>
      <c r="X627" s="12">
        <v>1.64082965463682</v>
      </c>
      <c r="Y627" s="12" t="s">
        <v>16</v>
      </c>
      <c r="Z627" s="12">
        <v>2.1222670059564099</v>
      </c>
      <c r="AA627" s="12">
        <v>1.1538125925484499</v>
      </c>
    </row>
    <row r="628" spans="1:27" x14ac:dyDescent="0.2">
      <c r="A628" t="s">
        <v>1120</v>
      </c>
      <c r="B628" t="s">
        <v>1120</v>
      </c>
      <c r="E628" s="13">
        <f>VLOOKUP(B628,ref2_mutant__defect_counts!$A:$I,9,FALSE)</f>
        <v>0</v>
      </c>
      <c r="F628" s="12">
        <f t="shared" si="36"/>
        <v>0.808006803702492</v>
      </c>
      <c r="G628" s="12">
        <f t="shared" si="37"/>
        <v>0.64930200432207152</v>
      </c>
      <c r="H628" s="12">
        <f t="shared" si="38"/>
        <v>2.5397516875437698</v>
      </c>
      <c r="I628" s="12">
        <f t="shared" si="39"/>
        <v>2.053795998068384</v>
      </c>
      <c r="K628" s="12">
        <v>0.64901660003449602</v>
      </c>
      <c r="L628" s="12" t="s">
        <v>16</v>
      </c>
      <c r="M628" s="12" t="s">
        <v>16</v>
      </c>
      <c r="N628" s="12">
        <v>0.60470708974021703</v>
      </c>
      <c r="O628" s="12">
        <v>0.43892723563174901</v>
      </c>
      <c r="P628" s="12" t="s">
        <v>16</v>
      </c>
      <c r="Q628" s="12">
        <v>0.808006803702492</v>
      </c>
      <c r="R628" s="12">
        <v>0.74585229250140395</v>
      </c>
      <c r="T628" s="12">
        <v>2.5397516875437698</v>
      </c>
      <c r="U628" s="12" t="s">
        <v>16</v>
      </c>
      <c r="V628" s="12" t="s">
        <v>16</v>
      </c>
      <c r="W628" s="12">
        <v>2.4796587597176898</v>
      </c>
      <c r="X628" s="12">
        <v>1.63406927678448</v>
      </c>
      <c r="Y628" s="12" t="s">
        <v>16</v>
      </c>
      <c r="Z628" s="12">
        <v>2.03960547421201</v>
      </c>
      <c r="AA628" s="12">
        <v>1.5758947920839701</v>
      </c>
    </row>
    <row r="629" spans="1:27" x14ac:dyDescent="0.2">
      <c r="A629" t="s">
        <v>398</v>
      </c>
      <c r="B629" t="s">
        <v>398</v>
      </c>
      <c r="E629" s="13">
        <f>VLOOKUP(B629,ref2_mutant__defect_counts!$A:$I,9,FALSE)</f>
        <v>0</v>
      </c>
      <c r="F629" s="12">
        <f t="shared" si="36"/>
        <v>0.311596632034085</v>
      </c>
      <c r="G629" s="12">
        <f t="shared" si="37"/>
        <v>0.25246054341652663</v>
      </c>
      <c r="H629" s="12">
        <f t="shared" si="38"/>
        <v>4.4605108145589103</v>
      </c>
      <c r="I629" s="12">
        <f t="shared" si="39"/>
        <v>3.035521894165746</v>
      </c>
      <c r="K629" s="12">
        <v>0.26704434918792003</v>
      </c>
      <c r="L629" s="12">
        <v>0.20513235634485899</v>
      </c>
      <c r="M629" s="12">
        <v>0.26338585093782302</v>
      </c>
      <c r="N629" s="12">
        <v>0.23895945082678499</v>
      </c>
      <c r="O629" s="12">
        <v>0.22398006452309599</v>
      </c>
      <c r="P629" s="12">
        <v>0.24298578945263299</v>
      </c>
      <c r="Q629" s="12">
        <v>0.26659985402501202</v>
      </c>
      <c r="R629" s="12">
        <v>0.311596632034085</v>
      </c>
      <c r="T629" s="12">
        <v>1.6636239402288799</v>
      </c>
      <c r="U629" s="12">
        <v>3.3490712992654901</v>
      </c>
      <c r="V629" s="12">
        <v>3.1044938540454998</v>
      </c>
      <c r="W629" s="12">
        <v>1.6221342083296399</v>
      </c>
      <c r="X629" s="12">
        <v>2.9054466761061302</v>
      </c>
      <c r="Y629" s="12">
        <v>2.7982080682149899</v>
      </c>
      <c r="Z629" s="12">
        <v>4.4605108145589103</v>
      </c>
      <c r="AA629" s="12">
        <v>4.3806862925764296</v>
      </c>
    </row>
    <row r="630" spans="1:27" x14ac:dyDescent="0.2">
      <c r="A630" t="s">
        <v>629</v>
      </c>
      <c r="B630" t="s">
        <v>629</v>
      </c>
      <c r="E630" s="13">
        <f>VLOOKUP(B630,ref2_mutant__defect_counts!$A:$I,9,FALSE)</f>
        <v>0</v>
      </c>
      <c r="F630" s="12">
        <f t="shared" si="36"/>
        <v>0.40112647888064101</v>
      </c>
      <c r="G630" s="12">
        <f t="shared" si="37"/>
        <v>0.33025756345428536</v>
      </c>
      <c r="H630" s="12">
        <f t="shared" si="38"/>
        <v>4.4119323888568003</v>
      </c>
      <c r="I630" s="12">
        <f t="shared" si="39"/>
        <v>2.8524499268180512</v>
      </c>
      <c r="K630" s="12">
        <v>0.32741259309751702</v>
      </c>
      <c r="L630" s="12">
        <v>0.33601315997930498</v>
      </c>
      <c r="M630" s="12">
        <v>0.38356118094345198</v>
      </c>
      <c r="N630" s="12">
        <v>0.38400740352270701</v>
      </c>
      <c r="O630" s="12">
        <v>0.25297325449317798</v>
      </c>
      <c r="P630" s="12">
        <v>0.25632580167539998</v>
      </c>
      <c r="Q630" s="12">
        <v>0.30064063504208299</v>
      </c>
      <c r="R630" s="12">
        <v>0.40112647888064101</v>
      </c>
      <c r="T630" s="12">
        <v>2.70595404090396</v>
      </c>
      <c r="U630" s="12">
        <v>4.4119323888568003</v>
      </c>
      <c r="V630" s="12">
        <v>3.5247907728323402</v>
      </c>
      <c r="W630" s="12">
        <v>2.0890575195806602</v>
      </c>
      <c r="X630" s="12">
        <v>1.3642869457782401</v>
      </c>
      <c r="Y630" s="12">
        <v>1.50762189228941</v>
      </c>
      <c r="Z630" s="12">
        <v>2.9963430961057198</v>
      </c>
      <c r="AA630" s="12">
        <v>4.2196127581972798</v>
      </c>
    </row>
    <row r="631" spans="1:27" x14ac:dyDescent="0.2">
      <c r="A631" t="s">
        <v>701</v>
      </c>
      <c r="B631" t="s">
        <v>701</v>
      </c>
      <c r="E631" s="13">
        <f>VLOOKUP(B631,ref2_mutant__defect_counts!$A:$I,9,FALSE)</f>
        <v>0</v>
      </c>
      <c r="F631" s="12">
        <f t="shared" si="36"/>
        <v>0.39917266159084103</v>
      </c>
      <c r="G631" s="12">
        <f t="shared" si="37"/>
        <v>0.33950883088686412</v>
      </c>
      <c r="H631" s="12">
        <f t="shared" si="38"/>
        <v>2.7772393704698399</v>
      </c>
      <c r="I631" s="12">
        <f t="shared" si="39"/>
        <v>1.8487206554062587</v>
      </c>
      <c r="K631" s="12">
        <v>0.33464450685482799</v>
      </c>
      <c r="L631" s="12">
        <v>0.33426643854517002</v>
      </c>
      <c r="M631" s="12">
        <v>0.39917266159084103</v>
      </c>
      <c r="N631" s="12">
        <v>0.293755540993828</v>
      </c>
      <c r="O631" s="12">
        <v>0.369319672663734</v>
      </c>
      <c r="P631" s="12">
        <v>0.29704587206935801</v>
      </c>
      <c r="Q631" s="12">
        <v>0.315182151482575</v>
      </c>
      <c r="R631" s="12">
        <v>0.37268380289457897</v>
      </c>
      <c r="T631" s="12">
        <v>1.7501689575824</v>
      </c>
      <c r="U631" s="12">
        <v>1.7677675030938</v>
      </c>
      <c r="V631" s="12">
        <v>2.0928707327832199</v>
      </c>
      <c r="W631" s="12">
        <v>1.0854212657257301</v>
      </c>
      <c r="X631" s="12">
        <v>1.2333683579583099</v>
      </c>
      <c r="Y631" s="12">
        <v>2.7772393704698399</v>
      </c>
      <c r="Z631" s="12">
        <v>2.4918613861702901</v>
      </c>
      <c r="AA631" s="12">
        <v>1.59106766946648</v>
      </c>
    </row>
    <row r="632" spans="1:27" x14ac:dyDescent="0.2">
      <c r="A632" t="s">
        <v>420</v>
      </c>
      <c r="B632" t="s">
        <v>420</v>
      </c>
      <c r="E632" s="13">
        <f>VLOOKUP(B632,ref2_mutant__defect_counts!$A:$I,9,FALSE)</f>
        <v>333</v>
      </c>
      <c r="F632" s="12">
        <f t="shared" si="36"/>
        <v>0.59730278213427301</v>
      </c>
      <c r="G632" s="12">
        <f t="shared" si="37"/>
        <v>0.42394469908221344</v>
      </c>
      <c r="H632" s="12">
        <f t="shared" si="38"/>
        <v>3.5213742762570499</v>
      </c>
      <c r="I632" s="12">
        <f t="shared" si="39"/>
        <v>1.9654532980196251</v>
      </c>
      <c r="K632" s="12">
        <v>0.46561279986602999</v>
      </c>
      <c r="L632" s="12">
        <v>0.34792783912914599</v>
      </c>
      <c r="M632" s="12">
        <v>0.48975850812501398</v>
      </c>
      <c r="N632" s="12">
        <v>0.361156371318402</v>
      </c>
      <c r="O632" s="12">
        <v>0.466176688480817</v>
      </c>
      <c r="P632" s="12">
        <v>0.348603015617025</v>
      </c>
      <c r="Q632" s="12">
        <v>0.59730278213427301</v>
      </c>
      <c r="R632" s="12">
        <v>0.31501958798700103</v>
      </c>
      <c r="T632" s="12">
        <v>1.7222077110664</v>
      </c>
      <c r="U632" s="12">
        <v>1.50012794853008</v>
      </c>
      <c r="V632" s="12">
        <v>2.8663852579577802</v>
      </c>
      <c r="W632" s="12">
        <v>1.44483663754325</v>
      </c>
      <c r="X632" s="12">
        <v>1.41119709893414</v>
      </c>
      <c r="Y632" s="12">
        <v>3.5213742762570499</v>
      </c>
      <c r="Z632" s="12">
        <v>1.96382310056031</v>
      </c>
      <c r="AA632" s="12">
        <v>1.29367435330799</v>
      </c>
    </row>
    <row r="633" spans="1:27" x14ac:dyDescent="0.2">
      <c r="A633" t="s">
        <v>1119</v>
      </c>
      <c r="B633" t="s">
        <v>1119</v>
      </c>
      <c r="E633" s="13">
        <f>VLOOKUP(B633,ref2_mutant__defect_counts!$A:$I,9,FALSE)</f>
        <v>8800</v>
      </c>
      <c r="F633" s="12">
        <f t="shared" si="36"/>
        <v>0.671404150469327</v>
      </c>
      <c r="G633" s="12">
        <f t="shared" si="37"/>
        <v>0.5473717058011256</v>
      </c>
      <c r="H633" s="12">
        <f t="shared" si="38"/>
        <v>2.0319281181708</v>
      </c>
      <c r="I633" s="12">
        <f t="shared" si="39"/>
        <v>1.4348715835273185</v>
      </c>
      <c r="K633" s="12">
        <v>0.61229694986136496</v>
      </c>
      <c r="L633" s="12">
        <v>0.43879837149287398</v>
      </c>
      <c r="M633" s="12" t="s">
        <v>16</v>
      </c>
      <c r="N633" s="12">
        <v>0.50768851874696896</v>
      </c>
      <c r="O633" s="12">
        <v>0.50556529536012595</v>
      </c>
      <c r="P633" s="12" t="s">
        <v>16</v>
      </c>
      <c r="Q633" s="12">
        <v>0.671404150469327</v>
      </c>
      <c r="R633" s="12">
        <v>0.548476948876093</v>
      </c>
      <c r="T633" s="12">
        <v>2.0319281181708</v>
      </c>
      <c r="U633" s="12">
        <v>1.21856803748793</v>
      </c>
      <c r="V633" s="12" t="s">
        <v>16</v>
      </c>
      <c r="W633" s="12">
        <v>1.8442627452318501</v>
      </c>
      <c r="X633" s="12">
        <v>1.36612975893403</v>
      </c>
      <c r="Y633" s="12" t="s">
        <v>16</v>
      </c>
      <c r="Z633" s="12">
        <v>1.1096348397098801</v>
      </c>
      <c r="AA633" s="12">
        <v>1.0387060016294201</v>
      </c>
    </row>
    <row r="634" spans="1:27" x14ac:dyDescent="0.2">
      <c r="A634" t="s">
        <v>1118</v>
      </c>
      <c r="B634" t="s">
        <v>1118</v>
      </c>
      <c r="E634" s="13">
        <f>VLOOKUP(B634,ref2_mutant__defect_counts!$A:$I,9,FALSE)</f>
        <v>5848</v>
      </c>
      <c r="F634" s="12">
        <f t="shared" si="36"/>
        <v>0.59988261968074197</v>
      </c>
      <c r="G634" s="12">
        <f t="shared" si="37"/>
        <v>0.5249059302857747</v>
      </c>
      <c r="H634" s="12">
        <f t="shared" si="38"/>
        <v>2.2967194540090001</v>
      </c>
      <c r="I634" s="12">
        <f t="shared" si="39"/>
        <v>1.4634866282044612</v>
      </c>
      <c r="K634" s="12">
        <v>0.59988261968074197</v>
      </c>
      <c r="L634" s="12">
        <v>0.41215721152107299</v>
      </c>
      <c r="M634" s="12" t="s">
        <v>16</v>
      </c>
      <c r="N634" s="12">
        <v>0.52270907327698601</v>
      </c>
      <c r="O634" s="12">
        <v>0.42167129059798297</v>
      </c>
      <c r="P634" s="12" t="s">
        <v>16</v>
      </c>
      <c r="Q634" s="12">
        <v>0.59849286378319899</v>
      </c>
      <c r="R634" s="12">
        <v>0.594522522854665</v>
      </c>
      <c r="T634" s="12">
        <v>2.2967194540090001</v>
      </c>
      <c r="U634" s="12">
        <v>0.56497097171559596</v>
      </c>
      <c r="V634" s="12" t="s">
        <v>16</v>
      </c>
      <c r="W634" s="12">
        <v>1.8803305282115099</v>
      </c>
      <c r="X634" s="12">
        <v>1.2593859440402899</v>
      </c>
      <c r="Y634" s="12" t="s">
        <v>16</v>
      </c>
      <c r="Z634" s="12">
        <v>1.06580585388906</v>
      </c>
      <c r="AA634" s="12">
        <v>1.71370701736131</v>
      </c>
    </row>
    <row r="635" spans="1:27" x14ac:dyDescent="0.2">
      <c r="A635" t="s">
        <v>665</v>
      </c>
      <c r="B635" t="s">
        <v>665</v>
      </c>
      <c r="E635" s="13">
        <f>VLOOKUP(B635,ref2_mutant__defect_counts!$A:$I,9,FALSE)</f>
        <v>0</v>
      </c>
      <c r="F635" s="12">
        <f t="shared" si="36"/>
        <v>0.51803662645905901</v>
      </c>
      <c r="G635" s="12">
        <f t="shared" si="37"/>
        <v>0.38750193563275848</v>
      </c>
      <c r="H635" s="12">
        <f t="shared" si="38"/>
        <v>3.4638645519840399</v>
      </c>
      <c r="I635" s="12">
        <f t="shared" si="39"/>
        <v>1.8971137810533412</v>
      </c>
      <c r="K635" s="12">
        <v>0.40917003793200502</v>
      </c>
      <c r="L635" s="12">
        <v>0.35758762578910602</v>
      </c>
      <c r="M635" s="12">
        <v>0.37761207318995499</v>
      </c>
      <c r="N635" s="12">
        <v>0.39710706382966998</v>
      </c>
      <c r="O635" s="12">
        <v>0.33844044731220901</v>
      </c>
      <c r="P635" s="12">
        <v>0.356617147542798</v>
      </c>
      <c r="Q635" s="12">
        <v>0.51803662645905901</v>
      </c>
      <c r="R635" s="12">
        <v>0.345444463007266</v>
      </c>
      <c r="T635" s="12">
        <v>1.0769129586775601</v>
      </c>
      <c r="U635" s="12">
        <v>1.79468528591026</v>
      </c>
      <c r="V635" s="12">
        <v>2.13688337954243</v>
      </c>
      <c r="W635" s="12">
        <v>1.9487219497251</v>
      </c>
      <c r="X635" s="12">
        <v>1.3152333954695901</v>
      </c>
      <c r="Y635" s="12">
        <v>3.4638645519840399</v>
      </c>
      <c r="Z635" s="12">
        <v>1.9965727299576099</v>
      </c>
      <c r="AA635" s="12">
        <v>1.44403599716014</v>
      </c>
    </row>
    <row r="636" spans="1:27" x14ac:dyDescent="0.2">
      <c r="A636" t="s">
        <v>1117</v>
      </c>
      <c r="B636" t="s">
        <v>1117</v>
      </c>
      <c r="E636" s="13">
        <f>VLOOKUP(B636,ref2_mutant__defect_counts!$A:$I,9,FALSE)</f>
        <v>0</v>
      </c>
      <c r="F636" s="12">
        <f t="shared" si="36"/>
        <v>0.64734551792885797</v>
      </c>
      <c r="G636" s="12">
        <f t="shared" si="37"/>
        <v>0.54875391816796337</v>
      </c>
      <c r="H636" s="12">
        <f t="shared" si="38"/>
        <v>2.0743431938060399</v>
      </c>
      <c r="I636" s="12">
        <f t="shared" si="39"/>
        <v>1.7428626865172552</v>
      </c>
      <c r="K636" s="12">
        <v>0.585531241808947</v>
      </c>
      <c r="L636" s="12">
        <v>0.59483532558980201</v>
      </c>
      <c r="M636" s="12" t="s">
        <v>16</v>
      </c>
      <c r="N636" s="12">
        <v>0.46927730779698801</v>
      </c>
      <c r="O636" s="12">
        <v>0.40649345835615702</v>
      </c>
      <c r="P636" s="12" t="s">
        <v>16</v>
      </c>
      <c r="Q636" s="12">
        <v>0.64734551792885797</v>
      </c>
      <c r="R636" s="12">
        <v>0.58904065752702806</v>
      </c>
      <c r="T636" s="12">
        <v>1.81467632817476</v>
      </c>
      <c r="U636" s="12">
        <v>1.6766556486720099</v>
      </c>
      <c r="V636" s="12" t="s">
        <v>16</v>
      </c>
      <c r="W636" s="12">
        <v>1.8614319800932499</v>
      </c>
      <c r="X636" s="12">
        <v>1.4211546590184001</v>
      </c>
      <c r="Y636" s="12" t="s">
        <v>16</v>
      </c>
      <c r="Z636" s="12">
        <v>2.0743431938060399</v>
      </c>
      <c r="AA636" s="12">
        <v>1.6089143093390701</v>
      </c>
    </row>
    <row r="637" spans="1:27" x14ac:dyDescent="0.2">
      <c r="A637" t="s">
        <v>1116</v>
      </c>
      <c r="B637" t="s">
        <v>1116</v>
      </c>
      <c r="E637" s="13">
        <f>VLOOKUP(B637,ref2_mutant__defect_counts!$A:$I,9,FALSE)</f>
        <v>0</v>
      </c>
      <c r="F637" s="12">
        <f t="shared" si="36"/>
        <v>0.62897694125065695</v>
      </c>
      <c r="G637" s="12">
        <f t="shared" si="37"/>
        <v>0.52295708194648294</v>
      </c>
      <c r="H637" s="12">
        <f t="shared" si="38"/>
        <v>2.8954862776660901</v>
      </c>
      <c r="I637" s="12">
        <f t="shared" si="39"/>
        <v>1.8404801587742383</v>
      </c>
      <c r="K637" s="12">
        <v>0.52651966210456203</v>
      </c>
      <c r="L637" s="12">
        <v>0.59884382844978201</v>
      </c>
      <c r="M637" s="12" t="s">
        <v>16</v>
      </c>
      <c r="N637" s="12">
        <v>0.43055354452163003</v>
      </c>
      <c r="O637" s="12">
        <v>0.39479114726396197</v>
      </c>
      <c r="P637" s="12" t="s">
        <v>16</v>
      </c>
      <c r="Q637" s="12">
        <v>0.55805736808830497</v>
      </c>
      <c r="R637" s="12">
        <v>0.62897694125065695</v>
      </c>
      <c r="T637" s="12">
        <v>1.8079197232951401</v>
      </c>
      <c r="U637" s="12">
        <v>2.8954862776660901</v>
      </c>
      <c r="V637" s="12" t="s">
        <v>16</v>
      </c>
      <c r="W637" s="12">
        <v>2.0947564409144701</v>
      </c>
      <c r="X637" s="12">
        <v>1.17983745436507</v>
      </c>
      <c r="Y637" s="12" t="s">
        <v>16</v>
      </c>
      <c r="Z637" s="12">
        <v>1.2841770960380601</v>
      </c>
      <c r="AA637" s="12">
        <v>1.7807039603665999</v>
      </c>
    </row>
    <row r="638" spans="1:27" x14ac:dyDescent="0.2">
      <c r="A638" t="s">
        <v>718</v>
      </c>
      <c r="B638" t="s">
        <v>718</v>
      </c>
      <c r="E638" s="13">
        <f>VLOOKUP(B638,ref2_mutant__defect_counts!$A:$I,9,FALSE)</f>
        <v>0</v>
      </c>
      <c r="F638" s="12">
        <f t="shared" si="36"/>
        <v>0.39921891042694602</v>
      </c>
      <c r="G638" s="12">
        <f t="shared" si="37"/>
        <v>0.34337317989097627</v>
      </c>
      <c r="H638" s="12">
        <f t="shared" si="38"/>
        <v>2.8671611837511</v>
      </c>
      <c r="I638" s="12">
        <f t="shared" si="39"/>
        <v>2.0069474095078239</v>
      </c>
      <c r="K638" s="12">
        <v>0.39921891042694602</v>
      </c>
      <c r="L638" s="12">
        <v>0.33866568112802398</v>
      </c>
      <c r="M638" s="12">
        <v>0.346455463024682</v>
      </c>
      <c r="N638" s="12">
        <v>0.36826081872711303</v>
      </c>
      <c r="O638" s="12">
        <v>0.30398247698784697</v>
      </c>
      <c r="P638" s="12">
        <v>0.32023682365649803</v>
      </c>
      <c r="Q638" s="12">
        <v>0.35652173470920101</v>
      </c>
      <c r="R638" s="12">
        <v>0.31364353046749899</v>
      </c>
      <c r="T638" s="12">
        <v>2.2459383243984399</v>
      </c>
      <c r="U638" s="12">
        <v>2.8671611837511</v>
      </c>
      <c r="V638" s="12">
        <v>1.7192567594583701</v>
      </c>
      <c r="W638" s="12">
        <v>1.1116694680670201</v>
      </c>
      <c r="X638" s="12">
        <v>1.36860548116516</v>
      </c>
      <c r="Y638" s="12">
        <v>2.3493422575590599</v>
      </c>
      <c r="Z638" s="12">
        <v>2.3128021621217498</v>
      </c>
      <c r="AA638" s="12">
        <v>2.0808036395416898</v>
      </c>
    </row>
    <row r="639" spans="1:27" x14ac:dyDescent="0.2">
      <c r="A639" t="s">
        <v>511</v>
      </c>
      <c r="B639" t="s">
        <v>511</v>
      </c>
      <c r="E639" s="13">
        <f>VLOOKUP(B639,ref2_mutant__defect_counts!$A:$I,9,FALSE)</f>
        <v>0</v>
      </c>
      <c r="F639" s="12">
        <f t="shared" si="36"/>
        <v>0.48869508873932199</v>
      </c>
      <c r="G639" s="12">
        <f t="shared" si="37"/>
        <v>0.42986655561136333</v>
      </c>
      <c r="H639" s="12">
        <f t="shared" si="38"/>
        <v>2.48118668440378</v>
      </c>
      <c r="I639" s="12">
        <f t="shared" si="39"/>
        <v>1.7424046441633774</v>
      </c>
      <c r="K639" s="12">
        <v>0.46544135341766801</v>
      </c>
      <c r="L639" s="12">
        <v>0.449338030720832</v>
      </c>
      <c r="M639" s="12">
        <v>0.48869508873932199</v>
      </c>
      <c r="N639" s="12">
        <v>0.386259375238793</v>
      </c>
      <c r="O639" s="12">
        <v>0.40821835168142101</v>
      </c>
      <c r="P639" s="12">
        <v>0.41354503896435102</v>
      </c>
      <c r="Q639" s="12">
        <v>0.473079539919664</v>
      </c>
      <c r="R639" s="12">
        <v>0.354355666208856</v>
      </c>
      <c r="T639" s="12">
        <v>1.6450053754643601</v>
      </c>
      <c r="U639" s="12">
        <v>1.4833118324100301</v>
      </c>
      <c r="V639" s="12">
        <v>1.6438854986289899</v>
      </c>
      <c r="W639" s="12">
        <v>1.7560839786106599</v>
      </c>
      <c r="X639" s="12">
        <v>1.1743371031444301</v>
      </c>
      <c r="Y639" s="12">
        <v>2.1558531929481699</v>
      </c>
      <c r="Z639" s="12">
        <v>2.48118668440378</v>
      </c>
      <c r="AA639" s="12">
        <v>1.5995734876965999</v>
      </c>
    </row>
    <row r="640" spans="1:27" x14ac:dyDescent="0.2">
      <c r="A640" t="s">
        <v>1115</v>
      </c>
      <c r="B640" t="s">
        <v>1115</v>
      </c>
      <c r="E640" s="13">
        <f>VLOOKUP(B640,ref2_mutant__defect_counts!$A:$I,9,FALSE)</f>
        <v>0</v>
      </c>
      <c r="F640" s="12">
        <f t="shared" si="36"/>
        <v>0.59244878518113997</v>
      </c>
      <c r="G640" s="12">
        <f t="shared" si="37"/>
        <v>0.48997968234185496</v>
      </c>
      <c r="H640" s="12">
        <f t="shared" si="38"/>
        <v>2.2887475815127698</v>
      </c>
      <c r="I640" s="12">
        <f t="shared" si="39"/>
        <v>1.6600366463509983</v>
      </c>
      <c r="K640" s="12">
        <v>0.52428936197764098</v>
      </c>
      <c r="L640" s="12">
        <v>0.43731902528370997</v>
      </c>
      <c r="M640" s="12" t="s">
        <v>16</v>
      </c>
      <c r="N640" s="12">
        <v>0.430094676022789</v>
      </c>
      <c r="O640" s="12">
        <v>0.40942166696354398</v>
      </c>
      <c r="P640" s="12" t="s">
        <v>16</v>
      </c>
      <c r="Q640" s="12">
        <v>0.59244878518113997</v>
      </c>
      <c r="R640" s="12">
        <v>0.54630457862230597</v>
      </c>
      <c r="T640" s="12">
        <v>1.5162302526097799</v>
      </c>
      <c r="U640" s="12">
        <v>2.2887475815127698</v>
      </c>
      <c r="V640" s="12" t="s">
        <v>16</v>
      </c>
      <c r="W640" s="12">
        <v>1.6704893555038001</v>
      </c>
      <c r="X640" s="12">
        <v>1.03727122190881</v>
      </c>
      <c r="Y640" s="12" t="s">
        <v>16</v>
      </c>
      <c r="Z640" s="12">
        <v>1.6988105173741299</v>
      </c>
      <c r="AA640" s="12">
        <v>1.7486709491967001</v>
      </c>
    </row>
    <row r="641" spans="1:27" x14ac:dyDescent="0.2">
      <c r="A641" t="s">
        <v>1114</v>
      </c>
      <c r="B641" t="s">
        <v>1114</v>
      </c>
      <c r="E641" s="13">
        <f>VLOOKUP(B641,ref2_mutant__defect_counts!$A:$I,9,FALSE)</f>
        <v>0</v>
      </c>
      <c r="F641" s="12">
        <f t="shared" si="36"/>
        <v>0.60168851174073801</v>
      </c>
      <c r="G641" s="12">
        <f t="shared" si="37"/>
        <v>0.51939674728379903</v>
      </c>
      <c r="H641" s="12">
        <f t="shared" si="38"/>
        <v>2.9740145347417499</v>
      </c>
      <c r="I641" s="12">
        <f t="shared" si="39"/>
        <v>2.1881694246377665</v>
      </c>
      <c r="K641" s="12">
        <v>0.50545047151371902</v>
      </c>
      <c r="L641" s="12">
        <v>0.50519428729175897</v>
      </c>
      <c r="M641" s="12" t="s">
        <v>16</v>
      </c>
      <c r="N641" s="12">
        <v>0.40052701133881502</v>
      </c>
      <c r="O641" s="12">
        <v>0.530334537531154</v>
      </c>
      <c r="P641" s="12" t="s">
        <v>16</v>
      </c>
      <c r="Q641" s="12">
        <v>0.573185664286609</v>
      </c>
      <c r="R641" s="12">
        <v>0.60168851174073801</v>
      </c>
      <c r="T641" s="12">
        <v>2.0639242396914002</v>
      </c>
      <c r="U641" s="12">
        <v>2.9740145347417499</v>
      </c>
      <c r="V641" s="12" t="s">
        <v>16</v>
      </c>
      <c r="W641" s="12">
        <v>2.3943591153908201</v>
      </c>
      <c r="X641" s="12">
        <v>1.0549116546844599</v>
      </c>
      <c r="Y641" s="12" t="s">
        <v>16</v>
      </c>
      <c r="Z641" s="12">
        <v>2.30435937479796</v>
      </c>
      <c r="AA641" s="12">
        <v>2.3374476285202102</v>
      </c>
    </row>
    <row r="642" spans="1:27" x14ac:dyDescent="0.2">
      <c r="A642" t="s">
        <v>1113</v>
      </c>
      <c r="B642" t="s">
        <v>1113</v>
      </c>
      <c r="E642" s="13">
        <f>VLOOKUP(B642,ref2_mutant__defect_counts!$A:$I,9,FALSE)</f>
        <v>0</v>
      </c>
      <c r="F642" s="12">
        <f t="shared" si="36"/>
        <v>0.73583595844705396</v>
      </c>
      <c r="G642" s="12">
        <f t="shared" si="37"/>
        <v>0.52831959585012234</v>
      </c>
      <c r="H642" s="12">
        <f t="shared" si="38"/>
        <v>2.88987616520442</v>
      </c>
      <c r="I642" s="12">
        <f t="shared" si="39"/>
        <v>2.2136251246222125</v>
      </c>
      <c r="K642" s="12">
        <v>0.50632107426788897</v>
      </c>
      <c r="L642" s="12">
        <v>0.43193866090706101</v>
      </c>
      <c r="M642" s="12">
        <v>0.68139061575412996</v>
      </c>
      <c r="N642" s="12">
        <v>0.425250074572251</v>
      </c>
      <c r="O642" s="12">
        <v>0.73583595844705396</v>
      </c>
      <c r="P642" s="12">
        <v>0.56329324182453</v>
      </c>
      <c r="Q642" s="12">
        <v>0.45357425686316399</v>
      </c>
      <c r="R642" s="12">
        <v>0.42895288416489902</v>
      </c>
      <c r="T642" s="12">
        <v>2.3960258236228098</v>
      </c>
      <c r="U642" s="12">
        <v>2.8258074281305601</v>
      </c>
      <c r="V642" s="12">
        <v>1.80805379199349</v>
      </c>
      <c r="W642" s="12">
        <v>1.6627068771154201</v>
      </c>
      <c r="X642" s="12">
        <v>2.7020510291050601</v>
      </c>
      <c r="Y642" s="12">
        <v>1.80331497323718</v>
      </c>
      <c r="Z642" s="12">
        <v>2.88987616520442</v>
      </c>
      <c r="AA642" s="12">
        <v>1.6211649085687601</v>
      </c>
    </row>
    <row r="643" spans="1:27" x14ac:dyDescent="0.2">
      <c r="A643" t="s">
        <v>525</v>
      </c>
      <c r="B643" t="s">
        <v>525</v>
      </c>
      <c r="E643" s="13">
        <f>VLOOKUP(B643,ref2_mutant__defect_counts!$A:$I,9,FALSE)</f>
        <v>0</v>
      </c>
      <c r="F643" s="12">
        <f t="shared" ref="F643:F706" si="40">MAX(K643:R643)</f>
        <v>0.40079838799711698</v>
      </c>
      <c r="G643" s="12">
        <f t="shared" ref="G643:G706" si="41">AVERAGE(K643:R643)</f>
        <v>0.32419774858303763</v>
      </c>
      <c r="H643" s="12">
        <f t="shared" ref="H643:H706" si="42">MAX(T643:AA643)</f>
        <v>4.8089015627182299</v>
      </c>
      <c r="I643" s="12">
        <f t="shared" ref="I643:I706" si="43">AVERAGE(T643:AA643)</f>
        <v>2.7573838680567313</v>
      </c>
      <c r="K643" s="12">
        <v>0.37700607066952702</v>
      </c>
      <c r="L643" s="12">
        <v>0.26398953088341498</v>
      </c>
      <c r="M643" s="12">
        <v>0.32198216025910797</v>
      </c>
      <c r="N643" s="12">
        <v>0.40079838799711698</v>
      </c>
      <c r="O643" s="12">
        <v>0.27862493870462901</v>
      </c>
      <c r="P643" s="12">
        <v>0.24368875689649599</v>
      </c>
      <c r="Q643" s="12">
        <v>0.32332506264562499</v>
      </c>
      <c r="R643" s="12">
        <v>0.384167080608384</v>
      </c>
      <c r="T643" s="12">
        <v>2.6613328408555201</v>
      </c>
      <c r="U643" s="12">
        <v>4.1800062098507702</v>
      </c>
      <c r="V643" s="12">
        <v>2.4446953091619701</v>
      </c>
      <c r="W643" s="12">
        <v>2.2133053950083101</v>
      </c>
      <c r="X643" s="12">
        <v>1.82486612976048</v>
      </c>
      <c r="Y643" s="12">
        <v>1.5680886033079799</v>
      </c>
      <c r="Z643" s="12">
        <v>2.3578748937905898</v>
      </c>
      <c r="AA643" s="12">
        <v>4.8089015627182299</v>
      </c>
    </row>
    <row r="644" spans="1:27" x14ac:dyDescent="0.2">
      <c r="A644" t="s">
        <v>421</v>
      </c>
      <c r="B644" t="s">
        <v>421</v>
      </c>
      <c r="E644" s="13">
        <f>VLOOKUP(B644,ref2_mutant__defect_counts!$A:$I,9,FALSE)</f>
        <v>0</v>
      </c>
      <c r="F644" s="12">
        <f t="shared" si="40"/>
        <v>0.44171037582985401</v>
      </c>
      <c r="G644" s="12">
        <f t="shared" si="41"/>
        <v>0.37553599381802349</v>
      </c>
      <c r="H644" s="12">
        <f t="shared" si="42"/>
        <v>3.1087780448750202</v>
      </c>
      <c r="I644" s="12">
        <f t="shared" si="43"/>
        <v>2.4780658721939983</v>
      </c>
      <c r="K644" s="12">
        <v>0.39856489648702997</v>
      </c>
      <c r="L644" s="12">
        <v>0.379672400344992</v>
      </c>
      <c r="M644" s="12">
        <v>0.35777550093098298</v>
      </c>
      <c r="N644" s="12">
        <v>0.44171037582985401</v>
      </c>
      <c r="O644" s="12">
        <v>0.35071000253338003</v>
      </c>
      <c r="P644" s="12">
        <v>0.365339376320928</v>
      </c>
      <c r="Q644" s="12">
        <v>0.39500337406606501</v>
      </c>
      <c r="R644" s="12">
        <v>0.31551202403095602</v>
      </c>
      <c r="T644" s="12">
        <v>2.7518053942251499</v>
      </c>
      <c r="U644" s="12">
        <v>2.95146212331391</v>
      </c>
      <c r="V644" s="12">
        <v>1.56979074751882</v>
      </c>
      <c r="W644" s="12">
        <v>1.9313960842344</v>
      </c>
      <c r="X644" s="12">
        <v>2.4895009472461398</v>
      </c>
      <c r="Y644" s="12">
        <v>3.0733763468595101</v>
      </c>
      <c r="Z644" s="12">
        <v>3.1087780448750202</v>
      </c>
      <c r="AA644" s="12">
        <v>1.9484172892790399</v>
      </c>
    </row>
    <row r="645" spans="1:27" x14ac:dyDescent="0.2">
      <c r="A645" t="s">
        <v>652</v>
      </c>
      <c r="B645" t="s">
        <v>652</v>
      </c>
      <c r="E645" s="13">
        <f>VLOOKUP(B645,ref2_mutant__defect_counts!$A:$I,9,FALSE)</f>
        <v>0</v>
      </c>
      <c r="F645" s="12">
        <f t="shared" si="40"/>
        <v>0.52748621743457802</v>
      </c>
      <c r="G645" s="12">
        <f t="shared" si="41"/>
        <v>0.45742353453807566</v>
      </c>
      <c r="H645" s="12">
        <f t="shared" si="42"/>
        <v>3.2217021229218301</v>
      </c>
      <c r="I645" s="12">
        <f t="shared" si="43"/>
        <v>2.069337654492295</v>
      </c>
      <c r="K645" s="12">
        <v>0.51449262269878004</v>
      </c>
      <c r="L645" s="12">
        <v>0.40534219962464701</v>
      </c>
      <c r="M645" s="12">
        <v>0.52748621743457802</v>
      </c>
      <c r="N645" s="12">
        <v>0.41834651459751099</v>
      </c>
      <c r="O645" s="12">
        <v>0.403427491036081</v>
      </c>
      <c r="P645" s="12">
        <v>0.48841885257893503</v>
      </c>
      <c r="Q645" s="12">
        <v>0.50087992125613201</v>
      </c>
      <c r="R645" s="12">
        <v>0.40099445707794101</v>
      </c>
      <c r="T645" s="12">
        <v>1.5684407216229499</v>
      </c>
      <c r="U645" s="12">
        <v>1.8202323193257099</v>
      </c>
      <c r="V645" s="12">
        <v>2.6554289007843601</v>
      </c>
      <c r="W645" s="12">
        <v>1.6473176970385399</v>
      </c>
      <c r="X645" s="12">
        <v>1.6603521985093701</v>
      </c>
      <c r="Y645" s="12">
        <v>3.2217021229218301</v>
      </c>
      <c r="Z645" s="12">
        <v>2.57037428634351</v>
      </c>
      <c r="AA645" s="12">
        <v>1.41085298939209</v>
      </c>
    </row>
    <row r="646" spans="1:27" x14ac:dyDescent="0.2">
      <c r="A646" t="s">
        <v>1112</v>
      </c>
      <c r="B646" t="s">
        <v>1112</v>
      </c>
      <c r="E646" s="13">
        <f>VLOOKUP(B646,ref2_mutant__defect_counts!$A:$I,9,FALSE)</f>
        <v>0</v>
      </c>
      <c r="F646" s="12">
        <f t="shared" si="40"/>
        <v>0.61684187550226499</v>
      </c>
      <c r="G646" s="12">
        <f t="shared" si="41"/>
        <v>0.54873140735259252</v>
      </c>
      <c r="H646" s="12">
        <f t="shared" si="42"/>
        <v>2.5541724176218201</v>
      </c>
      <c r="I646" s="12">
        <f t="shared" si="43"/>
        <v>1.7804220095012651</v>
      </c>
      <c r="K646" s="12">
        <v>0.60717086159519995</v>
      </c>
      <c r="L646" s="12">
        <v>0.43564868375056898</v>
      </c>
      <c r="M646" s="12" t="s">
        <v>16</v>
      </c>
      <c r="N646" s="12">
        <v>0.51317172400455202</v>
      </c>
      <c r="O646" s="12">
        <v>0.50641805700335396</v>
      </c>
      <c r="P646" s="12" t="s">
        <v>16</v>
      </c>
      <c r="Q646" s="12">
        <v>0.61313724225961497</v>
      </c>
      <c r="R646" s="12">
        <v>0.61684187550226499</v>
      </c>
      <c r="T646" s="12">
        <v>1.65364777396051</v>
      </c>
      <c r="U646" s="12">
        <v>1.8945622335383601</v>
      </c>
      <c r="V646" s="12" t="s">
        <v>16</v>
      </c>
      <c r="W646" s="12">
        <v>1.4369897173319499</v>
      </c>
      <c r="X646" s="12">
        <v>2.0252386451290199</v>
      </c>
      <c r="Y646" s="12" t="s">
        <v>16</v>
      </c>
      <c r="Z646" s="12">
        <v>2.5541724176218201</v>
      </c>
      <c r="AA646" s="12">
        <v>1.11792126942593</v>
      </c>
    </row>
    <row r="647" spans="1:27" x14ac:dyDescent="0.2">
      <c r="A647" t="s">
        <v>1111</v>
      </c>
      <c r="B647" t="s">
        <v>1111</v>
      </c>
      <c r="E647" s="13">
        <f>VLOOKUP(B647,ref2_mutant__defect_counts!$A:$I,9,FALSE)</f>
        <v>0</v>
      </c>
      <c r="F647" s="12">
        <f t="shared" si="40"/>
        <v>0.68981232819013205</v>
      </c>
      <c r="G647" s="12">
        <f t="shared" si="41"/>
        <v>0.57663677516786616</v>
      </c>
      <c r="H647" s="12">
        <f t="shared" si="42"/>
        <v>2.7503910987394802</v>
      </c>
      <c r="I647" s="12">
        <f t="shared" si="43"/>
        <v>2.0907762937754151</v>
      </c>
      <c r="K647" s="12">
        <v>0.68981232819013205</v>
      </c>
      <c r="L647" s="12">
        <v>0.44685877029533699</v>
      </c>
      <c r="M647" s="12" t="s">
        <v>16</v>
      </c>
      <c r="N647" s="12">
        <v>0.52426379747990604</v>
      </c>
      <c r="O647" s="12">
        <v>0.55106858722442997</v>
      </c>
      <c r="P647" s="12" t="s">
        <v>16</v>
      </c>
      <c r="Q647" s="12">
        <v>0.58455702130492204</v>
      </c>
      <c r="R647" s="12">
        <v>0.66326014651247001</v>
      </c>
      <c r="T647" s="12">
        <v>1.8854316898365</v>
      </c>
      <c r="U647" s="12">
        <v>2.7503910987394802</v>
      </c>
      <c r="V647" s="12" t="s">
        <v>16</v>
      </c>
      <c r="W647" s="12">
        <v>2.0139931659577401</v>
      </c>
      <c r="X647" s="12">
        <v>2.1164689454496299</v>
      </c>
      <c r="Y647" s="12" t="s">
        <v>16</v>
      </c>
      <c r="Z647" s="12">
        <v>2.3158933298247502</v>
      </c>
      <c r="AA647" s="12">
        <v>1.46247953284439</v>
      </c>
    </row>
    <row r="648" spans="1:27" x14ac:dyDescent="0.2">
      <c r="A648" t="s">
        <v>625</v>
      </c>
      <c r="B648" t="s">
        <v>625</v>
      </c>
      <c r="E648" s="13">
        <f>VLOOKUP(B648,ref2_mutant__defect_counts!$A:$I,9,FALSE)</f>
        <v>0</v>
      </c>
      <c r="F648" s="12">
        <f t="shared" si="40"/>
        <v>0.520355316826697</v>
      </c>
      <c r="G648" s="12">
        <f t="shared" si="41"/>
        <v>0.4621164060063499</v>
      </c>
      <c r="H648" s="12">
        <f t="shared" si="42"/>
        <v>3.0038046380410601</v>
      </c>
      <c r="I648" s="12">
        <f t="shared" si="43"/>
        <v>1.92087693850418</v>
      </c>
      <c r="K648" s="12">
        <v>0.520355316826697</v>
      </c>
      <c r="L648" s="12">
        <v>0.37727581849842401</v>
      </c>
      <c r="M648" s="12">
        <v>0.50412285958298897</v>
      </c>
      <c r="N648" s="12">
        <v>0.43670055850519202</v>
      </c>
      <c r="O648" s="12">
        <v>0.42193305813559201</v>
      </c>
      <c r="P648" s="12">
        <v>0.47206948925734499</v>
      </c>
      <c r="Q648" s="12">
        <v>0.51968546205974997</v>
      </c>
      <c r="R648" s="12">
        <v>0.44478868518481002</v>
      </c>
      <c r="T648" s="12">
        <v>1.67631622577521</v>
      </c>
      <c r="U648" s="12">
        <v>1.48021186149939</v>
      </c>
      <c r="V648" s="12">
        <v>2.07259056952467</v>
      </c>
      <c r="W648" s="12">
        <v>1.64239597173681</v>
      </c>
      <c r="X648" s="12">
        <v>1.6939567819966299</v>
      </c>
      <c r="Y648" s="12">
        <v>3.0038046380410601</v>
      </c>
      <c r="Z648" s="12">
        <v>1.97835494799163</v>
      </c>
      <c r="AA648" s="12">
        <v>1.81938451146804</v>
      </c>
    </row>
    <row r="649" spans="1:27" x14ac:dyDescent="0.2">
      <c r="A649" t="s">
        <v>1110</v>
      </c>
      <c r="B649" t="s">
        <v>1110</v>
      </c>
      <c r="E649" s="13">
        <f>VLOOKUP(B649,ref2_mutant__defect_counts!$A:$I,9,FALSE)</f>
        <v>0</v>
      </c>
      <c r="F649" s="12">
        <f t="shared" si="40"/>
        <v>0.61528953288909805</v>
      </c>
      <c r="G649" s="12">
        <f t="shared" si="41"/>
        <v>0.48756183176370449</v>
      </c>
      <c r="H649" s="12">
        <f t="shared" si="42"/>
        <v>2.30650692124832</v>
      </c>
      <c r="I649" s="12">
        <f t="shared" si="43"/>
        <v>1.8076178882279217</v>
      </c>
      <c r="K649" s="12">
        <v>0.51659477527777398</v>
      </c>
      <c r="L649" s="12">
        <v>0.47933841713843101</v>
      </c>
      <c r="M649" s="12" t="s">
        <v>16</v>
      </c>
      <c r="N649" s="12">
        <v>0.34678518421145799</v>
      </c>
      <c r="O649" s="12">
        <v>0.41420811273056402</v>
      </c>
      <c r="P649" s="12" t="s">
        <v>16</v>
      </c>
      <c r="Q649" s="12">
        <v>0.61528953288909805</v>
      </c>
      <c r="R649" s="12">
        <v>0.55315496833490196</v>
      </c>
      <c r="T649" s="12">
        <v>2.0650995632267399</v>
      </c>
      <c r="U649" s="12">
        <v>1.9538402503124499</v>
      </c>
      <c r="V649" s="12" t="s">
        <v>16</v>
      </c>
      <c r="W649" s="12">
        <v>2.30650692124832</v>
      </c>
      <c r="X649" s="12">
        <v>1.7435300396623701</v>
      </c>
      <c r="Y649" s="12" t="s">
        <v>16</v>
      </c>
      <c r="Z649" s="12">
        <v>1.48550199106027</v>
      </c>
      <c r="AA649" s="12">
        <v>1.2912285638573799</v>
      </c>
    </row>
    <row r="650" spans="1:27" x14ac:dyDescent="0.2">
      <c r="A650" t="s">
        <v>1109</v>
      </c>
      <c r="B650" t="s">
        <v>1109</v>
      </c>
      <c r="E650" s="13">
        <f>VLOOKUP(B650,ref2_mutant__defect_counts!$A:$I,9,FALSE)</f>
        <v>0</v>
      </c>
      <c r="F650" s="12">
        <f t="shared" si="40"/>
        <v>0.69044396747547798</v>
      </c>
      <c r="G650" s="12">
        <f t="shared" si="41"/>
        <v>0.51544491624800881</v>
      </c>
      <c r="H650" s="12">
        <f t="shared" si="42"/>
        <v>2.3126540295857398</v>
      </c>
      <c r="I650" s="12">
        <f t="shared" si="43"/>
        <v>1.7256256006705721</v>
      </c>
      <c r="K650" s="12">
        <v>0.50227682463178402</v>
      </c>
      <c r="L650" s="12">
        <v>0.53039295380912699</v>
      </c>
      <c r="M650" s="12" t="s">
        <v>16</v>
      </c>
      <c r="N650" s="12">
        <v>0.40585633685109601</v>
      </c>
      <c r="O650" s="12">
        <v>0.44158893906374103</v>
      </c>
      <c r="P650" s="12" t="s">
        <v>16</v>
      </c>
      <c r="Q650" s="12">
        <v>0.69044396747547798</v>
      </c>
      <c r="R650" s="12">
        <v>0.522110475656827</v>
      </c>
      <c r="T650" s="12">
        <v>2.0240034617512799</v>
      </c>
      <c r="U650" s="12">
        <v>0.94101373753820305</v>
      </c>
      <c r="V650" s="12" t="s">
        <v>16</v>
      </c>
      <c r="W650" s="12">
        <v>2.27091324133024</v>
      </c>
      <c r="X650" s="12">
        <v>1.2447522149433401</v>
      </c>
      <c r="Y650" s="12" t="s">
        <v>16</v>
      </c>
      <c r="Z650" s="12">
        <v>2.3126540295857398</v>
      </c>
      <c r="AA650" s="12">
        <v>1.56041691887463</v>
      </c>
    </row>
    <row r="651" spans="1:27" x14ac:dyDescent="0.2">
      <c r="A651" t="s">
        <v>488</v>
      </c>
      <c r="B651" t="s">
        <v>488</v>
      </c>
      <c r="E651" s="13">
        <f>VLOOKUP(B651,ref2_mutant__defect_counts!$A:$I,9,FALSE)</f>
        <v>0</v>
      </c>
      <c r="F651" s="12">
        <f t="shared" si="40"/>
        <v>0.51571894064517099</v>
      </c>
      <c r="G651" s="12">
        <f t="shared" si="41"/>
        <v>0.40428172006954388</v>
      </c>
      <c r="H651" s="12">
        <f t="shared" si="42"/>
        <v>3.4188392656970601</v>
      </c>
      <c r="I651" s="12">
        <f t="shared" si="43"/>
        <v>2.3980995574924635</v>
      </c>
      <c r="K651" s="12">
        <v>0.51571894064517099</v>
      </c>
      <c r="L651" s="12">
        <v>0.35166622304667799</v>
      </c>
      <c r="M651" s="12">
        <v>0.410107422459494</v>
      </c>
      <c r="N651" s="12">
        <v>0.483891363719265</v>
      </c>
      <c r="O651" s="12">
        <v>0.33687729003247402</v>
      </c>
      <c r="P651" s="12">
        <v>0.41723690299317701</v>
      </c>
      <c r="Q651" s="12">
        <v>0.41572810154794099</v>
      </c>
      <c r="R651" s="12">
        <v>0.30302751611215101</v>
      </c>
      <c r="T651" s="12">
        <v>3.4188392656970601</v>
      </c>
      <c r="U651" s="12">
        <v>1.99329602781917</v>
      </c>
      <c r="V651" s="12">
        <v>1.84847599537124</v>
      </c>
      <c r="W651" s="12">
        <v>2.5898495782423101</v>
      </c>
      <c r="X651" s="12">
        <v>1.55023803562423</v>
      </c>
      <c r="Y651" s="12">
        <v>3.17194003156018</v>
      </c>
      <c r="Z651" s="12">
        <v>2.6545572754856002</v>
      </c>
      <c r="AA651" s="12">
        <v>1.9576002501399199</v>
      </c>
    </row>
    <row r="652" spans="1:27" x14ac:dyDescent="0.2">
      <c r="A652" t="s">
        <v>598</v>
      </c>
      <c r="B652" t="s">
        <v>598</v>
      </c>
      <c r="E652" s="13">
        <f>VLOOKUP(B652,ref2_mutant__defect_counts!$A:$I,9,FALSE)</f>
        <v>0</v>
      </c>
      <c r="F652" s="12">
        <f t="shared" si="40"/>
        <v>0.56438197377153199</v>
      </c>
      <c r="G652" s="12">
        <f t="shared" si="41"/>
        <v>0.46996303633038888</v>
      </c>
      <c r="H652" s="12">
        <f t="shared" si="42"/>
        <v>3.9909023319207302</v>
      </c>
      <c r="I652" s="12">
        <f t="shared" si="43"/>
        <v>2.0770353451777588</v>
      </c>
      <c r="K652" s="12">
        <v>0.56438197377153199</v>
      </c>
      <c r="L652" s="12">
        <v>0.40026485037363801</v>
      </c>
      <c r="M652" s="12">
        <v>0.48577908870382103</v>
      </c>
      <c r="N652" s="12">
        <v>0.44265734400456902</v>
      </c>
      <c r="O652" s="12">
        <v>0.46147148436735402</v>
      </c>
      <c r="P652" s="12">
        <v>0.47489674056436199</v>
      </c>
      <c r="Q652" s="12">
        <v>0.47703254162182201</v>
      </c>
      <c r="R652" s="12">
        <v>0.453220267236013</v>
      </c>
      <c r="T652" s="12">
        <v>1.49222893358433</v>
      </c>
      <c r="U652" s="12">
        <v>1.6139452059488</v>
      </c>
      <c r="V652" s="12">
        <v>2.0213029661446198</v>
      </c>
      <c r="W652" s="12">
        <v>2.4039560463376199</v>
      </c>
      <c r="X652" s="12">
        <v>1.5915533691013299</v>
      </c>
      <c r="Y652" s="12">
        <v>3.9909023319207302</v>
      </c>
      <c r="Z652" s="12">
        <v>1.88811334783702</v>
      </c>
      <c r="AA652" s="12">
        <v>1.61428056054762</v>
      </c>
    </row>
    <row r="653" spans="1:27" x14ac:dyDescent="0.2">
      <c r="A653" t="s">
        <v>1108</v>
      </c>
      <c r="B653" t="s">
        <v>1108</v>
      </c>
      <c r="E653" s="13">
        <f>VLOOKUP(B653,ref2_mutant__defect_counts!$A:$I,9,FALSE)</f>
        <v>0</v>
      </c>
      <c r="F653" s="12">
        <f t="shared" si="40"/>
        <v>0.82636681813908397</v>
      </c>
      <c r="G653" s="12">
        <f t="shared" si="41"/>
        <v>0.68183158360518303</v>
      </c>
      <c r="H653" s="12">
        <f t="shared" si="42"/>
        <v>3.8004863632444801</v>
      </c>
      <c r="I653" s="12">
        <f t="shared" si="43"/>
        <v>2.3604021786365932</v>
      </c>
      <c r="K653" s="12">
        <v>0.73373164882466002</v>
      </c>
      <c r="L653" s="12">
        <v>0.82636681813908397</v>
      </c>
      <c r="M653" s="12" t="s">
        <v>16</v>
      </c>
      <c r="N653" s="12">
        <v>0.52853791450600596</v>
      </c>
      <c r="O653" s="12">
        <v>0.49754807524132499</v>
      </c>
      <c r="P653" s="12" t="s">
        <v>16</v>
      </c>
      <c r="Q653" s="12">
        <v>0.73391312259647801</v>
      </c>
      <c r="R653" s="12">
        <v>0.77089192232354498</v>
      </c>
      <c r="T653" s="12">
        <v>3.8004863632444801</v>
      </c>
      <c r="U653" s="12">
        <v>3.6031571866760199</v>
      </c>
      <c r="V653" s="12" t="s">
        <v>16</v>
      </c>
      <c r="W653" s="12">
        <v>2.3593734011433498</v>
      </c>
      <c r="X653" s="12">
        <v>1.15629121316564</v>
      </c>
      <c r="Y653" s="12" t="s">
        <v>16</v>
      </c>
      <c r="Z653" s="12">
        <v>1.63399056406654</v>
      </c>
      <c r="AA653" s="12">
        <v>1.60911434352353</v>
      </c>
    </row>
    <row r="654" spans="1:27" x14ac:dyDescent="0.2">
      <c r="A654" t="s">
        <v>1107</v>
      </c>
      <c r="B654" t="s">
        <v>1107</v>
      </c>
      <c r="E654" s="13">
        <f>VLOOKUP(B654,ref2_mutant__defect_counts!$A:$I,9,FALSE)</f>
        <v>0</v>
      </c>
      <c r="F654" s="12">
        <f t="shared" si="40"/>
        <v>0.68727885448374804</v>
      </c>
      <c r="G654" s="12">
        <f t="shared" si="41"/>
        <v>0.58969777145702329</v>
      </c>
      <c r="H654" s="12">
        <f t="shared" si="42"/>
        <v>2.6847038261610501</v>
      </c>
      <c r="I654" s="12">
        <f t="shared" si="43"/>
        <v>2.0684935488750535</v>
      </c>
      <c r="K654" s="12">
        <v>0.64828254974494204</v>
      </c>
      <c r="L654" s="12">
        <v>0.47229080366763398</v>
      </c>
      <c r="M654" s="12" t="s">
        <v>16</v>
      </c>
      <c r="N654" s="12">
        <v>0.54923657177867902</v>
      </c>
      <c r="O654" s="12">
        <v>0.50933806469948895</v>
      </c>
      <c r="P654" s="12" t="s">
        <v>16</v>
      </c>
      <c r="Q654" s="12">
        <v>0.68727885448374804</v>
      </c>
      <c r="R654" s="12">
        <v>0.67175978436764805</v>
      </c>
      <c r="T654" s="12">
        <v>2.6847038261610501</v>
      </c>
      <c r="U654" s="12">
        <v>1.9054411302904499</v>
      </c>
      <c r="V654" s="12" t="s">
        <v>16</v>
      </c>
      <c r="W654" s="12">
        <v>2.4341569938955199</v>
      </c>
      <c r="X654" s="12">
        <v>1.5017677465225301</v>
      </c>
      <c r="Y654" s="12" t="s">
        <v>16</v>
      </c>
      <c r="Z654" s="12">
        <v>2.6453815583393099</v>
      </c>
      <c r="AA654" s="12">
        <v>1.2395100380414601</v>
      </c>
    </row>
    <row r="655" spans="1:27" x14ac:dyDescent="0.2">
      <c r="A655" t="s">
        <v>677</v>
      </c>
      <c r="B655" t="s">
        <v>677</v>
      </c>
      <c r="E655" s="13">
        <f>VLOOKUP(B655,ref2_mutant__defect_counts!$A:$I,9,FALSE)</f>
        <v>0</v>
      </c>
      <c r="F655" s="12">
        <f t="shared" si="40"/>
        <v>0.60194427961989105</v>
      </c>
      <c r="G655" s="12">
        <f t="shared" si="41"/>
        <v>0.51633847727377169</v>
      </c>
      <c r="H655" s="12">
        <f t="shared" si="42"/>
        <v>3.3036010450084801</v>
      </c>
      <c r="I655" s="12">
        <f t="shared" si="43"/>
        <v>2.2161783606626289</v>
      </c>
      <c r="K655" s="12">
        <v>0.49651049690068899</v>
      </c>
      <c r="L655" s="12">
        <v>0.398717736494627</v>
      </c>
      <c r="M655" s="12">
        <v>0.54545785882755904</v>
      </c>
      <c r="N655" s="12">
        <v>0.59677691092138196</v>
      </c>
      <c r="O655" s="12">
        <v>0.57077024342174498</v>
      </c>
      <c r="P655" s="12">
        <v>0.60194427961989105</v>
      </c>
      <c r="Q655" s="12">
        <v>0.52351087532609597</v>
      </c>
      <c r="R655" s="12">
        <v>0.39701941667818502</v>
      </c>
      <c r="T655" s="12">
        <v>2.1112904454380499</v>
      </c>
      <c r="U655" s="12">
        <v>1.82895161562672</v>
      </c>
      <c r="V655" s="12">
        <v>2.3842420272770002</v>
      </c>
      <c r="W655" s="12">
        <v>2.8106198199202401</v>
      </c>
      <c r="X655" s="12">
        <v>1.5832167147207099</v>
      </c>
      <c r="Y655" s="12">
        <v>3.3036010450084801</v>
      </c>
      <c r="Z655" s="12">
        <v>2.5634433344801102</v>
      </c>
      <c r="AA655" s="12">
        <v>1.14406188282972</v>
      </c>
    </row>
    <row r="656" spans="1:27" x14ac:dyDescent="0.2">
      <c r="A656" t="s">
        <v>1106</v>
      </c>
      <c r="B656" t="s">
        <v>1106</v>
      </c>
      <c r="E656" s="13">
        <f>VLOOKUP(B656,ref2_mutant__defect_counts!$A:$I,9,FALSE)</f>
        <v>0</v>
      </c>
      <c r="F656" s="12">
        <f t="shared" si="40"/>
        <v>0.77287396152840704</v>
      </c>
      <c r="G656" s="12">
        <f t="shared" si="41"/>
        <v>0.57584268408629047</v>
      </c>
      <c r="H656" s="12">
        <f t="shared" si="42"/>
        <v>2.4529140560332601</v>
      </c>
      <c r="I656" s="12">
        <f t="shared" si="43"/>
        <v>2.0247250716199399</v>
      </c>
      <c r="K656" s="12">
        <v>0.53197260273865798</v>
      </c>
      <c r="L656" s="12">
        <v>0.47550891952173502</v>
      </c>
      <c r="M656" s="12" t="s">
        <v>16</v>
      </c>
      <c r="N656" s="12" t="s">
        <v>16</v>
      </c>
      <c r="O656" s="12">
        <v>0.56480612846484302</v>
      </c>
      <c r="P656" s="12" t="s">
        <v>16</v>
      </c>
      <c r="Q656" s="12">
        <v>0.77287396152840704</v>
      </c>
      <c r="R656" s="12">
        <v>0.53405180817780895</v>
      </c>
      <c r="T656" s="12">
        <v>2.4529140560332601</v>
      </c>
      <c r="U656" s="12">
        <v>2.3666507244407602</v>
      </c>
      <c r="V656" s="12" t="s">
        <v>16</v>
      </c>
      <c r="W656" s="12" t="s">
        <v>16</v>
      </c>
      <c r="X656" s="12">
        <v>1.7730674053998099</v>
      </c>
      <c r="Y656" s="12" t="s">
        <v>16</v>
      </c>
      <c r="Z656" s="12">
        <v>2.0132299760405301</v>
      </c>
      <c r="AA656" s="12">
        <v>1.5177631961853399</v>
      </c>
    </row>
    <row r="657" spans="1:27" x14ac:dyDescent="0.2">
      <c r="A657" t="s">
        <v>1105</v>
      </c>
      <c r="B657" t="s">
        <v>1105</v>
      </c>
      <c r="E657" s="13">
        <f>VLOOKUP(B657,ref2_mutant__defect_counts!$A:$I,9,FALSE)</f>
        <v>42</v>
      </c>
      <c r="F657" s="12">
        <f t="shared" si="40"/>
        <v>0.63898028603391399</v>
      </c>
      <c r="G657" s="12">
        <f t="shared" si="41"/>
        <v>0.49137351094309745</v>
      </c>
      <c r="H657" s="12">
        <f t="shared" si="42"/>
        <v>3.8190189816453102</v>
      </c>
      <c r="I657" s="12">
        <f t="shared" si="43"/>
        <v>2.2673440396564457</v>
      </c>
      <c r="K657" s="12">
        <v>0.52613866172685197</v>
      </c>
      <c r="L657" s="12">
        <v>0.43156867433091101</v>
      </c>
      <c r="M657" s="12" t="s">
        <v>16</v>
      </c>
      <c r="N657" s="12" t="s">
        <v>16</v>
      </c>
      <c r="O657" s="12">
        <v>0.40463036607101699</v>
      </c>
      <c r="P657" s="12" t="s">
        <v>16</v>
      </c>
      <c r="Q657" s="12">
        <v>0.63898028603391399</v>
      </c>
      <c r="R657" s="12">
        <v>0.45554956655279299</v>
      </c>
      <c r="T657" s="12">
        <v>2.1483157812848801</v>
      </c>
      <c r="U657" s="12">
        <v>1.71586654406068</v>
      </c>
      <c r="V657" s="12" t="s">
        <v>16</v>
      </c>
      <c r="W657" s="12" t="s">
        <v>16</v>
      </c>
      <c r="X657" s="12">
        <v>1.5482965112874201</v>
      </c>
      <c r="Y657" s="12" t="s">
        <v>16</v>
      </c>
      <c r="Z657" s="12">
        <v>3.8190189816453102</v>
      </c>
      <c r="AA657" s="12">
        <v>2.1052223800039398</v>
      </c>
    </row>
    <row r="658" spans="1:27" x14ac:dyDescent="0.2">
      <c r="A658" t="s">
        <v>44</v>
      </c>
      <c r="B658" t="s">
        <v>44</v>
      </c>
      <c r="E658" s="13">
        <f>VLOOKUP(B658,ref2_mutant__defect_counts!$A:$I,9,FALSE)</f>
        <v>0</v>
      </c>
      <c r="F658" s="12">
        <f t="shared" si="40"/>
        <v>0.31044940014002598</v>
      </c>
      <c r="G658" s="12">
        <f t="shared" si="41"/>
        <v>0.21370668585964028</v>
      </c>
      <c r="H658" s="12">
        <f t="shared" si="42"/>
        <v>7.9501735195585601</v>
      </c>
      <c r="I658" s="12">
        <f t="shared" si="43"/>
        <v>4.9364256370000144</v>
      </c>
      <c r="K658" s="12">
        <v>0.20163517484430199</v>
      </c>
      <c r="L658" s="12">
        <v>0.15746174114598399</v>
      </c>
      <c r="M658" s="12">
        <v>0.28456772664434199</v>
      </c>
      <c r="N658" s="12">
        <v>0.19515193200262701</v>
      </c>
      <c r="O658" s="12">
        <v>0.31044940014002598</v>
      </c>
      <c r="P658" s="12">
        <v>0.15239229313098199</v>
      </c>
      <c r="Q658" s="12" t="s">
        <v>16</v>
      </c>
      <c r="R658" s="12">
        <v>0.19428853310921901</v>
      </c>
      <c r="T658" s="12">
        <v>6.7825108542997103</v>
      </c>
      <c r="U658" s="12">
        <v>2.5185571153133002</v>
      </c>
      <c r="V658" s="12">
        <v>7.9501735195585601</v>
      </c>
      <c r="W658" s="12">
        <v>3.3909696364045501</v>
      </c>
      <c r="X658" s="12">
        <v>5.7661349907166102</v>
      </c>
      <c r="Y658" s="12">
        <v>3.1206861485842001</v>
      </c>
      <c r="Z658" s="12">
        <v>6.44665447570907</v>
      </c>
      <c r="AA658" s="12">
        <v>3.51571835541412</v>
      </c>
    </row>
    <row r="659" spans="1:27" x14ac:dyDescent="0.2">
      <c r="A659" t="s">
        <v>436</v>
      </c>
      <c r="B659" t="s">
        <v>436</v>
      </c>
      <c r="E659" s="13">
        <f>VLOOKUP(B659,ref2_mutant__defect_counts!$A:$I,9,FALSE)</f>
        <v>0</v>
      </c>
      <c r="F659" s="12">
        <f t="shared" si="40"/>
        <v>0.212443542874068</v>
      </c>
      <c r="G659" s="12">
        <f t="shared" si="41"/>
        <v>0.16437626971392738</v>
      </c>
      <c r="H659" s="12">
        <f t="shared" si="42"/>
        <v>7.0514231086981196</v>
      </c>
      <c r="I659" s="12">
        <f t="shared" si="43"/>
        <v>4.3140970876755329</v>
      </c>
      <c r="K659" s="12">
        <v>0.17865077837764701</v>
      </c>
      <c r="L659" s="12">
        <v>0.128813147051447</v>
      </c>
      <c r="M659" s="12">
        <v>0.212443542874068</v>
      </c>
      <c r="N659" s="12">
        <v>0.123199421278455</v>
      </c>
      <c r="O659" s="12">
        <v>0.16764772590638799</v>
      </c>
      <c r="P659" s="12">
        <v>0.16263428643488201</v>
      </c>
      <c r="Q659" s="12">
        <v>0.19658450855180301</v>
      </c>
      <c r="R659" s="12">
        <v>0.14503674723672899</v>
      </c>
      <c r="T659" s="12">
        <v>5.4700275582067102</v>
      </c>
      <c r="U659" s="12">
        <v>1.43189938121781</v>
      </c>
      <c r="V659" s="12">
        <v>6.8157846725721498</v>
      </c>
      <c r="W659" s="12">
        <v>3.0195096815844402</v>
      </c>
      <c r="X659" s="12">
        <v>5.9798911339875804</v>
      </c>
      <c r="Y659" s="12">
        <v>2.3745938185095299</v>
      </c>
      <c r="Z659" s="12">
        <v>7.0514231086981196</v>
      </c>
      <c r="AA659" s="12">
        <v>2.3696473466279202</v>
      </c>
    </row>
    <row r="660" spans="1:27" x14ac:dyDescent="0.2">
      <c r="A660" t="s">
        <v>675</v>
      </c>
      <c r="B660" t="s">
        <v>675</v>
      </c>
      <c r="E660" s="13">
        <f>VLOOKUP(B660,ref2_mutant__defect_counts!$A:$I,9,FALSE)</f>
        <v>0</v>
      </c>
      <c r="F660" s="12">
        <f t="shared" si="40"/>
        <v>0.22361188533826701</v>
      </c>
      <c r="G660" s="12">
        <f t="shared" si="41"/>
        <v>0.18960449055420139</v>
      </c>
      <c r="H660" s="12">
        <f t="shared" si="42"/>
        <v>4.7893898825709096</v>
      </c>
      <c r="I660" s="12">
        <f t="shared" si="43"/>
        <v>3.0671044731335684</v>
      </c>
      <c r="K660" s="12">
        <v>0.20800086560387701</v>
      </c>
      <c r="L660" s="12">
        <v>0.18351832582762101</v>
      </c>
      <c r="M660" s="12">
        <v>0.22361188533826701</v>
      </c>
      <c r="N660" s="12">
        <v>0.19475074451445301</v>
      </c>
      <c r="O660" s="12">
        <v>0.19699981964313201</v>
      </c>
      <c r="P660" s="12">
        <v>0.16489945697369601</v>
      </c>
      <c r="Q660" s="12">
        <v>0.18251003802312499</v>
      </c>
      <c r="R660" s="12">
        <v>0.16254478850944001</v>
      </c>
      <c r="T660" s="12">
        <v>4.3561028533101904</v>
      </c>
      <c r="U660" s="12">
        <v>1.09180660832973</v>
      </c>
      <c r="V660" s="12">
        <v>4.7893898825709096</v>
      </c>
      <c r="W660" s="12">
        <v>1.89950026524765</v>
      </c>
      <c r="X660" s="12">
        <v>4.1447358991036998</v>
      </c>
      <c r="Y660" s="12">
        <v>2.64432270781698</v>
      </c>
      <c r="Z660" s="12">
        <v>4.0617219838933103</v>
      </c>
      <c r="AA660" s="12">
        <v>1.5492555847960801</v>
      </c>
    </row>
    <row r="661" spans="1:27" x14ac:dyDescent="0.2">
      <c r="A661" t="s">
        <v>757</v>
      </c>
      <c r="B661" t="s">
        <v>757</v>
      </c>
      <c r="E661" s="13">
        <f>VLOOKUP(B661,ref2_mutant__defect_counts!$A:$I,9,FALSE)</f>
        <v>0</v>
      </c>
      <c r="F661" s="12">
        <f t="shared" si="40"/>
        <v>0.26874673465606902</v>
      </c>
      <c r="G661" s="12">
        <f t="shared" si="41"/>
        <v>0.23404232773484412</v>
      </c>
      <c r="H661" s="12">
        <f t="shared" si="42"/>
        <v>3.8237192676372298</v>
      </c>
      <c r="I661" s="12">
        <f t="shared" si="43"/>
        <v>2.521665716530364</v>
      </c>
      <c r="K661" s="12">
        <v>0.25047584674462497</v>
      </c>
      <c r="L661" s="12">
        <v>0.252220204698825</v>
      </c>
      <c r="M661" s="12">
        <v>0.201079624813923</v>
      </c>
      <c r="N661" s="12">
        <v>0.26874673465606902</v>
      </c>
      <c r="O661" s="12">
        <v>0.22711591626063099</v>
      </c>
      <c r="P661" s="12">
        <v>0.210052262622591</v>
      </c>
      <c r="Q661" s="12">
        <v>0.24368587914568501</v>
      </c>
      <c r="R661" s="12">
        <v>0.218962152936404</v>
      </c>
      <c r="T661" s="12">
        <v>3.2968726874097198</v>
      </c>
      <c r="U661" s="12">
        <v>2.1141709222409002</v>
      </c>
      <c r="V661" s="12">
        <v>1.8110741485077599</v>
      </c>
      <c r="W661" s="12">
        <v>2.7749491096533201</v>
      </c>
      <c r="X661" s="12">
        <v>3.8237192676372298</v>
      </c>
      <c r="Y661" s="12">
        <v>2.82511853397861</v>
      </c>
      <c r="Z661" s="12">
        <v>1.75763193424797</v>
      </c>
      <c r="AA661" s="12">
        <v>1.7697891285673999</v>
      </c>
    </row>
    <row r="662" spans="1:27" x14ac:dyDescent="0.2">
      <c r="A662" t="s">
        <v>553</v>
      </c>
      <c r="B662" t="s">
        <v>553</v>
      </c>
      <c r="E662" s="13">
        <f>VLOOKUP(B662,ref2_mutant__defect_counts!$A:$I,9,FALSE)</f>
        <v>0</v>
      </c>
      <c r="F662" s="12">
        <f t="shared" si="40"/>
        <v>0.477945820776702</v>
      </c>
      <c r="G662" s="12">
        <f t="shared" si="41"/>
        <v>0.36998451849904529</v>
      </c>
      <c r="H662" s="12">
        <f t="shared" si="42"/>
        <v>3.7976004805171701</v>
      </c>
      <c r="I662" s="12">
        <f t="shared" si="43"/>
        <v>2.609457601962041</v>
      </c>
      <c r="K662" s="12">
        <v>0.32658787192907002</v>
      </c>
      <c r="L662" s="12">
        <v>0.41253179887157299</v>
      </c>
      <c r="M662" s="12">
        <v>0.34244792414120201</v>
      </c>
      <c r="N662" s="12">
        <v>0.33462535553247202</v>
      </c>
      <c r="O662" s="12">
        <v>0.477945820776702</v>
      </c>
      <c r="P662" s="12">
        <v>0.40442964030225897</v>
      </c>
      <c r="Q662" s="12">
        <v>0.38603014273341202</v>
      </c>
      <c r="R662" s="12">
        <v>0.27527759370567201</v>
      </c>
      <c r="T662" s="12">
        <v>3.74176885920865</v>
      </c>
      <c r="U662" s="12">
        <v>2.0101724561566399</v>
      </c>
      <c r="V662" s="12">
        <v>3.56038305570645</v>
      </c>
      <c r="W662" s="12">
        <v>1.7158580496024101</v>
      </c>
      <c r="X662" s="12">
        <v>3.7976004805171701</v>
      </c>
      <c r="Y662" s="12">
        <v>3.2705221234858701</v>
      </c>
      <c r="Z662" s="12">
        <v>1.3685369319771501</v>
      </c>
      <c r="AA662" s="12">
        <v>1.4108188590419899</v>
      </c>
    </row>
    <row r="663" spans="1:27" x14ac:dyDescent="0.2">
      <c r="A663" t="s">
        <v>715</v>
      </c>
      <c r="B663" t="s">
        <v>715</v>
      </c>
      <c r="E663" s="13">
        <f>VLOOKUP(B663,ref2_mutant__defect_counts!$A:$I,9,FALSE)</f>
        <v>0</v>
      </c>
      <c r="F663" s="12">
        <f t="shared" si="40"/>
        <v>0.50552529785924005</v>
      </c>
      <c r="G663" s="12">
        <f t="shared" si="41"/>
        <v>0.42921924404829614</v>
      </c>
      <c r="H663" s="12">
        <f t="shared" si="42"/>
        <v>4.9359759184166601</v>
      </c>
      <c r="I663" s="12">
        <f t="shared" si="43"/>
        <v>2.4041653009580251</v>
      </c>
      <c r="K663" s="12">
        <v>0.50552529785924005</v>
      </c>
      <c r="L663" s="12">
        <v>0.44861781599351502</v>
      </c>
      <c r="M663" s="12">
        <v>0.478589093228378</v>
      </c>
      <c r="N663" s="12">
        <v>0.36896663261874801</v>
      </c>
      <c r="O663" s="12">
        <v>0.40931417011916299</v>
      </c>
      <c r="P663" s="12">
        <v>0.40761115606214798</v>
      </c>
      <c r="Q663" s="12">
        <v>0.49134935106934102</v>
      </c>
      <c r="R663" s="12">
        <v>0.32378043543583601</v>
      </c>
      <c r="T663" s="12">
        <v>2.8861109419950601</v>
      </c>
      <c r="U663" s="12">
        <v>2.1653916945591098</v>
      </c>
      <c r="V663" s="12">
        <v>4.9359759184166601</v>
      </c>
      <c r="W663" s="12">
        <v>1.5855728134128</v>
      </c>
      <c r="X663" s="12">
        <v>2.1360174493702502</v>
      </c>
      <c r="Y663" s="12">
        <v>1.6380746356696201</v>
      </c>
      <c r="Z663" s="12">
        <v>2.4387911056756599</v>
      </c>
      <c r="AA663" s="12">
        <v>1.44738784856504</v>
      </c>
    </row>
    <row r="664" spans="1:27" x14ac:dyDescent="0.2">
      <c r="A664" t="s">
        <v>637</v>
      </c>
      <c r="B664" t="s">
        <v>637</v>
      </c>
      <c r="E664" s="13">
        <f>VLOOKUP(B664,ref2_mutant__defect_counts!$A:$I,9,FALSE)</f>
        <v>6701</v>
      </c>
      <c r="F664" s="12">
        <f t="shared" si="40"/>
        <v>0.69982160248150305</v>
      </c>
      <c r="G664" s="12">
        <f t="shared" si="41"/>
        <v>0.51578312363350864</v>
      </c>
      <c r="H664" s="12">
        <f t="shared" si="42"/>
        <v>4.7784522135997101</v>
      </c>
      <c r="I664" s="12">
        <f t="shared" si="43"/>
        <v>2.1078028825305837</v>
      </c>
      <c r="K664" s="12">
        <v>0.45641984340785502</v>
      </c>
      <c r="L664" s="12">
        <v>0.52734745016627205</v>
      </c>
      <c r="M664" s="12">
        <v>0.53803607563168299</v>
      </c>
      <c r="N664" s="12">
        <v>0.51566779139057495</v>
      </c>
      <c r="O664" s="12">
        <v>0.45295241739529801</v>
      </c>
      <c r="P664" s="12">
        <v>0.69982160248150305</v>
      </c>
      <c r="Q664" s="12">
        <v>0.486693576771768</v>
      </c>
      <c r="R664" s="12">
        <v>0.44932623182311499</v>
      </c>
      <c r="T664" s="12">
        <v>1.72258992184122</v>
      </c>
      <c r="U664" s="12">
        <v>1.2995018112941299</v>
      </c>
      <c r="V664" s="12">
        <v>4.7784522135997101</v>
      </c>
      <c r="W664" s="12">
        <v>1.00394798140371</v>
      </c>
      <c r="X664" s="12">
        <v>1.4369747635265899</v>
      </c>
      <c r="Y664" s="12">
        <v>2.6534664094673701</v>
      </c>
      <c r="Z664" s="12">
        <v>2.5664537588503702</v>
      </c>
      <c r="AA664" s="12">
        <v>1.4010362002615699</v>
      </c>
    </row>
    <row r="665" spans="1:27" x14ac:dyDescent="0.2">
      <c r="A665" t="s">
        <v>1104</v>
      </c>
      <c r="B665" t="s">
        <v>1104</v>
      </c>
      <c r="E665" s="13">
        <f>VLOOKUP(B665,ref2_mutant__defect_counts!$A:$I,9,FALSE)</f>
        <v>6701</v>
      </c>
      <c r="F665" s="12">
        <f t="shared" si="40"/>
        <v>0.66805310082686697</v>
      </c>
      <c r="G665" s="12">
        <f t="shared" si="41"/>
        <v>0.5700990077953686</v>
      </c>
      <c r="H665" s="12">
        <f t="shared" si="42"/>
        <v>2.3456643391908498</v>
      </c>
      <c r="I665" s="12">
        <f t="shared" si="43"/>
        <v>1.794430384706752</v>
      </c>
      <c r="K665" s="12">
        <v>0.593761319949618</v>
      </c>
      <c r="L665" s="12" t="s">
        <v>16</v>
      </c>
      <c r="M665" s="12" t="s">
        <v>16</v>
      </c>
      <c r="N665" s="12">
        <v>0.55621901846688204</v>
      </c>
      <c r="O665" s="12">
        <v>0.48854607427706997</v>
      </c>
      <c r="P665" s="12" t="s">
        <v>16</v>
      </c>
      <c r="Q665" s="12">
        <v>0.66805310082686697</v>
      </c>
      <c r="R665" s="12">
        <v>0.54391552545640598</v>
      </c>
      <c r="T665" s="12">
        <v>2.0527357783498399</v>
      </c>
      <c r="U665" s="12" t="s">
        <v>16</v>
      </c>
      <c r="V665" s="12" t="s">
        <v>16</v>
      </c>
      <c r="W665" s="12">
        <v>1.0872555743780701</v>
      </c>
      <c r="X665" s="12">
        <v>1.3320103509528001</v>
      </c>
      <c r="Y665" s="12" t="s">
        <v>16</v>
      </c>
      <c r="Z665" s="12">
        <v>2.3456643391908498</v>
      </c>
      <c r="AA665" s="12">
        <v>2.1544858806621998</v>
      </c>
    </row>
    <row r="666" spans="1:27" x14ac:dyDescent="0.2">
      <c r="A666" t="s">
        <v>1103</v>
      </c>
      <c r="B666" t="s">
        <v>1103</v>
      </c>
      <c r="E666" s="13">
        <f>VLOOKUP(B666,ref2_mutant__defect_counts!$A:$I,9,FALSE)</f>
        <v>6701</v>
      </c>
      <c r="F666" s="12">
        <f t="shared" si="40"/>
        <v>0.73456511000098501</v>
      </c>
      <c r="G666" s="12">
        <f t="shared" si="41"/>
        <v>0.6001862957729388</v>
      </c>
      <c r="H666" s="12">
        <f t="shared" si="42"/>
        <v>2.5511384868272602</v>
      </c>
      <c r="I666" s="12">
        <f t="shared" si="43"/>
        <v>1.8420749845643911</v>
      </c>
      <c r="K666" s="12">
        <v>0.51355192504810998</v>
      </c>
      <c r="L666" s="12" t="s">
        <v>16</v>
      </c>
      <c r="M666" s="12" t="s">
        <v>16</v>
      </c>
      <c r="N666" s="12">
        <v>0.59640943415789605</v>
      </c>
      <c r="O666" s="12">
        <v>0.62933358808880402</v>
      </c>
      <c r="P666" s="12" t="s">
        <v>16</v>
      </c>
      <c r="Q666" s="12">
        <v>0.73456511000098501</v>
      </c>
      <c r="R666" s="12">
        <v>0.52707142156889897</v>
      </c>
      <c r="T666" s="12">
        <v>2.5511384868272602</v>
      </c>
      <c r="U666" s="12" t="s">
        <v>16</v>
      </c>
      <c r="V666" s="12" t="s">
        <v>16</v>
      </c>
      <c r="W666" s="12">
        <v>1.1606948077188199</v>
      </c>
      <c r="X666" s="12">
        <v>0.96148079395303498</v>
      </c>
      <c r="Y666" s="12" t="s">
        <v>16</v>
      </c>
      <c r="Z666" s="12">
        <v>2.23055194183548</v>
      </c>
      <c r="AA666" s="12">
        <v>2.30650889248736</v>
      </c>
    </row>
    <row r="667" spans="1:27" x14ac:dyDescent="0.2">
      <c r="A667" t="s">
        <v>494</v>
      </c>
      <c r="B667" t="s">
        <v>494</v>
      </c>
      <c r="E667" s="13">
        <f>VLOOKUP(B667,ref2_mutant__defect_counts!$A:$I,9,FALSE)</f>
        <v>6615</v>
      </c>
      <c r="F667" s="12">
        <f t="shared" si="40"/>
        <v>0.57918774972088005</v>
      </c>
      <c r="G667" s="12">
        <f t="shared" si="41"/>
        <v>0.49886139681645325</v>
      </c>
      <c r="H667" s="12">
        <f t="shared" si="42"/>
        <v>4.3275792304317804</v>
      </c>
      <c r="I667" s="12">
        <f t="shared" si="43"/>
        <v>1.9036629421898352</v>
      </c>
      <c r="K667" s="12">
        <v>0.46303883224824199</v>
      </c>
      <c r="L667" s="12">
        <v>0.536733967357089</v>
      </c>
      <c r="M667" s="12">
        <v>0.516315783202699</v>
      </c>
      <c r="N667" s="12">
        <v>0.44588690672728798</v>
      </c>
      <c r="O667" s="12">
        <v>0.57918774972088005</v>
      </c>
      <c r="P667" s="12">
        <v>0.53543698231575299</v>
      </c>
      <c r="Q667" s="12">
        <v>0.50548552822694703</v>
      </c>
      <c r="R667" s="12">
        <v>0.40880542473272802</v>
      </c>
      <c r="T667" s="12">
        <v>1.1308578076007501</v>
      </c>
      <c r="U667" s="12">
        <v>1.3609595211241601</v>
      </c>
      <c r="V667" s="12">
        <v>4.3275792304317804</v>
      </c>
      <c r="W667" s="12">
        <v>1.22469544923665</v>
      </c>
      <c r="X667" s="12">
        <v>1.09492966196389</v>
      </c>
      <c r="Y667" s="12">
        <v>2.0313775515086898</v>
      </c>
      <c r="Z667" s="12">
        <v>2.7617001564736898</v>
      </c>
      <c r="AA667" s="12">
        <v>1.2972041591790699</v>
      </c>
    </row>
    <row r="668" spans="1:27" x14ac:dyDescent="0.2">
      <c r="A668" t="s">
        <v>1102</v>
      </c>
      <c r="B668" t="s">
        <v>1102</v>
      </c>
      <c r="E668" s="13">
        <f>VLOOKUP(B668,ref2_mutant__defect_counts!$A:$I,9,FALSE)</f>
        <v>6615</v>
      </c>
      <c r="F668" s="12">
        <f t="shared" si="40"/>
        <v>0.71412525239635505</v>
      </c>
      <c r="G668" s="12">
        <f t="shared" si="41"/>
        <v>0.59392181463204541</v>
      </c>
      <c r="H668" s="12">
        <f t="shared" si="42"/>
        <v>2.3655665690690699</v>
      </c>
      <c r="I668" s="12">
        <f t="shared" si="43"/>
        <v>1.6249039898649322</v>
      </c>
      <c r="K668" s="12">
        <v>0.71412525239635505</v>
      </c>
      <c r="L668" s="12" t="s">
        <v>16</v>
      </c>
      <c r="M668" s="12" t="s">
        <v>16</v>
      </c>
      <c r="N668" s="12">
        <v>0.50385150230834796</v>
      </c>
      <c r="O668" s="12">
        <v>0.591067221677955</v>
      </c>
      <c r="P668" s="12" t="s">
        <v>16</v>
      </c>
      <c r="Q668" s="12">
        <v>0.60819984752224898</v>
      </c>
      <c r="R668" s="12">
        <v>0.55236524925532005</v>
      </c>
      <c r="T668" s="12">
        <v>2.3655665690690699</v>
      </c>
      <c r="U668" s="12" t="s">
        <v>16</v>
      </c>
      <c r="V668" s="12" t="s">
        <v>16</v>
      </c>
      <c r="W668" s="12">
        <v>1.46063789068214</v>
      </c>
      <c r="X668" s="12">
        <v>1.21811983231495</v>
      </c>
      <c r="Y668" s="12" t="s">
        <v>16</v>
      </c>
      <c r="Z668" s="12">
        <v>1.3426030713473101</v>
      </c>
      <c r="AA668" s="12">
        <v>1.73759258591119</v>
      </c>
    </row>
    <row r="669" spans="1:27" x14ac:dyDescent="0.2">
      <c r="A669" t="s">
        <v>1101</v>
      </c>
      <c r="B669" t="s">
        <v>1101</v>
      </c>
      <c r="E669" s="13">
        <f>VLOOKUP(B669,ref2_mutant__defect_counts!$A:$I,9,FALSE)</f>
        <v>6615</v>
      </c>
      <c r="F669" s="12">
        <f t="shared" si="40"/>
        <v>0.68739783587580805</v>
      </c>
      <c r="G669" s="12">
        <f t="shared" si="41"/>
        <v>0.63662890286998286</v>
      </c>
      <c r="H669" s="12">
        <f t="shared" si="42"/>
        <v>2.4525174416499498</v>
      </c>
      <c r="I669" s="12">
        <f t="shared" si="43"/>
        <v>1.7199045829864563</v>
      </c>
      <c r="K669" s="12">
        <v>0.64382969301125204</v>
      </c>
      <c r="L669" s="12" t="s">
        <v>16</v>
      </c>
      <c r="M669" s="12" t="s">
        <v>16</v>
      </c>
      <c r="N669" s="12">
        <v>0.58368043079089205</v>
      </c>
      <c r="O669" s="12">
        <v>0.64717924922559</v>
      </c>
      <c r="P669" s="12" t="s">
        <v>16</v>
      </c>
      <c r="Q669" s="12">
        <v>0.68739783587580805</v>
      </c>
      <c r="R669" s="12">
        <v>0.62105730544637205</v>
      </c>
      <c r="T669" s="12">
        <v>2.4525174416499498</v>
      </c>
      <c r="U669" s="12" t="s">
        <v>16</v>
      </c>
      <c r="V669" s="12" t="s">
        <v>16</v>
      </c>
      <c r="W669" s="12">
        <v>1.60895725455573</v>
      </c>
      <c r="X669" s="12">
        <v>0.93486805727839195</v>
      </c>
      <c r="Y669" s="12" t="s">
        <v>16</v>
      </c>
      <c r="Z669" s="12">
        <v>1.64651544587189</v>
      </c>
      <c r="AA669" s="12">
        <v>1.9566647155763199</v>
      </c>
    </row>
    <row r="670" spans="1:27" x14ac:dyDescent="0.2">
      <c r="A670" t="s">
        <v>556</v>
      </c>
      <c r="B670" t="s">
        <v>556</v>
      </c>
      <c r="E670" s="13">
        <f>VLOOKUP(B670,ref2_mutant__defect_counts!$A:$I,9,FALSE)</f>
        <v>0</v>
      </c>
      <c r="F670" s="12">
        <f t="shared" si="40"/>
        <v>0.43427902800770701</v>
      </c>
      <c r="G670" s="12">
        <f t="shared" si="41"/>
        <v>0.37469080503569541</v>
      </c>
      <c r="H670" s="12">
        <f t="shared" si="42"/>
        <v>3.9502937359605101</v>
      </c>
      <c r="I670" s="12">
        <f t="shared" si="43"/>
        <v>2.0121203257149287</v>
      </c>
      <c r="K670" s="12">
        <v>0.43427902800770701</v>
      </c>
      <c r="L670" s="12">
        <v>0.40027497322771399</v>
      </c>
      <c r="M670" s="12">
        <v>0.39751701457578098</v>
      </c>
      <c r="N670" s="12">
        <v>0.40955410017806498</v>
      </c>
      <c r="O670" s="12">
        <v>0.33230087131716302</v>
      </c>
      <c r="P670" s="12">
        <v>0.329900300133393</v>
      </c>
      <c r="Q670" s="12">
        <v>0.32905190755765401</v>
      </c>
      <c r="R670" s="12">
        <v>0.36464824528808598</v>
      </c>
      <c r="T670" s="12">
        <v>2.7744730658741998</v>
      </c>
      <c r="U670" s="12">
        <v>1.54728913797745</v>
      </c>
      <c r="V670" s="12">
        <v>3.9502937359605101</v>
      </c>
      <c r="W670" s="12">
        <v>2.0139645988347099</v>
      </c>
      <c r="X670" s="12">
        <v>1.2245492657474599</v>
      </c>
      <c r="Y670" s="12">
        <v>1.3282746243034</v>
      </c>
      <c r="Z670" s="12">
        <v>1.56091369870732</v>
      </c>
      <c r="AA670" s="12">
        <v>1.69720447831438</v>
      </c>
    </row>
    <row r="671" spans="1:27" x14ac:dyDescent="0.2">
      <c r="A671" t="s">
        <v>463</v>
      </c>
      <c r="B671" t="s">
        <v>463</v>
      </c>
      <c r="E671" s="13">
        <f>VLOOKUP(B671,ref2_mutant__defect_counts!$A:$I,9,FALSE)</f>
        <v>0</v>
      </c>
      <c r="F671" s="12">
        <f t="shared" si="40"/>
        <v>0.55101986696910399</v>
      </c>
      <c r="G671" s="12">
        <f t="shared" si="41"/>
        <v>0.45234432534239988</v>
      </c>
      <c r="H671" s="12">
        <f t="shared" si="42"/>
        <v>4.6787884128712696</v>
      </c>
      <c r="I671" s="12">
        <f t="shared" si="43"/>
        <v>2.0088300259441398</v>
      </c>
      <c r="K671" s="12">
        <v>0.42046520909709401</v>
      </c>
      <c r="L671" s="12">
        <v>0.45174315733314002</v>
      </c>
      <c r="M671" s="12">
        <v>0.55101986696910399</v>
      </c>
      <c r="N671" s="12">
        <v>0.44807624094373499</v>
      </c>
      <c r="O671" s="12">
        <v>0.42489653835692898</v>
      </c>
      <c r="P671" s="12">
        <v>0.44303908657170399</v>
      </c>
      <c r="Q671" s="12">
        <v>0.49281904883434402</v>
      </c>
      <c r="R671" s="12">
        <v>0.38669545463314903</v>
      </c>
      <c r="T671" s="12">
        <v>1.9390298065474401</v>
      </c>
      <c r="U671" s="12">
        <v>1.3111422484229101</v>
      </c>
      <c r="V671" s="12">
        <v>4.6787884128712696</v>
      </c>
      <c r="W671" s="12">
        <v>1.05582963467559</v>
      </c>
      <c r="X671" s="12">
        <v>1.14750478041088</v>
      </c>
      <c r="Y671" s="12">
        <v>1.8233881266763901</v>
      </c>
      <c r="Z671" s="12">
        <v>2.8569593597843301</v>
      </c>
      <c r="AA671" s="12">
        <v>1.25799783816431</v>
      </c>
    </row>
    <row r="672" spans="1:27" x14ac:dyDescent="0.2">
      <c r="A672" t="s">
        <v>1100</v>
      </c>
      <c r="B672" t="s">
        <v>1100</v>
      </c>
      <c r="E672" s="13">
        <f>VLOOKUP(B672,ref2_mutant__defect_counts!$A:$I,9,FALSE)</f>
        <v>0</v>
      </c>
      <c r="F672" s="12">
        <f t="shared" si="40"/>
        <v>0.66767985522151696</v>
      </c>
      <c r="G672" s="12">
        <f t="shared" si="41"/>
        <v>0.56982106460884452</v>
      </c>
      <c r="H672" s="12">
        <f t="shared" si="42"/>
        <v>2.80273381780481</v>
      </c>
      <c r="I672" s="12">
        <f t="shared" si="43"/>
        <v>2.139283477136015</v>
      </c>
      <c r="K672" s="12">
        <v>0.57985254411521203</v>
      </c>
      <c r="L672" s="12">
        <v>0.528222700270357</v>
      </c>
      <c r="M672" s="12" t="s">
        <v>16</v>
      </c>
      <c r="N672" s="12">
        <v>0.53743422521217998</v>
      </c>
      <c r="O672" s="12">
        <v>0.52470539974553199</v>
      </c>
      <c r="P672" s="12" t="s">
        <v>16</v>
      </c>
      <c r="Q672" s="12">
        <v>0.66767985522151696</v>
      </c>
      <c r="R672" s="12">
        <v>0.58103166308826903</v>
      </c>
      <c r="T672" s="12">
        <v>2.1888377894711399</v>
      </c>
      <c r="U672" s="12">
        <v>2.80273381780481</v>
      </c>
      <c r="V672" s="12" t="s">
        <v>16</v>
      </c>
      <c r="W672" s="12">
        <v>1.3450701247768999</v>
      </c>
      <c r="X672" s="12">
        <v>1.71135323961051</v>
      </c>
      <c r="Y672" s="12" t="s">
        <v>16</v>
      </c>
      <c r="Z672" s="12">
        <v>2.76690650809803</v>
      </c>
      <c r="AA672" s="12">
        <v>2.0207993830547002</v>
      </c>
    </row>
    <row r="673" spans="1:27" x14ac:dyDescent="0.2">
      <c r="A673" t="s">
        <v>1099</v>
      </c>
      <c r="B673" t="s">
        <v>1099</v>
      </c>
      <c r="E673" s="13">
        <f>VLOOKUP(B673,ref2_mutant__defect_counts!$A:$I,9,FALSE)</f>
        <v>0</v>
      </c>
      <c r="F673" s="12">
        <f t="shared" si="40"/>
        <v>0.87637142812370905</v>
      </c>
      <c r="G673" s="12">
        <f t="shared" si="41"/>
        <v>0.65209734935347508</v>
      </c>
      <c r="H673" s="12">
        <f t="shared" si="42"/>
        <v>2.74590877673181</v>
      </c>
      <c r="I673" s="12">
        <f t="shared" si="43"/>
        <v>1.8652738039651069</v>
      </c>
      <c r="K673" s="12">
        <v>0.52483319854578603</v>
      </c>
      <c r="L673" s="12">
        <v>0.87637142812370905</v>
      </c>
      <c r="M673" s="12" t="s">
        <v>16</v>
      </c>
      <c r="N673" s="12">
        <v>0.72111969351827199</v>
      </c>
      <c r="O673" s="12">
        <v>0.50829581063621998</v>
      </c>
      <c r="P673" s="12" t="s">
        <v>16</v>
      </c>
      <c r="Q673" s="12">
        <v>0.66891983078913697</v>
      </c>
      <c r="R673" s="12">
        <v>0.61304413450772699</v>
      </c>
      <c r="T673" s="12">
        <v>1.6737706646389801</v>
      </c>
      <c r="U673" s="12">
        <v>2.74590877673181</v>
      </c>
      <c r="V673" s="12" t="s">
        <v>16</v>
      </c>
      <c r="W673" s="12">
        <v>1.3334759021843401</v>
      </c>
      <c r="X673" s="12">
        <v>1.28211488582661</v>
      </c>
      <c r="Y673" s="12" t="s">
        <v>16</v>
      </c>
      <c r="Z673" s="12">
        <v>2.5918116689106401</v>
      </c>
      <c r="AA673" s="12">
        <v>1.56456092549826</v>
      </c>
    </row>
    <row r="674" spans="1:27" x14ac:dyDescent="0.2">
      <c r="A674" t="s">
        <v>338</v>
      </c>
      <c r="B674" t="s">
        <v>338</v>
      </c>
      <c r="E674" s="13">
        <f>VLOOKUP(B674,ref2_mutant__defect_counts!$A:$I,9,FALSE)</f>
        <v>0</v>
      </c>
      <c r="F674" s="12">
        <f t="shared" si="40"/>
        <v>0.45319247183560402</v>
      </c>
      <c r="G674" s="12">
        <f t="shared" si="41"/>
        <v>0.40981424704038988</v>
      </c>
      <c r="H674" s="12">
        <f t="shared" si="42"/>
        <v>3.4012330551931198</v>
      </c>
      <c r="I674" s="12">
        <f t="shared" si="43"/>
        <v>1.5575994807726858</v>
      </c>
      <c r="K674" s="12">
        <v>0.41563788220463499</v>
      </c>
      <c r="L674" s="12">
        <v>0.41279788002138901</v>
      </c>
      <c r="M674" s="12">
        <v>0.42933543129771801</v>
      </c>
      <c r="N674" s="12">
        <v>0.35915221067317499</v>
      </c>
      <c r="O674" s="12">
        <v>0.43078600357020203</v>
      </c>
      <c r="P674" s="12">
        <v>0.45319247183560402</v>
      </c>
      <c r="Q674" s="12">
        <v>0.413055005118868</v>
      </c>
      <c r="R674" s="12">
        <v>0.36455709160152799</v>
      </c>
      <c r="T674" s="12">
        <v>1.4272861167025299</v>
      </c>
      <c r="U674" s="12">
        <v>0.98824421168946297</v>
      </c>
      <c r="V674" s="12">
        <v>3.4012330551931198</v>
      </c>
      <c r="W674" s="12">
        <v>0.92208067426095297</v>
      </c>
      <c r="X674" s="12">
        <v>1.10779496540591</v>
      </c>
      <c r="Y674" s="12">
        <v>1.0030642139263599</v>
      </c>
      <c r="Z674" s="12">
        <v>2.1269936557420599</v>
      </c>
      <c r="AA674" s="12">
        <v>1.48409895326109</v>
      </c>
    </row>
    <row r="675" spans="1:27" x14ac:dyDescent="0.2">
      <c r="A675" t="s">
        <v>1098</v>
      </c>
      <c r="B675" t="s">
        <v>1098</v>
      </c>
      <c r="E675" s="13">
        <f>VLOOKUP(B675,ref2_mutant__defect_counts!$A:$I,9,FALSE)</f>
        <v>0</v>
      </c>
      <c r="F675" s="12">
        <f t="shared" si="40"/>
        <v>0.77392446403065995</v>
      </c>
      <c r="G675" s="12">
        <f t="shared" si="41"/>
        <v>0.66231090532785353</v>
      </c>
      <c r="H675" s="12">
        <f t="shared" si="42"/>
        <v>2.7466219348508698</v>
      </c>
      <c r="I675" s="12">
        <f t="shared" si="43"/>
        <v>1.9049614734197633</v>
      </c>
      <c r="K675" s="12">
        <v>0.75200287153294498</v>
      </c>
      <c r="L675" s="12">
        <v>0.72387351133434796</v>
      </c>
      <c r="M675" s="12" t="s">
        <v>16</v>
      </c>
      <c r="N675" s="12">
        <v>0.48683162010812697</v>
      </c>
      <c r="O675" s="12">
        <v>0.55028422504635</v>
      </c>
      <c r="P675" s="12" t="s">
        <v>16</v>
      </c>
      <c r="Q675" s="12">
        <v>0.77392446403065995</v>
      </c>
      <c r="R675" s="12">
        <v>0.68694873991469096</v>
      </c>
      <c r="T675" s="12">
        <v>2.7267676295310999</v>
      </c>
      <c r="U675" s="12">
        <v>1.58977366656714</v>
      </c>
      <c r="V675" s="12" t="s">
        <v>16</v>
      </c>
      <c r="W675" s="12">
        <v>1.00722764455739</v>
      </c>
      <c r="X675" s="12">
        <v>1.61847267313038</v>
      </c>
      <c r="Y675" s="12" t="s">
        <v>16</v>
      </c>
      <c r="Z675" s="12">
        <v>2.7466219348508698</v>
      </c>
      <c r="AA675" s="12">
        <v>1.7409052918817001</v>
      </c>
    </row>
    <row r="676" spans="1:27" x14ac:dyDescent="0.2">
      <c r="A676" t="s">
        <v>1097</v>
      </c>
      <c r="B676" t="s">
        <v>1097</v>
      </c>
      <c r="E676" s="13">
        <f>VLOOKUP(B676,ref2_mutant__defect_counts!$A:$I,9,FALSE)</f>
        <v>0</v>
      </c>
      <c r="F676" s="12">
        <f t="shared" si="40"/>
        <v>0.721555201529545</v>
      </c>
      <c r="G676" s="12">
        <f t="shared" si="41"/>
        <v>0.61695832824685415</v>
      </c>
      <c r="H676" s="12">
        <f t="shared" si="42"/>
        <v>2.5436454546356102</v>
      </c>
      <c r="I676" s="12">
        <f t="shared" si="43"/>
        <v>1.8006153114601233</v>
      </c>
      <c r="K676" s="12">
        <v>0.62632885186589704</v>
      </c>
      <c r="L676" s="12">
        <v>0.721555201529545</v>
      </c>
      <c r="M676" s="12" t="s">
        <v>16</v>
      </c>
      <c r="N676" s="12">
        <v>0.53023316343315496</v>
      </c>
      <c r="O676" s="12">
        <v>0.58143980301736997</v>
      </c>
      <c r="P676" s="12" t="s">
        <v>16</v>
      </c>
      <c r="Q676" s="12">
        <v>0.58295646091533504</v>
      </c>
      <c r="R676" s="12">
        <v>0.65923648871982299</v>
      </c>
      <c r="T676" s="12">
        <v>1.85415088921427</v>
      </c>
      <c r="U676" s="12">
        <v>2.5436454546356102</v>
      </c>
      <c r="V676" s="12" t="s">
        <v>16</v>
      </c>
      <c r="W676" s="12">
        <v>1.43927296595815</v>
      </c>
      <c r="X676" s="12">
        <v>1.1463387572360799</v>
      </c>
      <c r="Y676" s="12" t="s">
        <v>16</v>
      </c>
      <c r="Z676" s="12">
        <v>1.6809161628768901</v>
      </c>
      <c r="AA676" s="12">
        <v>2.1393676388397398</v>
      </c>
    </row>
    <row r="677" spans="1:27" x14ac:dyDescent="0.2">
      <c r="A677" t="s">
        <v>322</v>
      </c>
      <c r="B677" t="s">
        <v>322</v>
      </c>
      <c r="E677" s="13">
        <f>VLOOKUP(B677,ref2_mutant__defect_counts!$A:$I,9,FALSE)</f>
        <v>0</v>
      </c>
      <c r="F677" s="12">
        <f t="shared" si="40"/>
        <v>0.40101410693391698</v>
      </c>
      <c r="G677" s="12">
        <f t="shared" si="41"/>
        <v>0.34352262585608806</v>
      </c>
      <c r="H677" s="12">
        <f t="shared" si="42"/>
        <v>3.2662158185350698</v>
      </c>
      <c r="I677" s="12">
        <f t="shared" si="43"/>
        <v>2.5621088340153424</v>
      </c>
      <c r="K677" s="12">
        <v>0.32893523137295899</v>
      </c>
      <c r="L677" s="12">
        <v>0.40101410693391698</v>
      </c>
      <c r="M677" s="12">
        <v>0.39574899478020398</v>
      </c>
      <c r="N677" s="12">
        <v>0.37329876864803702</v>
      </c>
      <c r="O677" s="12">
        <v>0.33332485621402003</v>
      </c>
      <c r="P677" s="12">
        <v>0.31586650201553601</v>
      </c>
      <c r="Q677" s="12">
        <v>0.29794798181413701</v>
      </c>
      <c r="R677" s="12">
        <v>0.30204456506989502</v>
      </c>
      <c r="T677" s="12">
        <v>3.1899226314026099</v>
      </c>
      <c r="U677" s="12">
        <v>2.4446318735169399</v>
      </c>
      <c r="V677" s="12">
        <v>2.9677615063957599</v>
      </c>
      <c r="W677" s="12">
        <v>3.2662158185350698</v>
      </c>
      <c r="X677" s="12">
        <v>2.3062819906659802</v>
      </c>
      <c r="Y677" s="12">
        <v>1.5890198169177701</v>
      </c>
      <c r="Z677" s="12">
        <v>2.8670483862195102</v>
      </c>
      <c r="AA677" s="12">
        <v>1.8659886484691</v>
      </c>
    </row>
    <row r="678" spans="1:27" x14ac:dyDescent="0.2">
      <c r="A678" t="s">
        <v>376</v>
      </c>
      <c r="B678" t="s">
        <v>376</v>
      </c>
      <c r="E678" s="13">
        <f>VLOOKUP(B678,ref2_mutant__defect_counts!$A:$I,9,FALSE)</f>
        <v>0</v>
      </c>
      <c r="F678" s="12">
        <f t="shared" si="40"/>
        <v>0.47188543781172798</v>
      </c>
      <c r="G678" s="12">
        <f t="shared" si="41"/>
        <v>0.39401308833023335</v>
      </c>
      <c r="H678" s="12">
        <f t="shared" si="42"/>
        <v>3.2416670857071201</v>
      </c>
      <c r="I678" s="12">
        <f t="shared" si="43"/>
        <v>2.2326233285792125</v>
      </c>
      <c r="K678" s="12">
        <v>0.42950651468428402</v>
      </c>
      <c r="L678" s="12">
        <v>0.41012344318585903</v>
      </c>
      <c r="M678" s="12">
        <v>0.40909488204660099</v>
      </c>
      <c r="N678" s="12">
        <v>0.38010897398254501</v>
      </c>
      <c r="O678" s="12">
        <v>0.35782208347940903</v>
      </c>
      <c r="P678" s="12">
        <v>0.47188543781172798</v>
      </c>
      <c r="Q678" s="12">
        <v>0.35463586170424799</v>
      </c>
      <c r="R678" s="12">
        <v>0.33892750974719299</v>
      </c>
      <c r="T678" s="12">
        <v>2.2824089050004002</v>
      </c>
      <c r="U678" s="12">
        <v>1.6763903948365499</v>
      </c>
      <c r="V678" s="12">
        <v>3.2416670857071201</v>
      </c>
      <c r="W678" s="12">
        <v>2.10098427009931</v>
      </c>
      <c r="X678" s="12">
        <v>2.2782204300178401</v>
      </c>
      <c r="Y678" s="12">
        <v>1.5309282637422601</v>
      </c>
      <c r="Z678" s="12">
        <v>2.5360550413304099</v>
      </c>
      <c r="AA678" s="12">
        <v>2.2143322378998098</v>
      </c>
    </row>
    <row r="679" spans="1:27" x14ac:dyDescent="0.2">
      <c r="A679" t="s">
        <v>681</v>
      </c>
      <c r="B679" t="s">
        <v>681</v>
      </c>
      <c r="E679" s="13">
        <f>VLOOKUP(B679,ref2_mutant__defect_counts!$A:$I,9,FALSE)</f>
        <v>0</v>
      </c>
      <c r="F679" s="12">
        <f t="shared" si="40"/>
        <v>0.60827203960073295</v>
      </c>
      <c r="G679" s="12">
        <f t="shared" si="41"/>
        <v>0.53197865489192964</v>
      </c>
      <c r="H679" s="12">
        <f t="shared" si="42"/>
        <v>3.6628363359813298</v>
      </c>
      <c r="I679" s="12">
        <f t="shared" si="43"/>
        <v>1.77843809007368</v>
      </c>
      <c r="K679" s="12">
        <v>0.57656850343627297</v>
      </c>
      <c r="L679" s="12">
        <v>0.53638919108371796</v>
      </c>
      <c r="M679" s="12">
        <v>0.60827203960073295</v>
      </c>
      <c r="N679" s="12">
        <v>0.45389057777848402</v>
      </c>
      <c r="O679" s="12">
        <v>0.49861220346761098</v>
      </c>
      <c r="P679" s="12">
        <v>0.58119134065287503</v>
      </c>
      <c r="Q679" s="12">
        <v>0.53824568054753896</v>
      </c>
      <c r="R679" s="12">
        <v>0.46265970256820399</v>
      </c>
      <c r="T679" s="12">
        <v>1.44799895788211</v>
      </c>
      <c r="U679" s="12">
        <v>1.5595280615443401</v>
      </c>
      <c r="V679" s="12">
        <v>3.6628363359813298</v>
      </c>
      <c r="W679" s="12">
        <v>1.0797794576048101</v>
      </c>
      <c r="X679" s="12">
        <v>1.0813264918350101</v>
      </c>
      <c r="Y679" s="12">
        <v>2.43057270004463</v>
      </c>
      <c r="Z679" s="12">
        <v>1.8185697373474701</v>
      </c>
      <c r="AA679" s="12">
        <v>1.1468929783497399</v>
      </c>
    </row>
    <row r="680" spans="1:27" x14ac:dyDescent="0.2">
      <c r="A680" t="s">
        <v>1096</v>
      </c>
      <c r="B680" t="s">
        <v>1096</v>
      </c>
      <c r="E680" s="13">
        <f>VLOOKUP(B680,ref2_mutant__defect_counts!$A:$I,9,FALSE)</f>
        <v>0</v>
      </c>
      <c r="F680" s="12">
        <f t="shared" si="40"/>
        <v>0.76166060057718499</v>
      </c>
      <c r="G680" s="12">
        <f t="shared" si="41"/>
        <v>0.66443003020209368</v>
      </c>
      <c r="H680" s="12">
        <f t="shared" si="42"/>
        <v>2.9792437910977401</v>
      </c>
      <c r="I680" s="12">
        <f t="shared" si="43"/>
        <v>1.4538726436848455</v>
      </c>
      <c r="K680" s="12">
        <v>0.64682661566418498</v>
      </c>
      <c r="L680" s="12">
        <v>0.60405781404994996</v>
      </c>
      <c r="M680" s="12" t="s">
        <v>16</v>
      </c>
      <c r="N680" s="12">
        <v>0.71320132161750605</v>
      </c>
      <c r="O680" s="12">
        <v>0.59640379910164198</v>
      </c>
      <c r="P680" s="12" t="s">
        <v>16</v>
      </c>
      <c r="Q680" s="12" t="s">
        <v>16</v>
      </c>
      <c r="R680" s="12">
        <v>0.76166060057718499</v>
      </c>
      <c r="T680" s="12">
        <v>0.97260576523766296</v>
      </c>
      <c r="U680" s="12">
        <v>1.37424853626349</v>
      </c>
      <c r="V680" s="12" t="s">
        <v>16</v>
      </c>
      <c r="W680" s="12">
        <v>1.2532234971018199</v>
      </c>
      <c r="X680" s="12">
        <v>0.85327940096560995</v>
      </c>
      <c r="Y680" s="12" t="s">
        <v>16</v>
      </c>
      <c r="Z680" s="12">
        <v>2.9792437910977401</v>
      </c>
      <c r="AA680" s="12">
        <v>1.29063487144275</v>
      </c>
    </row>
    <row r="681" spans="1:27" x14ac:dyDescent="0.2">
      <c r="A681" t="s">
        <v>1095</v>
      </c>
      <c r="B681" t="s">
        <v>1095</v>
      </c>
      <c r="E681" s="13">
        <f>VLOOKUP(B681,ref2_mutant__defect_counts!$A:$I,9,FALSE)</f>
        <v>0</v>
      </c>
      <c r="F681" s="12">
        <f t="shared" si="40"/>
        <v>0.87975696977506002</v>
      </c>
      <c r="G681" s="12">
        <f t="shared" si="41"/>
        <v>0.74663020760232646</v>
      </c>
      <c r="H681" s="12">
        <f t="shared" si="42"/>
        <v>1.9362048467364901</v>
      </c>
      <c r="I681" s="12">
        <f t="shared" si="43"/>
        <v>1.285288324261024</v>
      </c>
      <c r="K681" s="12">
        <v>0.58725336742844503</v>
      </c>
      <c r="L681" s="12">
        <v>0.72628607306096604</v>
      </c>
      <c r="M681" s="12" t="s">
        <v>16</v>
      </c>
      <c r="N681" s="12">
        <v>0.79553832421751702</v>
      </c>
      <c r="O681" s="12">
        <v>0.64422568387477197</v>
      </c>
      <c r="P681" s="12" t="s">
        <v>16</v>
      </c>
      <c r="Q681" s="12">
        <v>0.87975696977506002</v>
      </c>
      <c r="R681" s="12">
        <v>0.84672082725719799</v>
      </c>
      <c r="T681" s="12">
        <v>1.0489846947499999</v>
      </c>
      <c r="U681" s="12">
        <v>1.5368834705260901</v>
      </c>
      <c r="V681" s="12" t="s">
        <v>16</v>
      </c>
      <c r="W681" s="12">
        <v>1.02048296699659</v>
      </c>
      <c r="X681" s="12">
        <v>0.89915614693954504</v>
      </c>
      <c r="Y681" s="12" t="s">
        <v>16</v>
      </c>
      <c r="Z681" s="12">
        <v>1.9362048467364901</v>
      </c>
      <c r="AA681" s="12">
        <v>1.2700178196174301</v>
      </c>
    </row>
    <row r="682" spans="1:27" x14ac:dyDescent="0.2">
      <c r="A682" t="s">
        <v>751</v>
      </c>
      <c r="B682" t="s">
        <v>751</v>
      </c>
      <c r="E682" s="13">
        <f>VLOOKUP(B682,ref2_mutant__defect_counts!$A:$I,9,FALSE)</f>
        <v>0</v>
      </c>
      <c r="F682" s="12">
        <f t="shared" si="40"/>
        <v>0.53371193701590702</v>
      </c>
      <c r="G682" s="12">
        <f t="shared" si="41"/>
        <v>0.46284171258799767</v>
      </c>
      <c r="H682" s="12">
        <f t="shared" si="42"/>
        <v>2.48491102429454</v>
      </c>
      <c r="I682" s="12">
        <f t="shared" si="43"/>
        <v>1.5932932701428653</v>
      </c>
      <c r="K682" s="12">
        <v>0.42514316515559297</v>
      </c>
      <c r="L682" s="12">
        <v>0.46494265324016099</v>
      </c>
      <c r="M682" s="12">
        <v>0.53371193701590702</v>
      </c>
      <c r="N682" s="12">
        <v>0.397121099259235</v>
      </c>
      <c r="O682" s="12">
        <v>0.51326609375820398</v>
      </c>
      <c r="P682" s="12">
        <v>0.51058594107854305</v>
      </c>
      <c r="Q682" s="12">
        <v>0.47665318813628399</v>
      </c>
      <c r="R682" s="12">
        <v>0.381309623060054</v>
      </c>
      <c r="T682" s="12">
        <v>1.4377755263087699</v>
      </c>
      <c r="U682" s="12">
        <v>1.74142780953966</v>
      </c>
      <c r="V682" s="12">
        <v>2.48491102429454</v>
      </c>
      <c r="W682" s="12">
        <v>1.2617331436888899</v>
      </c>
      <c r="X682" s="12">
        <v>1.67076236410194</v>
      </c>
      <c r="Y682" s="12">
        <v>1.1081148570886901</v>
      </c>
      <c r="Z682" s="12">
        <v>2.0591192779277998</v>
      </c>
      <c r="AA682" s="12">
        <v>0.98250215819263298</v>
      </c>
    </row>
    <row r="683" spans="1:27" x14ac:dyDescent="0.2">
      <c r="A683" t="s">
        <v>1094</v>
      </c>
      <c r="B683" t="s">
        <v>1094</v>
      </c>
      <c r="E683" s="13">
        <f>VLOOKUP(B683,ref2_mutant__defect_counts!$A:$I,9,FALSE)</f>
        <v>0</v>
      </c>
      <c r="F683" s="12">
        <f t="shared" si="40"/>
        <v>0.71300709562624398</v>
      </c>
      <c r="G683" s="12">
        <f t="shared" si="41"/>
        <v>0.60841396263893044</v>
      </c>
      <c r="H683" s="12">
        <f t="shared" si="42"/>
        <v>2.0771008531609199</v>
      </c>
      <c r="I683" s="12">
        <f t="shared" si="43"/>
        <v>1.5083851805760797</v>
      </c>
      <c r="K683" s="12">
        <v>0.71300709562624398</v>
      </c>
      <c r="L683" s="12">
        <v>0.68735315311057399</v>
      </c>
      <c r="M683" s="12" t="s">
        <v>16</v>
      </c>
      <c r="N683" s="12">
        <v>0.49198730917111699</v>
      </c>
      <c r="O683" s="12">
        <v>0.54486030597143398</v>
      </c>
      <c r="P683" s="12" t="s">
        <v>16</v>
      </c>
      <c r="Q683" s="12">
        <v>0.59671508066360801</v>
      </c>
      <c r="R683" s="12">
        <v>0.61656083129060602</v>
      </c>
      <c r="T683" s="12">
        <v>1.69528260249227</v>
      </c>
      <c r="U683" s="12">
        <v>1.36266833690742</v>
      </c>
      <c r="V683" s="12" t="s">
        <v>16</v>
      </c>
      <c r="W683" s="12">
        <v>1.50634068325829</v>
      </c>
      <c r="X683" s="12">
        <v>0.98061649706599796</v>
      </c>
      <c r="Y683" s="12" t="s">
        <v>16</v>
      </c>
      <c r="Z683" s="12">
        <v>2.0771008531609199</v>
      </c>
      <c r="AA683" s="12">
        <v>1.4283021105715801</v>
      </c>
    </row>
    <row r="684" spans="1:27" x14ac:dyDescent="0.2">
      <c r="A684" t="s">
        <v>1093</v>
      </c>
      <c r="B684" t="s">
        <v>1093</v>
      </c>
      <c r="E684" s="13">
        <f>VLOOKUP(B684,ref2_mutant__defect_counts!$A:$I,9,FALSE)</f>
        <v>339</v>
      </c>
      <c r="F684" s="12">
        <f t="shared" si="40"/>
        <v>0.78191065615299804</v>
      </c>
      <c r="G684" s="12">
        <f t="shared" si="41"/>
        <v>0.63614422210065125</v>
      </c>
      <c r="H684" s="12">
        <f t="shared" si="42"/>
        <v>2.0781721272719502</v>
      </c>
      <c r="I684" s="12">
        <f t="shared" si="43"/>
        <v>1.6783480257864964</v>
      </c>
      <c r="K684" s="12">
        <v>0.62942751913558204</v>
      </c>
      <c r="L684" s="12">
        <v>0.58129661695605395</v>
      </c>
      <c r="M684" s="12" t="s">
        <v>16</v>
      </c>
      <c r="N684" s="12">
        <v>0.59446996345792102</v>
      </c>
      <c r="O684" s="12">
        <v>0.66926585501017</v>
      </c>
      <c r="P684" s="12" t="s">
        <v>16</v>
      </c>
      <c r="Q684" s="12">
        <v>0.56049472189118199</v>
      </c>
      <c r="R684" s="12">
        <v>0.78191065615299804</v>
      </c>
      <c r="T684" s="12">
        <v>2.04632685203133</v>
      </c>
      <c r="U684" s="12">
        <v>2.0781721272719502</v>
      </c>
      <c r="V684" s="12" t="s">
        <v>16</v>
      </c>
      <c r="W684" s="12">
        <v>1.50616868163133</v>
      </c>
      <c r="X684" s="12">
        <v>1.68431281552361</v>
      </c>
      <c r="Y684" s="12" t="s">
        <v>16</v>
      </c>
      <c r="Z684" s="12">
        <v>1.4032531060798501</v>
      </c>
      <c r="AA684" s="12">
        <v>1.3518545721809101</v>
      </c>
    </row>
    <row r="685" spans="1:27" x14ac:dyDescent="0.2">
      <c r="A685" t="s">
        <v>359</v>
      </c>
      <c r="B685" t="s">
        <v>359</v>
      </c>
      <c r="E685" s="13">
        <f>VLOOKUP(B685,ref2_mutant__defect_counts!$A:$I,9,FALSE)</f>
        <v>0</v>
      </c>
      <c r="F685" s="12">
        <f t="shared" si="40"/>
        <v>0.50608003357882403</v>
      </c>
      <c r="G685" s="12">
        <f t="shared" si="41"/>
        <v>0.41035229601483575</v>
      </c>
      <c r="H685" s="12">
        <f t="shared" si="42"/>
        <v>3.1625501132673501</v>
      </c>
      <c r="I685" s="12">
        <f t="shared" si="43"/>
        <v>2.1114138338345412</v>
      </c>
      <c r="K685" s="12">
        <v>0.42769579632713201</v>
      </c>
      <c r="L685" s="12">
        <v>0.348630174709888</v>
      </c>
      <c r="M685" s="12">
        <v>0.50608003357882403</v>
      </c>
      <c r="N685" s="12">
        <v>0.40053670246121598</v>
      </c>
      <c r="O685" s="12">
        <v>0.43066122351568098</v>
      </c>
      <c r="P685" s="12">
        <v>0.35307780668862199</v>
      </c>
      <c r="Q685" s="12">
        <v>0.37680510993747401</v>
      </c>
      <c r="R685" s="12">
        <v>0.439331520899849</v>
      </c>
      <c r="T685" s="12">
        <v>2.3094162694874001</v>
      </c>
      <c r="U685" s="12">
        <v>1.18751504673608</v>
      </c>
      <c r="V685" s="12">
        <v>3.1625501132673501</v>
      </c>
      <c r="W685" s="12">
        <v>1.95479929314976</v>
      </c>
      <c r="X685" s="12">
        <v>1.95845883926776</v>
      </c>
      <c r="Y685" s="12">
        <v>1.12559199505361</v>
      </c>
      <c r="Z685" s="12">
        <v>2.7748731815038301</v>
      </c>
      <c r="AA685" s="12">
        <v>2.41810593221054</v>
      </c>
    </row>
    <row r="686" spans="1:27" x14ac:dyDescent="0.2">
      <c r="A686" t="s">
        <v>515</v>
      </c>
      <c r="B686" t="s">
        <v>515</v>
      </c>
      <c r="E686" s="13">
        <f>VLOOKUP(B686,ref2_mutant__defect_counts!$A:$I,9,FALSE)</f>
        <v>0</v>
      </c>
      <c r="F686" s="12">
        <f t="shared" si="40"/>
        <v>0.60012299081287701</v>
      </c>
      <c r="G686" s="12">
        <f t="shared" si="41"/>
        <v>0.49936558695861899</v>
      </c>
      <c r="H686" s="12">
        <f t="shared" si="42"/>
        <v>3.9837154640597201</v>
      </c>
      <c r="I686" s="12">
        <f t="shared" si="43"/>
        <v>1.8072009487575462</v>
      </c>
      <c r="K686" s="12">
        <v>0.49172170409409599</v>
      </c>
      <c r="L686" s="12">
        <v>0.41668632031587199</v>
      </c>
      <c r="M686" s="12">
        <v>0.56583170086231305</v>
      </c>
      <c r="N686" s="12">
        <v>0.40815898899251102</v>
      </c>
      <c r="O686" s="12">
        <v>0.60012299081287701</v>
      </c>
      <c r="P686" s="12">
        <v>0.52413683730601401</v>
      </c>
      <c r="Q686" s="12">
        <v>0.56552207458786696</v>
      </c>
      <c r="R686" s="12">
        <v>0.42274407869740199</v>
      </c>
      <c r="T686" s="12">
        <v>1.3313538096501301</v>
      </c>
      <c r="U686" s="12">
        <v>1.26794632072151</v>
      </c>
      <c r="V686" s="12">
        <v>3.9837154640597201</v>
      </c>
      <c r="W686" s="12">
        <v>1.2504639203342001</v>
      </c>
      <c r="X686" s="12">
        <v>1.58806343752418</v>
      </c>
      <c r="Y686" s="12">
        <v>2.07068872770708</v>
      </c>
      <c r="Z686" s="12">
        <v>1.72888587632101</v>
      </c>
      <c r="AA686" s="12">
        <v>1.23649003374254</v>
      </c>
    </row>
    <row r="687" spans="1:27" x14ac:dyDescent="0.2">
      <c r="A687" t="s">
        <v>1092</v>
      </c>
      <c r="B687" t="s">
        <v>1092</v>
      </c>
      <c r="E687" s="13">
        <f>VLOOKUP(B687,ref2_mutant__defect_counts!$A:$I,9,FALSE)</f>
        <v>0</v>
      </c>
      <c r="F687" s="12">
        <f t="shared" si="40"/>
        <v>0.83716477958063096</v>
      </c>
      <c r="G687" s="12">
        <f t="shared" si="41"/>
        <v>0.65970392203612749</v>
      </c>
      <c r="H687" s="12">
        <f t="shared" si="42"/>
        <v>1.91062169626057</v>
      </c>
      <c r="I687" s="12">
        <f t="shared" si="43"/>
        <v>1.2778916330801831</v>
      </c>
      <c r="K687" s="12">
        <v>0.70805490901928902</v>
      </c>
      <c r="L687" s="12">
        <v>0.58421440824384796</v>
      </c>
      <c r="M687" s="12" t="s">
        <v>16</v>
      </c>
      <c r="N687" s="12">
        <v>0.64957980888413402</v>
      </c>
      <c r="O687" s="12">
        <v>0.47930085336765699</v>
      </c>
      <c r="P687" s="12" t="s">
        <v>16</v>
      </c>
      <c r="Q687" s="12">
        <v>0.83716477958063096</v>
      </c>
      <c r="R687" s="12">
        <v>0.69990877312120603</v>
      </c>
      <c r="T687" s="12">
        <v>1.0425084574080401</v>
      </c>
      <c r="U687" s="12">
        <v>1.27184335182895</v>
      </c>
      <c r="V687" s="12" t="s">
        <v>16</v>
      </c>
      <c r="W687" s="12">
        <v>0.99493907933057901</v>
      </c>
      <c r="X687" s="12">
        <v>1.0942034249903301</v>
      </c>
      <c r="Y687" s="12" t="s">
        <v>16</v>
      </c>
      <c r="Z687" s="12">
        <v>1.91062169626057</v>
      </c>
      <c r="AA687" s="12">
        <v>1.35323378866263</v>
      </c>
    </row>
    <row r="688" spans="1:27" x14ac:dyDescent="0.2">
      <c r="A688" t="s">
        <v>1091</v>
      </c>
      <c r="B688" t="s">
        <v>1091</v>
      </c>
      <c r="E688" s="13">
        <f>VLOOKUP(B688,ref2_mutant__defect_counts!$A:$I,9,FALSE)</f>
        <v>0</v>
      </c>
      <c r="F688" s="12">
        <f t="shared" si="40"/>
        <v>0.80898706991623504</v>
      </c>
      <c r="G688" s="12">
        <f t="shared" si="41"/>
        <v>0.62890668429852192</v>
      </c>
      <c r="H688" s="12">
        <f t="shared" si="42"/>
        <v>1.7679841799409799</v>
      </c>
      <c r="I688" s="12">
        <f t="shared" si="43"/>
        <v>1.3507987365096483</v>
      </c>
      <c r="K688" s="12">
        <v>0.52928445963159199</v>
      </c>
      <c r="L688" s="12">
        <v>0.51830771045357005</v>
      </c>
      <c r="M688" s="12" t="s">
        <v>16</v>
      </c>
      <c r="N688" s="12">
        <v>0.712982243704949</v>
      </c>
      <c r="O688" s="12">
        <v>0.54480441436657501</v>
      </c>
      <c r="P688" s="12" t="s">
        <v>16</v>
      </c>
      <c r="Q688" s="12">
        <v>0.80898706991623504</v>
      </c>
      <c r="R688" s="12">
        <v>0.65907420771821001</v>
      </c>
      <c r="T688" s="12">
        <v>1.15599579094899</v>
      </c>
      <c r="U688" s="12">
        <v>1.7679841799409799</v>
      </c>
      <c r="V688" s="12" t="s">
        <v>16</v>
      </c>
      <c r="W688" s="12">
        <v>1.1231853560993701</v>
      </c>
      <c r="X688" s="12">
        <v>1.08396753509502</v>
      </c>
      <c r="Y688" s="12" t="s">
        <v>16</v>
      </c>
      <c r="Z688" s="12">
        <v>1.63422036403434</v>
      </c>
      <c r="AA688" s="12">
        <v>1.33943919293919</v>
      </c>
    </row>
    <row r="689" spans="1:27" x14ac:dyDescent="0.2">
      <c r="A689" t="s">
        <v>326</v>
      </c>
      <c r="B689" t="s">
        <v>326</v>
      </c>
      <c r="E689" s="13">
        <f>VLOOKUP(B689,ref2_mutant__defect_counts!$A:$I,9,FALSE)</f>
        <v>0</v>
      </c>
      <c r="F689" s="12">
        <f t="shared" si="40"/>
        <v>0.51167045735049699</v>
      </c>
      <c r="G689" s="12">
        <f t="shared" si="41"/>
        <v>0.39969193002575498</v>
      </c>
      <c r="H689" s="12">
        <f t="shared" si="42"/>
        <v>2.9047203112270599</v>
      </c>
      <c r="I689" s="12">
        <f t="shared" si="43"/>
        <v>1.5547601329261398</v>
      </c>
      <c r="K689" s="12">
        <v>0.43170584337244799</v>
      </c>
      <c r="L689" s="12">
        <v>0.33717271423036699</v>
      </c>
      <c r="M689" s="12">
        <v>0.51167045735049699</v>
      </c>
      <c r="N689" s="12">
        <v>0.33854024152261097</v>
      </c>
      <c r="O689" s="12">
        <v>0.43384416352813698</v>
      </c>
      <c r="P689" s="12">
        <v>0.45565543453271201</v>
      </c>
      <c r="Q689" s="12">
        <v>0.38955047219428102</v>
      </c>
      <c r="R689" s="12">
        <v>0.29939611347498701</v>
      </c>
      <c r="T689" s="12">
        <v>2.1767537275354099</v>
      </c>
      <c r="U689" s="12">
        <v>0.79479754146922899</v>
      </c>
      <c r="V689" s="12">
        <v>2.9047203112270599</v>
      </c>
      <c r="W689" s="12">
        <v>1.6430765314460201</v>
      </c>
      <c r="X689" s="12">
        <v>1.08307477506484</v>
      </c>
      <c r="Y689" s="12">
        <v>1.4235538037272299</v>
      </c>
      <c r="Z689" s="12">
        <v>1.2153832246673</v>
      </c>
      <c r="AA689" s="12">
        <v>1.1967211482720299</v>
      </c>
    </row>
    <row r="690" spans="1:27" x14ac:dyDescent="0.2">
      <c r="A690" t="s">
        <v>400</v>
      </c>
      <c r="B690" t="s">
        <v>400</v>
      </c>
      <c r="E690" s="13">
        <f>VLOOKUP(B690,ref2_mutant__defect_counts!$A:$I,9,FALSE)</f>
        <v>0</v>
      </c>
      <c r="F690" s="12">
        <f t="shared" si="40"/>
        <v>0.68233217850535299</v>
      </c>
      <c r="G690" s="12">
        <f t="shared" si="41"/>
        <v>0.57257193872273604</v>
      </c>
      <c r="H690" s="12">
        <f t="shared" si="42"/>
        <v>1.9007763150849</v>
      </c>
      <c r="I690" s="12">
        <f t="shared" si="43"/>
        <v>1.5038755113654416</v>
      </c>
      <c r="K690" s="12">
        <v>0.54573677322646896</v>
      </c>
      <c r="L690" s="12">
        <v>0.49011925053513</v>
      </c>
      <c r="M690" s="12" t="s">
        <v>16</v>
      </c>
      <c r="N690" s="12">
        <v>0.61861311982962297</v>
      </c>
      <c r="O690" s="12">
        <v>0.52082461097967603</v>
      </c>
      <c r="P690" s="12" t="s">
        <v>16</v>
      </c>
      <c r="Q690" s="12">
        <v>0.68233217850535299</v>
      </c>
      <c r="R690" s="12">
        <v>0.57780569926016501</v>
      </c>
      <c r="T690" s="12">
        <v>1.71211735701791</v>
      </c>
      <c r="U690" s="12">
        <v>1.9007763150849</v>
      </c>
      <c r="V690" s="12" t="s">
        <v>16</v>
      </c>
      <c r="W690" s="12">
        <v>1.4481305598957199</v>
      </c>
      <c r="X690" s="12">
        <v>1.17013966056425</v>
      </c>
      <c r="Y690" s="12" t="s">
        <v>16</v>
      </c>
      <c r="Z690" s="12">
        <v>1.59692183528041</v>
      </c>
      <c r="AA690" s="12">
        <v>1.19516734034946</v>
      </c>
    </row>
    <row r="691" spans="1:27" x14ac:dyDescent="0.2">
      <c r="A691" t="s">
        <v>1090</v>
      </c>
      <c r="B691" t="s">
        <v>1090</v>
      </c>
      <c r="E691" s="13">
        <f>VLOOKUP(B691,ref2_mutant__defect_counts!$A:$I,9,FALSE)</f>
        <v>0</v>
      </c>
      <c r="F691" s="12">
        <f t="shared" si="40"/>
        <v>0.86748507350093096</v>
      </c>
      <c r="G691" s="12">
        <f t="shared" si="41"/>
        <v>0.77710578880749748</v>
      </c>
      <c r="H691" s="12">
        <f t="shared" si="42"/>
        <v>1.6532147396896599</v>
      </c>
      <c r="I691" s="12">
        <f t="shared" si="43"/>
        <v>1.4487922029590599</v>
      </c>
      <c r="K691" s="12" t="s">
        <v>16</v>
      </c>
      <c r="L691" s="12" t="s">
        <v>16</v>
      </c>
      <c r="M691" s="12" t="s">
        <v>16</v>
      </c>
      <c r="N691" s="12" t="s">
        <v>16</v>
      </c>
      <c r="O691" s="12" t="s">
        <v>16</v>
      </c>
      <c r="P691" s="12" t="s">
        <v>16</v>
      </c>
      <c r="Q691" s="12">
        <v>0.686726504114064</v>
      </c>
      <c r="R691" s="12">
        <v>0.86748507350093096</v>
      </c>
      <c r="T691" s="12" t="s">
        <v>16</v>
      </c>
      <c r="U691" s="12" t="s">
        <v>16</v>
      </c>
      <c r="V691" s="12" t="s">
        <v>16</v>
      </c>
      <c r="W691" s="12" t="s">
        <v>16</v>
      </c>
      <c r="X691" s="12" t="s">
        <v>16</v>
      </c>
      <c r="Y691" s="12" t="s">
        <v>16</v>
      </c>
      <c r="Z691" s="12">
        <v>1.6532147396896599</v>
      </c>
      <c r="AA691" s="12">
        <v>1.24436966622846</v>
      </c>
    </row>
    <row r="692" spans="1:27" x14ac:dyDescent="0.2">
      <c r="A692" t="s">
        <v>1089</v>
      </c>
      <c r="B692" t="s">
        <v>1089</v>
      </c>
      <c r="E692" s="13">
        <f>VLOOKUP(B692,ref2_mutant__defect_counts!$A:$I,9,FALSE)</f>
        <v>0</v>
      </c>
      <c r="F692" s="12">
        <f t="shared" si="40"/>
        <v>0.89429011549806403</v>
      </c>
      <c r="G692" s="12">
        <f t="shared" si="41"/>
        <v>0.84414881153291599</v>
      </c>
      <c r="H692" s="12">
        <f t="shared" si="42"/>
        <v>2.7508868134933002</v>
      </c>
      <c r="I692" s="12">
        <f t="shared" si="43"/>
        <v>2.6399522435775848</v>
      </c>
      <c r="K692" s="12" t="s">
        <v>16</v>
      </c>
      <c r="L692" s="12" t="s">
        <v>16</v>
      </c>
      <c r="M692" s="12" t="s">
        <v>16</v>
      </c>
      <c r="N692" s="12" t="s">
        <v>16</v>
      </c>
      <c r="O692" s="12" t="s">
        <v>16</v>
      </c>
      <c r="P692" s="12" t="s">
        <v>16</v>
      </c>
      <c r="Q692" s="12">
        <v>0.79400750756776795</v>
      </c>
      <c r="R692" s="12">
        <v>0.89429011549806403</v>
      </c>
      <c r="T692" s="12" t="s">
        <v>16</v>
      </c>
      <c r="U692" s="12" t="s">
        <v>16</v>
      </c>
      <c r="V692" s="12" t="s">
        <v>16</v>
      </c>
      <c r="W692" s="12" t="s">
        <v>16</v>
      </c>
      <c r="X692" s="12" t="s">
        <v>16</v>
      </c>
      <c r="Y692" s="12" t="s">
        <v>16</v>
      </c>
      <c r="Z692" s="12">
        <v>2.5290176736618699</v>
      </c>
      <c r="AA692" s="12">
        <v>2.7508868134933002</v>
      </c>
    </row>
    <row r="693" spans="1:27" x14ac:dyDescent="0.2">
      <c r="A693" t="s">
        <v>306</v>
      </c>
      <c r="B693" t="s">
        <v>306</v>
      </c>
      <c r="E693" s="13">
        <f>VLOOKUP(B693,ref2_mutant__defect_counts!$A:$I,9,FALSE)</f>
        <v>0</v>
      </c>
      <c r="F693" s="12">
        <f t="shared" si="40"/>
        <v>0.61938613797322195</v>
      </c>
      <c r="G693" s="12">
        <f t="shared" si="41"/>
        <v>0.50778994039713476</v>
      </c>
      <c r="H693" s="12">
        <f t="shared" si="42"/>
        <v>1.62585898428552</v>
      </c>
      <c r="I693" s="12">
        <f t="shared" si="43"/>
        <v>1.4135180182685767</v>
      </c>
      <c r="K693" s="12">
        <v>0.41913310797907299</v>
      </c>
      <c r="L693" s="12">
        <v>0.44033701118593899</v>
      </c>
      <c r="M693" s="12" t="s">
        <v>16</v>
      </c>
      <c r="N693" s="12">
        <v>0.55585403250743703</v>
      </c>
      <c r="O693" s="12">
        <v>0.50211838025073496</v>
      </c>
      <c r="P693" s="12" t="s">
        <v>16</v>
      </c>
      <c r="Q693" s="12">
        <v>0.61938613797322195</v>
      </c>
      <c r="R693" s="12">
        <v>0.50991097248640305</v>
      </c>
      <c r="T693" s="12">
        <v>1.34305554791989</v>
      </c>
      <c r="U693" s="12">
        <v>1.62585898428552</v>
      </c>
      <c r="V693" s="12" t="s">
        <v>16</v>
      </c>
      <c r="W693" s="12">
        <v>1.35061743067478</v>
      </c>
      <c r="X693" s="12">
        <v>1.3392023476964701</v>
      </c>
      <c r="Y693" s="12" t="s">
        <v>16</v>
      </c>
      <c r="Z693" s="12">
        <v>1.5161258624182601</v>
      </c>
      <c r="AA693" s="12">
        <v>1.30624793661654</v>
      </c>
    </row>
    <row r="694" spans="1:27" x14ac:dyDescent="0.2">
      <c r="A694" t="s">
        <v>1088</v>
      </c>
      <c r="B694" t="s">
        <v>1088</v>
      </c>
      <c r="E694" s="13">
        <f>VLOOKUP(B694,ref2_mutant__defect_counts!$A:$I,9,FALSE)</f>
        <v>0</v>
      </c>
      <c r="F694" s="12">
        <f t="shared" si="40"/>
        <v>0.76629487918265105</v>
      </c>
      <c r="G694" s="12">
        <f t="shared" si="41"/>
        <v>0.64254364694222454</v>
      </c>
      <c r="H694" s="12">
        <f t="shared" si="42"/>
        <v>3.0654546462421801</v>
      </c>
      <c r="I694" s="12">
        <f t="shared" si="43"/>
        <v>2.1775898404485901</v>
      </c>
      <c r="K694" s="12">
        <v>0.68823874211223302</v>
      </c>
      <c r="L694" s="12" t="s">
        <v>16</v>
      </c>
      <c r="M694" s="12" t="s">
        <v>16</v>
      </c>
      <c r="N694" s="12" t="s">
        <v>16</v>
      </c>
      <c r="O694" s="12">
        <v>0.46285764413311897</v>
      </c>
      <c r="P694" s="12" t="s">
        <v>16</v>
      </c>
      <c r="Q694" s="12">
        <v>0.76629487918265105</v>
      </c>
      <c r="R694" s="12">
        <v>0.65278332234089498</v>
      </c>
      <c r="T694" s="12">
        <v>3.0654546462421801</v>
      </c>
      <c r="U694" s="12" t="s">
        <v>16</v>
      </c>
      <c r="V694" s="12" t="s">
        <v>16</v>
      </c>
      <c r="W694" s="12">
        <v>1.4437341639083601</v>
      </c>
      <c r="X694" s="12">
        <v>1.3777025507273499</v>
      </c>
      <c r="Y694" s="12" t="s">
        <v>16</v>
      </c>
      <c r="Z694" s="12">
        <v>2.9054820620536699</v>
      </c>
      <c r="AA694" s="12">
        <v>2.0955757793113898</v>
      </c>
    </row>
    <row r="695" spans="1:27" x14ac:dyDescent="0.2">
      <c r="A695" t="s">
        <v>1087</v>
      </c>
      <c r="B695" t="s">
        <v>1087</v>
      </c>
      <c r="E695" s="13">
        <f>VLOOKUP(B695,ref2_mutant__defect_counts!$A:$I,9,FALSE)</f>
        <v>0</v>
      </c>
      <c r="F695" s="12">
        <f t="shared" si="40"/>
        <v>0.81831218234775205</v>
      </c>
      <c r="G695" s="12">
        <f t="shared" si="41"/>
        <v>0.70861585603135269</v>
      </c>
      <c r="H695" s="12">
        <f t="shared" si="42"/>
        <v>3.3229163299932001</v>
      </c>
      <c r="I695" s="12">
        <f t="shared" si="43"/>
        <v>2.0597347611788401</v>
      </c>
      <c r="K695" s="12">
        <v>0.69879950446382799</v>
      </c>
      <c r="L695" s="12" t="s">
        <v>16</v>
      </c>
      <c r="M695" s="12" t="s">
        <v>16</v>
      </c>
      <c r="N695" s="12" t="s">
        <v>16</v>
      </c>
      <c r="O695" s="12">
        <v>0.59421980426671706</v>
      </c>
      <c r="P695" s="12" t="s">
        <v>16</v>
      </c>
      <c r="Q695" s="12">
        <v>0.81831218234775205</v>
      </c>
      <c r="R695" s="12">
        <v>0.72313193304711398</v>
      </c>
      <c r="T695" s="12">
        <v>3.3229163299932001</v>
      </c>
      <c r="U695" s="12" t="s">
        <v>16</v>
      </c>
      <c r="V695" s="12" t="s">
        <v>16</v>
      </c>
      <c r="W695" s="12">
        <v>1.7425195465797101</v>
      </c>
      <c r="X695" s="12">
        <v>1.6408189512856299</v>
      </c>
      <c r="Y695" s="12" t="s">
        <v>16</v>
      </c>
      <c r="Z695" s="12">
        <v>2.00917629505228</v>
      </c>
      <c r="AA695" s="12">
        <v>1.5832426829833799</v>
      </c>
    </row>
    <row r="696" spans="1:27" x14ac:dyDescent="0.2">
      <c r="A696" t="s">
        <v>457</v>
      </c>
      <c r="B696" t="s">
        <v>457</v>
      </c>
      <c r="E696" s="13">
        <f>VLOOKUP(B696,ref2_mutant__defect_counts!$A:$I,9,FALSE)</f>
        <v>0</v>
      </c>
      <c r="F696" s="12">
        <f t="shared" si="40"/>
        <v>0.31009338442642298</v>
      </c>
      <c r="G696" s="12">
        <f t="shared" si="41"/>
        <v>0.25538529851037683</v>
      </c>
      <c r="H696" s="12">
        <f t="shared" si="42"/>
        <v>4.1803638973484096</v>
      </c>
      <c r="I696" s="12">
        <f t="shared" si="43"/>
        <v>2.9612659992875208</v>
      </c>
      <c r="K696" s="12">
        <v>0.228365873399728</v>
      </c>
      <c r="L696" s="12">
        <v>0.219347657734728</v>
      </c>
      <c r="M696" s="12">
        <v>0.24926921509899599</v>
      </c>
      <c r="N696" s="12">
        <v>0.30124110347189598</v>
      </c>
      <c r="O696" s="12">
        <v>0.31009338442642298</v>
      </c>
      <c r="P696" s="12">
        <v>0.24347821905095399</v>
      </c>
      <c r="Q696" s="12">
        <v>0.26887396734121599</v>
      </c>
      <c r="R696" s="12">
        <v>0.222412967559074</v>
      </c>
      <c r="T696" s="12">
        <v>4.1803638973484096</v>
      </c>
      <c r="U696" s="12">
        <v>2.70892865998495</v>
      </c>
      <c r="V696" s="12">
        <v>2.08760917470511</v>
      </c>
      <c r="W696" s="12">
        <v>3.22635064303019</v>
      </c>
      <c r="X696" s="12">
        <v>3.0109570833143402</v>
      </c>
      <c r="Y696" s="12">
        <v>2.9606143736535699</v>
      </c>
      <c r="Z696" s="12">
        <v>3.9578722814832199</v>
      </c>
      <c r="AA696" s="12">
        <v>1.55743188078038</v>
      </c>
    </row>
    <row r="697" spans="1:27" x14ac:dyDescent="0.2">
      <c r="A697" t="s">
        <v>741</v>
      </c>
      <c r="B697" t="s">
        <v>741</v>
      </c>
      <c r="E697" s="13">
        <f>VLOOKUP(B697,ref2_mutant__defect_counts!$A:$I,9,FALSE)</f>
        <v>0</v>
      </c>
      <c r="F697" s="12">
        <f t="shared" si="40"/>
        <v>0.45289211039233701</v>
      </c>
      <c r="G697" s="12">
        <f t="shared" si="41"/>
        <v>0.35721405535539441</v>
      </c>
      <c r="H697" s="12">
        <f t="shared" si="42"/>
        <v>3.9598536328101201</v>
      </c>
      <c r="I697" s="12">
        <f t="shared" si="43"/>
        <v>2.865272688706249</v>
      </c>
      <c r="K697" s="12">
        <v>0.37207562276200901</v>
      </c>
      <c r="L697" s="12">
        <v>0.30000998788697902</v>
      </c>
      <c r="M697" s="12">
        <v>0.40107606640890597</v>
      </c>
      <c r="N697" s="12">
        <v>0.36520315752115401</v>
      </c>
      <c r="O697" s="12">
        <v>0.45289211039233701</v>
      </c>
      <c r="P697" s="12">
        <v>0.342955186014405</v>
      </c>
      <c r="Q697" s="12">
        <v>0.30068477295603502</v>
      </c>
      <c r="R697" s="12">
        <v>0.32281553890133002</v>
      </c>
      <c r="T697" s="12">
        <v>3.9598536328101201</v>
      </c>
      <c r="U697" s="12">
        <v>2.4891183902214702</v>
      </c>
      <c r="V697" s="12">
        <v>2.32617621531876</v>
      </c>
      <c r="W697" s="12">
        <v>2.91256457914879</v>
      </c>
      <c r="X697" s="12">
        <v>3.8472113392985898</v>
      </c>
      <c r="Y697" s="12">
        <v>2.52811101064195</v>
      </c>
      <c r="Z697" s="12">
        <v>2.9126199886071502</v>
      </c>
      <c r="AA697" s="12">
        <v>1.9465263536031601</v>
      </c>
    </row>
    <row r="698" spans="1:27" x14ac:dyDescent="0.2">
      <c r="A698" t="s">
        <v>385</v>
      </c>
      <c r="B698" t="s">
        <v>385</v>
      </c>
      <c r="E698" s="13">
        <f>VLOOKUP(B698,ref2_mutant__defect_counts!$A:$I,9,FALSE)</f>
        <v>0</v>
      </c>
      <c r="F698" s="12">
        <f t="shared" si="40"/>
        <v>0.44259326573211</v>
      </c>
      <c r="G698" s="12">
        <f t="shared" si="41"/>
        <v>0.37957227960229989</v>
      </c>
      <c r="H698" s="12">
        <f t="shared" si="42"/>
        <v>4.2935024236870696</v>
      </c>
      <c r="I698" s="12">
        <f t="shared" si="43"/>
        <v>2.1946009612333097</v>
      </c>
      <c r="K698" s="12">
        <v>0.35952695089172698</v>
      </c>
      <c r="L698" s="12">
        <v>0.40271782011116503</v>
      </c>
      <c r="M698" s="12">
        <v>0.44259326573211</v>
      </c>
      <c r="N698" s="12">
        <v>0.43192936792153702</v>
      </c>
      <c r="O698" s="12">
        <v>0.317076713904201</v>
      </c>
      <c r="P698" s="12">
        <v>0.34927344029601298</v>
      </c>
      <c r="Q698" s="12">
        <v>0.36071807058681499</v>
      </c>
      <c r="R698" s="12">
        <v>0.372742607374831</v>
      </c>
      <c r="T698" s="12">
        <v>2.0861995710216101</v>
      </c>
      <c r="U698" s="12">
        <v>1.7904424653808599</v>
      </c>
      <c r="V698" s="12">
        <v>4.2935024236870696</v>
      </c>
      <c r="W698" s="12">
        <v>1.74913054995704</v>
      </c>
      <c r="X698" s="12">
        <v>1.7413932239372001</v>
      </c>
      <c r="Y698" s="12">
        <v>1.90955473387422</v>
      </c>
      <c r="Z698" s="12">
        <v>2.84870531650279</v>
      </c>
      <c r="AA698" s="12">
        <v>1.13787940550569</v>
      </c>
    </row>
    <row r="699" spans="1:27" x14ac:dyDescent="0.2">
      <c r="A699" t="s">
        <v>46</v>
      </c>
      <c r="B699" t="s">
        <v>46</v>
      </c>
      <c r="E699" s="13">
        <f>VLOOKUP(B699,ref2_mutant__defect_counts!$A:$I,9,FALSE)</f>
        <v>6365</v>
      </c>
      <c r="F699" s="12">
        <f t="shared" si="40"/>
        <v>0.67765099753991498</v>
      </c>
      <c r="G699" s="12">
        <f t="shared" si="41"/>
        <v>0.52587669162843742</v>
      </c>
      <c r="H699" s="12">
        <f t="shared" si="42"/>
        <v>2.85407784239833</v>
      </c>
      <c r="I699" s="12">
        <f t="shared" si="43"/>
        <v>1.8885437641800624</v>
      </c>
      <c r="K699" s="12">
        <v>0.54508609217895398</v>
      </c>
      <c r="L699" s="12">
        <v>0.58515429048895695</v>
      </c>
      <c r="M699" s="12">
        <v>0.61228053617105804</v>
      </c>
      <c r="N699" s="12">
        <v>0.40269690624323101</v>
      </c>
      <c r="O699" s="12">
        <v>0.54892468567951902</v>
      </c>
      <c r="P699" s="12">
        <v>0.67765099753991498</v>
      </c>
      <c r="Q699" s="12">
        <v>0.43669821963338701</v>
      </c>
      <c r="R699" s="12">
        <v>0.39852180509247898</v>
      </c>
      <c r="T699" s="12">
        <v>1.9778437583177</v>
      </c>
      <c r="U699" s="12">
        <v>1.73033810043616</v>
      </c>
      <c r="V699" s="12">
        <v>2.3054055189383602</v>
      </c>
      <c r="W699" s="12">
        <v>1.74055289067536</v>
      </c>
      <c r="X699" s="12">
        <v>1.2695004747502501</v>
      </c>
      <c r="Y699" s="12">
        <v>2.85407784239833</v>
      </c>
      <c r="Z699" s="12">
        <v>1.63830420406716</v>
      </c>
      <c r="AA699" s="12">
        <v>1.59232732385718</v>
      </c>
    </row>
    <row r="700" spans="1:27" x14ac:dyDescent="0.2">
      <c r="A700" t="s">
        <v>1086</v>
      </c>
      <c r="B700" t="s">
        <v>1086</v>
      </c>
      <c r="E700" s="13">
        <f>VLOOKUP(B700,ref2_mutant__defect_counts!$A:$I,9,FALSE)</f>
        <v>6365</v>
      </c>
      <c r="F700" s="12">
        <f t="shared" si="40"/>
        <v>0.88314882558032204</v>
      </c>
      <c r="G700" s="12">
        <f t="shared" si="41"/>
        <v>0.65277389607240033</v>
      </c>
      <c r="H700" s="12">
        <f t="shared" si="42"/>
        <v>3.5860155035069301</v>
      </c>
      <c r="I700" s="12">
        <f t="shared" si="43"/>
        <v>2.3323422651287866</v>
      </c>
      <c r="K700" s="12">
        <v>0.88314882558032204</v>
      </c>
      <c r="L700" s="12">
        <v>0.56787419418983798</v>
      </c>
      <c r="M700" s="12" t="s">
        <v>16</v>
      </c>
      <c r="N700" s="12">
        <v>0.49927526091834501</v>
      </c>
      <c r="O700" s="12">
        <v>0.78496491823435</v>
      </c>
      <c r="P700" s="12" t="s">
        <v>16</v>
      </c>
      <c r="Q700" s="12">
        <v>0.49451973423346801</v>
      </c>
      <c r="R700" s="12">
        <v>0.68686044327807905</v>
      </c>
      <c r="T700" s="12">
        <v>3.5860155035069301</v>
      </c>
      <c r="U700" s="12">
        <v>1.7414827819378</v>
      </c>
      <c r="V700" s="12" t="s">
        <v>16</v>
      </c>
      <c r="W700" s="12">
        <v>1.9506373126866099</v>
      </c>
      <c r="X700" s="12">
        <v>3.2072267281276301</v>
      </c>
      <c r="Y700" s="12" t="s">
        <v>16</v>
      </c>
      <c r="Z700" s="12">
        <v>1.45116484477871</v>
      </c>
      <c r="AA700" s="12">
        <v>2.0575264197350398</v>
      </c>
    </row>
    <row r="701" spans="1:27" x14ac:dyDescent="0.2">
      <c r="A701" t="s">
        <v>1085</v>
      </c>
      <c r="B701" t="s">
        <v>1085</v>
      </c>
      <c r="E701" s="13">
        <f>VLOOKUP(B701,ref2_mutant__defect_counts!$A:$I,9,FALSE)</f>
        <v>6365</v>
      </c>
      <c r="F701" s="12">
        <f t="shared" si="40"/>
        <v>0.72190579111036501</v>
      </c>
      <c r="G701" s="12">
        <f t="shared" si="41"/>
        <v>0.59516652978606344</v>
      </c>
      <c r="H701" s="12">
        <f t="shared" si="42"/>
        <v>3.4184798134798098</v>
      </c>
      <c r="I701" s="12">
        <f t="shared" si="43"/>
        <v>2.311678420328358</v>
      </c>
      <c r="K701" s="12">
        <v>0.71881791507360904</v>
      </c>
      <c r="L701" s="12">
        <v>0.62192712834534203</v>
      </c>
      <c r="M701" s="12" t="s">
        <v>16</v>
      </c>
      <c r="N701" s="12">
        <v>0.42148464599358099</v>
      </c>
      <c r="O701" s="12">
        <v>0.72190579111036501</v>
      </c>
      <c r="P701" s="12" t="s">
        <v>16</v>
      </c>
      <c r="Q701" s="12">
        <v>0.46714847485746602</v>
      </c>
      <c r="R701" s="12">
        <v>0.61971522333601703</v>
      </c>
      <c r="T701" s="12">
        <v>3.4184798134798098</v>
      </c>
      <c r="U701" s="12">
        <v>1.91741319082817</v>
      </c>
      <c r="V701" s="12" t="s">
        <v>16</v>
      </c>
      <c r="W701" s="12">
        <v>1.9324292841895201</v>
      </c>
      <c r="X701" s="12">
        <v>2.8331087063187699</v>
      </c>
      <c r="Y701" s="12" t="s">
        <v>16</v>
      </c>
      <c r="Z701" s="12">
        <v>1.3856862552361999</v>
      </c>
      <c r="AA701" s="12">
        <v>2.38295327191768</v>
      </c>
    </row>
    <row r="702" spans="1:27" x14ac:dyDescent="0.2">
      <c r="A702" t="s">
        <v>395</v>
      </c>
      <c r="B702" t="s">
        <v>395</v>
      </c>
      <c r="E702" s="13">
        <f>VLOOKUP(B702,ref2_mutant__defect_counts!$A:$I,9,FALSE)</f>
        <v>5141</v>
      </c>
      <c r="F702" s="12">
        <f t="shared" si="40"/>
        <v>0.56193831453008203</v>
      </c>
      <c r="G702" s="12">
        <f t="shared" si="41"/>
        <v>0.44377699847645863</v>
      </c>
      <c r="H702" s="12">
        <f t="shared" si="42"/>
        <v>3.0661773400586001</v>
      </c>
      <c r="I702" s="12">
        <f t="shared" si="43"/>
        <v>1.8694168577571451</v>
      </c>
      <c r="K702" s="12">
        <v>0.465666453300354</v>
      </c>
      <c r="L702" s="12">
        <v>0.45433493483082998</v>
      </c>
      <c r="M702" s="12">
        <v>0.435527736285936</v>
      </c>
      <c r="N702" s="12">
        <v>0.430622826686483</v>
      </c>
      <c r="O702" s="12">
        <v>0.42613197244630202</v>
      </c>
      <c r="P702" s="12">
        <v>0.56193831453008203</v>
      </c>
      <c r="Q702" s="12">
        <v>0.44849322297811101</v>
      </c>
      <c r="R702" s="12">
        <v>0.327500526753571</v>
      </c>
      <c r="T702" s="12">
        <v>1.83271825767984</v>
      </c>
      <c r="U702" s="12">
        <v>1.19796315555398</v>
      </c>
      <c r="V702" s="12">
        <v>2.94413199661604</v>
      </c>
      <c r="W702" s="12">
        <v>1.67636390850744</v>
      </c>
      <c r="X702" s="12">
        <v>1.3071528109071799</v>
      </c>
      <c r="Y702" s="12">
        <v>3.0661773400586001</v>
      </c>
      <c r="Z702" s="12">
        <v>1.7001533420786501</v>
      </c>
      <c r="AA702" s="12">
        <v>1.2306740506554299</v>
      </c>
    </row>
    <row r="703" spans="1:27" x14ac:dyDescent="0.2">
      <c r="A703" t="s">
        <v>1084</v>
      </c>
      <c r="B703" t="s">
        <v>1084</v>
      </c>
      <c r="E703" s="13">
        <f>VLOOKUP(B703,ref2_mutant__defect_counts!$A:$I,9,FALSE)</f>
        <v>5141</v>
      </c>
      <c r="F703" s="12">
        <f t="shared" si="40"/>
        <v>0.71958668397015402</v>
      </c>
      <c r="G703" s="12">
        <f t="shared" si="41"/>
        <v>0.54089798320290894</v>
      </c>
      <c r="H703" s="12">
        <f t="shared" si="42"/>
        <v>2.2532934904517399</v>
      </c>
      <c r="I703" s="12">
        <f t="shared" si="43"/>
        <v>1.7598861161462622</v>
      </c>
      <c r="K703" s="12">
        <v>0.64178409196827801</v>
      </c>
      <c r="L703" s="12">
        <v>0.71958668397015402</v>
      </c>
      <c r="M703" s="12" t="s">
        <v>16</v>
      </c>
      <c r="N703" s="12">
        <v>0.39399511334600801</v>
      </c>
      <c r="O703" s="12">
        <v>0.42033671483461399</v>
      </c>
      <c r="P703" s="12" t="s">
        <v>16</v>
      </c>
      <c r="Q703" s="12">
        <v>0.55943658883146796</v>
      </c>
      <c r="R703" s="12">
        <v>0.51024870626693197</v>
      </c>
      <c r="T703" s="12">
        <v>1.87325076967588</v>
      </c>
      <c r="U703" s="12">
        <v>1.7578307407273099</v>
      </c>
      <c r="V703" s="12" t="s">
        <v>16</v>
      </c>
      <c r="W703" s="12">
        <v>1.67119013699464</v>
      </c>
      <c r="X703" s="12">
        <v>0.986303594295043</v>
      </c>
      <c r="Y703" s="12" t="s">
        <v>16</v>
      </c>
      <c r="Z703" s="12">
        <v>2.2532934904517399</v>
      </c>
      <c r="AA703" s="12">
        <v>2.01744796473296</v>
      </c>
    </row>
    <row r="704" spans="1:27" x14ac:dyDescent="0.2">
      <c r="A704" t="s">
        <v>1083</v>
      </c>
      <c r="B704" t="s">
        <v>1083</v>
      </c>
      <c r="E704" s="13">
        <f>VLOOKUP(B704,ref2_mutant__defect_counts!$A:$I,9,FALSE)</f>
        <v>5141</v>
      </c>
      <c r="F704" s="12">
        <f t="shared" si="40"/>
        <v>0.79103573193502796</v>
      </c>
      <c r="G704" s="12">
        <f t="shared" si="41"/>
        <v>0.56737836084935445</v>
      </c>
      <c r="H704" s="12">
        <f t="shared" si="42"/>
        <v>2.1845591520874001</v>
      </c>
      <c r="I704" s="12">
        <f t="shared" si="43"/>
        <v>1.5749965770550478</v>
      </c>
      <c r="K704" s="12">
        <v>0.79103573193502796</v>
      </c>
      <c r="L704" s="12">
        <v>0.53593702907598795</v>
      </c>
      <c r="M704" s="12" t="s">
        <v>16</v>
      </c>
      <c r="N704" s="12">
        <v>0.41889190660159298</v>
      </c>
      <c r="O704" s="12">
        <v>0.48416245204193398</v>
      </c>
      <c r="P704" s="12" t="s">
        <v>16</v>
      </c>
      <c r="Q704" s="12">
        <v>0.60567839939195001</v>
      </c>
      <c r="R704" s="12">
        <v>0.56856464604963397</v>
      </c>
      <c r="T704" s="12">
        <v>1.73305589094472</v>
      </c>
      <c r="U704" s="12">
        <v>2.1845591520874001</v>
      </c>
      <c r="V704" s="12" t="s">
        <v>16</v>
      </c>
      <c r="W704" s="12">
        <v>1.02367393577192</v>
      </c>
      <c r="X704" s="12">
        <v>0.97779644620091699</v>
      </c>
      <c r="Y704" s="12" t="s">
        <v>16</v>
      </c>
      <c r="Z704" s="12">
        <v>1.8484557632152001</v>
      </c>
      <c r="AA704" s="12">
        <v>1.68243827411013</v>
      </c>
    </row>
    <row r="705" spans="1:27" x14ac:dyDescent="0.2">
      <c r="A705" t="s">
        <v>514</v>
      </c>
      <c r="B705" t="s">
        <v>514</v>
      </c>
      <c r="E705" s="13">
        <f>VLOOKUP(B705,ref2_mutant__defect_counts!$A:$I,9,FALSE)</f>
        <v>0</v>
      </c>
      <c r="F705" s="12">
        <f t="shared" si="40"/>
        <v>0.50649821444950205</v>
      </c>
      <c r="G705" s="12">
        <f t="shared" si="41"/>
        <v>0.39419819615452839</v>
      </c>
      <c r="H705" s="12">
        <f t="shared" si="42"/>
        <v>4.0950770491924002</v>
      </c>
      <c r="I705" s="12">
        <f t="shared" si="43"/>
        <v>2.5342078161544737</v>
      </c>
      <c r="K705" s="12">
        <v>0.33974098037327899</v>
      </c>
      <c r="L705" s="12">
        <v>0.45967048907585001</v>
      </c>
      <c r="M705" s="12">
        <v>0.50649821444950205</v>
      </c>
      <c r="N705" s="12">
        <v>0.37788443614120398</v>
      </c>
      <c r="O705" s="12">
        <v>0.29372579913665497</v>
      </c>
      <c r="P705" s="12">
        <v>0.40670811430040299</v>
      </c>
      <c r="Q705" s="12">
        <v>0.34112105231819101</v>
      </c>
      <c r="R705" s="12">
        <v>0.42823648344114301</v>
      </c>
      <c r="T705" s="12">
        <v>2.4519889017994099</v>
      </c>
      <c r="U705" s="12">
        <v>2.4672276834547402</v>
      </c>
      <c r="V705" s="12">
        <v>4.0950770491924002</v>
      </c>
      <c r="W705" s="12">
        <v>1.8224817077776201</v>
      </c>
      <c r="X705" s="12">
        <v>1.8911323108883999</v>
      </c>
      <c r="Y705" s="12">
        <v>1.7077240282025501</v>
      </c>
      <c r="Z705" s="12">
        <v>3.3323403569981598</v>
      </c>
      <c r="AA705" s="12">
        <v>2.5056904909225102</v>
      </c>
    </row>
    <row r="706" spans="1:27" x14ac:dyDescent="0.2">
      <c r="A706" t="s">
        <v>666</v>
      </c>
      <c r="B706" t="s">
        <v>666</v>
      </c>
      <c r="E706" s="13">
        <f>VLOOKUP(B706,ref2_mutant__defect_counts!$A:$I,9,FALSE)</f>
        <v>0</v>
      </c>
      <c r="F706" s="12">
        <f t="shared" si="40"/>
        <v>0.63614591047402302</v>
      </c>
      <c r="G706" s="12">
        <f t="shared" si="41"/>
        <v>0.48969919651172361</v>
      </c>
      <c r="H706" s="12">
        <f t="shared" si="42"/>
        <v>3.3861535972053201</v>
      </c>
      <c r="I706" s="12">
        <f t="shared" si="43"/>
        <v>1.8486190064812797</v>
      </c>
      <c r="K706" s="12">
        <v>0.48415454084008203</v>
      </c>
      <c r="L706" s="12">
        <v>0.53396369381153996</v>
      </c>
      <c r="M706" s="12">
        <v>0.46655892974679303</v>
      </c>
      <c r="N706" s="12">
        <v>0.42684907027854901</v>
      </c>
      <c r="O706" s="12">
        <v>0.48229530410118698</v>
      </c>
      <c r="P706" s="12">
        <v>0.63614591047402302</v>
      </c>
      <c r="Q706" s="12">
        <v>0.48362668174948198</v>
      </c>
      <c r="R706" s="12">
        <v>0.40399944109213298</v>
      </c>
      <c r="T706" s="12">
        <v>1.2413598684131499</v>
      </c>
      <c r="U706" s="12">
        <v>1.1101871717623999</v>
      </c>
      <c r="V706" s="12">
        <v>3.3861535972053201</v>
      </c>
      <c r="W706" s="12">
        <v>1.3493600288265899</v>
      </c>
      <c r="X706" s="12">
        <v>1.5940511910481401</v>
      </c>
      <c r="Y706" s="12">
        <v>2.8921163980102298</v>
      </c>
      <c r="Z706" s="12">
        <v>1.9766257295979199</v>
      </c>
      <c r="AA706" s="12">
        <v>1.2390980669864899</v>
      </c>
    </row>
    <row r="707" spans="1:27" x14ac:dyDescent="0.2">
      <c r="A707" t="s">
        <v>1082</v>
      </c>
      <c r="B707" t="s">
        <v>1082</v>
      </c>
      <c r="E707" s="13">
        <f>VLOOKUP(B707,ref2_mutant__defect_counts!$A:$I,9,FALSE)</f>
        <v>0</v>
      </c>
      <c r="F707" s="12">
        <f t="shared" ref="F707:F770" si="44">MAX(K707:R707)</f>
        <v>0.79426652322360303</v>
      </c>
      <c r="G707" s="12">
        <f t="shared" ref="G707:G770" si="45">AVERAGE(K707:R707)</f>
        <v>0.68270925102054092</v>
      </c>
      <c r="H707" s="12">
        <f t="shared" ref="H707:H770" si="46">MAX(T707:AA707)</f>
        <v>2.9336246794092999</v>
      </c>
      <c r="I707" s="12">
        <f t="shared" ref="I707:I770" si="47">AVERAGE(T707:AA707)</f>
        <v>1.5444444038365124</v>
      </c>
      <c r="K707" s="12">
        <v>0.79426652322360303</v>
      </c>
      <c r="L707" s="12">
        <v>0.72713508346127498</v>
      </c>
      <c r="M707" s="12" t="s">
        <v>16</v>
      </c>
      <c r="N707" s="12">
        <v>0.59024267364321004</v>
      </c>
      <c r="O707" s="12">
        <v>0.59564221017891605</v>
      </c>
      <c r="P707" s="12" t="s">
        <v>16</v>
      </c>
      <c r="Q707" s="12">
        <v>0.76008928723095304</v>
      </c>
      <c r="R707" s="12">
        <v>0.62887972838528905</v>
      </c>
      <c r="T707" s="12">
        <v>1.5493962208544001</v>
      </c>
      <c r="U707" s="12">
        <v>1.25682061415839</v>
      </c>
      <c r="V707" s="12" t="s">
        <v>16</v>
      </c>
      <c r="W707" s="12">
        <v>1.3748828630591201</v>
      </c>
      <c r="X707" s="12">
        <v>1.1947255033059601</v>
      </c>
      <c r="Y707" s="12" t="s">
        <v>16</v>
      </c>
      <c r="Z707" s="12">
        <v>2.9336246794092999</v>
      </c>
      <c r="AA707" s="12">
        <v>0.957216542231905</v>
      </c>
    </row>
    <row r="708" spans="1:27" x14ac:dyDescent="0.2">
      <c r="A708" t="s">
        <v>1081</v>
      </c>
      <c r="B708" t="s">
        <v>1081</v>
      </c>
      <c r="E708" s="13">
        <f>VLOOKUP(B708,ref2_mutant__defect_counts!$A:$I,9,FALSE)</f>
        <v>0</v>
      </c>
      <c r="F708" s="12">
        <f t="shared" si="44"/>
        <v>0.76397495892382505</v>
      </c>
      <c r="G708" s="12">
        <f t="shared" si="45"/>
        <v>0.6335630684007123</v>
      </c>
      <c r="H708" s="12">
        <f t="shared" si="46"/>
        <v>1.83789175535368</v>
      </c>
      <c r="I708" s="12">
        <f t="shared" si="47"/>
        <v>1.6210270952547798</v>
      </c>
      <c r="K708" s="12">
        <v>0.653471540980194</v>
      </c>
      <c r="L708" s="12">
        <v>0.45639292740364401</v>
      </c>
      <c r="M708" s="12" t="s">
        <v>16</v>
      </c>
      <c r="N708" s="12">
        <v>0.67489063331551402</v>
      </c>
      <c r="O708" s="12">
        <v>0.52225578593149202</v>
      </c>
      <c r="P708" s="12" t="s">
        <v>16</v>
      </c>
      <c r="Q708" s="12">
        <v>0.73039256384960505</v>
      </c>
      <c r="R708" s="12">
        <v>0.76397495892382505</v>
      </c>
      <c r="T708" s="12">
        <v>1.49545753796905</v>
      </c>
      <c r="U708" s="12">
        <v>1.8304796612632801</v>
      </c>
      <c r="V708" s="12" t="s">
        <v>16</v>
      </c>
      <c r="W708" s="12">
        <v>1.8278200889121501</v>
      </c>
      <c r="X708" s="12">
        <v>1.17370486758155</v>
      </c>
      <c r="Y708" s="12" t="s">
        <v>16</v>
      </c>
      <c r="Z708" s="12">
        <v>1.83789175535368</v>
      </c>
      <c r="AA708" s="12">
        <v>1.5608086604489699</v>
      </c>
    </row>
    <row r="709" spans="1:27" x14ac:dyDescent="0.2">
      <c r="A709" t="s">
        <v>179</v>
      </c>
      <c r="B709" t="s">
        <v>179</v>
      </c>
      <c r="E709" s="13">
        <f>VLOOKUP(B709,ref2_mutant__defect_counts!$A:$I,9,FALSE)</f>
        <v>0</v>
      </c>
      <c r="F709" s="12">
        <f t="shared" si="44"/>
        <v>0.50379227315469999</v>
      </c>
      <c r="G709" s="12">
        <f t="shared" si="45"/>
        <v>0.44254305994579562</v>
      </c>
      <c r="H709" s="12">
        <f t="shared" si="46"/>
        <v>2.8660231287476901</v>
      </c>
      <c r="I709" s="12">
        <f t="shared" si="47"/>
        <v>1.8287009526241462</v>
      </c>
      <c r="K709" s="12">
        <v>0.39946464601155002</v>
      </c>
      <c r="L709" s="12">
        <v>0.49983438276229403</v>
      </c>
      <c r="M709" s="12">
        <v>0.49253838224774499</v>
      </c>
      <c r="N709" s="12">
        <v>0.413602673615592</v>
      </c>
      <c r="O709" s="12">
        <v>0.49163224531922001</v>
      </c>
      <c r="P709" s="12">
        <v>0.50379227315469999</v>
      </c>
      <c r="Q709" s="12">
        <v>0.41742961985326699</v>
      </c>
      <c r="R709" s="12">
        <v>0.32205025660199699</v>
      </c>
      <c r="T709" s="12">
        <v>1.41260359127184</v>
      </c>
      <c r="U709" s="12">
        <v>1.2096204041083101</v>
      </c>
      <c r="V709" s="12">
        <v>2.7348906458993301</v>
      </c>
      <c r="W709" s="12">
        <v>1.4288490051134899</v>
      </c>
      <c r="X709" s="12">
        <v>1.8587612284666699</v>
      </c>
      <c r="Y709" s="12">
        <v>2.8660231287476901</v>
      </c>
      <c r="Z709" s="12">
        <v>1.99837901979254</v>
      </c>
      <c r="AA709" s="12">
        <v>1.1204805975933001</v>
      </c>
    </row>
    <row r="710" spans="1:27" x14ac:dyDescent="0.2">
      <c r="A710" t="s">
        <v>1080</v>
      </c>
      <c r="B710" t="s">
        <v>1080</v>
      </c>
      <c r="E710" s="13">
        <f>VLOOKUP(B710,ref2_mutant__defect_counts!$A:$I,9,FALSE)</f>
        <v>0</v>
      </c>
      <c r="F710" s="12">
        <f t="shared" si="44"/>
        <v>0.70127111730657898</v>
      </c>
      <c r="G710" s="12">
        <f t="shared" si="45"/>
        <v>0.61514861252247044</v>
      </c>
      <c r="H710" s="12">
        <f t="shared" si="46"/>
        <v>2.2347451964699401</v>
      </c>
      <c r="I710" s="12">
        <f t="shared" si="47"/>
        <v>1.4489454284590366</v>
      </c>
      <c r="K710" s="12">
        <v>0.70127111730657898</v>
      </c>
      <c r="L710" s="12">
        <v>0.67786368805001795</v>
      </c>
      <c r="M710" s="12" t="s">
        <v>16</v>
      </c>
      <c r="N710" s="12">
        <v>0.59717189163234397</v>
      </c>
      <c r="O710" s="12">
        <v>0.46532430460604401</v>
      </c>
      <c r="P710" s="12" t="s">
        <v>16</v>
      </c>
      <c r="Q710" s="12">
        <v>0.65216181150111097</v>
      </c>
      <c r="R710" s="12">
        <v>0.59709886203872697</v>
      </c>
      <c r="T710" s="12">
        <v>1.3444535720316</v>
      </c>
      <c r="U710" s="12">
        <v>2.2347451964699401</v>
      </c>
      <c r="V710" s="12" t="s">
        <v>16</v>
      </c>
      <c r="W710" s="12">
        <v>1.1724839354110299</v>
      </c>
      <c r="X710" s="12">
        <v>1.09031572886616</v>
      </c>
      <c r="Y710" s="12" t="s">
        <v>16</v>
      </c>
      <c r="Z710" s="12">
        <v>1.59897725643218</v>
      </c>
      <c r="AA710" s="12">
        <v>1.2526968815433099</v>
      </c>
    </row>
    <row r="711" spans="1:27" x14ac:dyDescent="0.2">
      <c r="A711" t="s">
        <v>1079</v>
      </c>
      <c r="B711" t="s">
        <v>1079</v>
      </c>
      <c r="E711" s="13">
        <f>VLOOKUP(B711,ref2_mutant__defect_counts!$A:$I,9,FALSE)</f>
        <v>0</v>
      </c>
      <c r="F711" s="12">
        <f t="shared" si="44"/>
        <v>0.69757909525484096</v>
      </c>
      <c r="G711" s="12">
        <f t="shared" si="45"/>
        <v>0.54955843198442256</v>
      </c>
      <c r="H711" s="12">
        <f t="shared" si="46"/>
        <v>1.84111228734204</v>
      </c>
      <c r="I711" s="12">
        <f t="shared" si="47"/>
        <v>1.2440887274535675</v>
      </c>
      <c r="K711" s="12">
        <v>0.53689410219340306</v>
      </c>
      <c r="L711" s="12">
        <v>0.50510494677530704</v>
      </c>
      <c r="M711" s="12" t="s">
        <v>16</v>
      </c>
      <c r="N711" s="12">
        <v>0.57937834569337499</v>
      </c>
      <c r="O711" s="12">
        <v>0.47129476606593901</v>
      </c>
      <c r="P711" s="12" t="s">
        <v>16</v>
      </c>
      <c r="Q711" s="12">
        <v>0.69757909525484096</v>
      </c>
      <c r="R711" s="12">
        <v>0.50709933592366996</v>
      </c>
      <c r="T711" s="12">
        <v>1.1168096315129299</v>
      </c>
      <c r="U711" s="12">
        <v>1.84111228734204</v>
      </c>
      <c r="V711" s="12" t="s">
        <v>16</v>
      </c>
      <c r="W711" s="12">
        <v>1.02810762204343</v>
      </c>
      <c r="X711" s="12">
        <v>0.91893536481155402</v>
      </c>
      <c r="Y711" s="12" t="s">
        <v>16</v>
      </c>
      <c r="Z711" s="12">
        <v>1.37997280401679</v>
      </c>
      <c r="AA711" s="12">
        <v>1.1795946549946601</v>
      </c>
    </row>
    <row r="712" spans="1:27" x14ac:dyDescent="0.2">
      <c r="A712" t="s">
        <v>475</v>
      </c>
      <c r="B712" t="s">
        <v>475</v>
      </c>
      <c r="E712" s="13">
        <f>VLOOKUP(B712,ref2_mutant__defect_counts!$A:$I,9,FALSE)</f>
        <v>0</v>
      </c>
      <c r="F712" s="12">
        <f t="shared" si="44"/>
        <v>0.43052805930494897</v>
      </c>
      <c r="G712" s="12">
        <f t="shared" si="45"/>
        <v>0.35471455709905042</v>
      </c>
      <c r="H712" s="12">
        <f t="shared" si="46"/>
        <v>3.6373568202928999</v>
      </c>
      <c r="I712" s="12">
        <f t="shared" si="47"/>
        <v>2.3016772411523627</v>
      </c>
      <c r="K712" s="12">
        <v>0.29311850570619802</v>
      </c>
      <c r="L712" s="12">
        <v>0.33894075400486801</v>
      </c>
      <c r="M712" s="12">
        <v>0.43052805930494897</v>
      </c>
      <c r="N712" s="12">
        <v>0.35776239185994102</v>
      </c>
      <c r="O712" s="12">
        <v>0.4028874192363</v>
      </c>
      <c r="P712" s="12">
        <v>0.36116141509118999</v>
      </c>
      <c r="Q712" s="12">
        <v>0.34200337159573402</v>
      </c>
      <c r="R712" s="12">
        <v>0.31131453999322301</v>
      </c>
      <c r="T712" s="12">
        <v>1.77109741952133</v>
      </c>
      <c r="U712" s="12">
        <v>2.0592284192651999</v>
      </c>
      <c r="V712" s="12">
        <v>2.1377807248285898</v>
      </c>
      <c r="W712" s="12">
        <v>2.4619958940506201</v>
      </c>
      <c r="X712" s="12">
        <v>2.8230726913955699</v>
      </c>
      <c r="Y712" s="12">
        <v>1.9669372440531201</v>
      </c>
      <c r="Z712" s="12">
        <v>3.6373568202928999</v>
      </c>
      <c r="AA712" s="12">
        <v>1.5559487158115699</v>
      </c>
    </row>
    <row r="713" spans="1:27" x14ac:dyDescent="0.2">
      <c r="A713" t="s">
        <v>335</v>
      </c>
      <c r="B713" t="s">
        <v>335</v>
      </c>
      <c r="E713" s="13">
        <f>VLOOKUP(B713,ref2_mutant__defect_counts!$A:$I,9,FALSE)</f>
        <v>0</v>
      </c>
      <c r="F713" s="12">
        <f t="shared" si="44"/>
        <v>0.503030945714803</v>
      </c>
      <c r="G713" s="12">
        <f t="shared" si="45"/>
        <v>0.41648114182376472</v>
      </c>
      <c r="H713" s="12">
        <f t="shared" si="46"/>
        <v>4.7283618454187799</v>
      </c>
      <c r="I713" s="12">
        <f t="shared" si="47"/>
        <v>2.4640291072082126</v>
      </c>
      <c r="K713" s="12">
        <v>0.47559763972667402</v>
      </c>
      <c r="L713" s="12">
        <v>0.402399516637717</v>
      </c>
      <c r="M713" s="12">
        <v>0.503030945714803</v>
      </c>
      <c r="N713" s="12">
        <v>0.401862563518954</v>
      </c>
      <c r="O713" s="12">
        <v>0.33628514216917099</v>
      </c>
      <c r="P713" s="12">
        <v>0.45339697815532998</v>
      </c>
      <c r="Q713" s="12">
        <v>0.35012079764787102</v>
      </c>
      <c r="R713" s="12">
        <v>0.409155551019598</v>
      </c>
      <c r="T713" s="12">
        <v>1.5514002250039001</v>
      </c>
      <c r="U713" s="12">
        <v>1.4687813792514199</v>
      </c>
      <c r="V713" s="12">
        <v>4.7283618454187799</v>
      </c>
      <c r="W713" s="12">
        <v>2.1528382021314698</v>
      </c>
      <c r="X713" s="12">
        <v>1.6028740048063099</v>
      </c>
      <c r="Y713" s="12">
        <v>3.0643549566968402</v>
      </c>
      <c r="Z713" s="12">
        <v>3.11774464007497</v>
      </c>
      <c r="AA713" s="12">
        <v>2.0258776042820101</v>
      </c>
    </row>
    <row r="714" spans="1:27" x14ac:dyDescent="0.2">
      <c r="A714" t="s">
        <v>1078</v>
      </c>
      <c r="B714" t="s">
        <v>1078</v>
      </c>
      <c r="E714" s="13">
        <f>VLOOKUP(B714,ref2_mutant__defect_counts!$A:$I,9,FALSE)</f>
        <v>91</v>
      </c>
      <c r="F714" s="12">
        <f t="shared" si="44"/>
        <v>0.59717969326724396</v>
      </c>
      <c r="G714" s="12">
        <f t="shared" si="45"/>
        <v>0.50789315317352313</v>
      </c>
      <c r="H714" s="12">
        <f t="shared" si="46"/>
        <v>4.1202959044783301</v>
      </c>
      <c r="I714" s="12">
        <f t="shared" si="47"/>
        <v>2.1210542524446949</v>
      </c>
      <c r="K714" s="12">
        <v>0.53009168778899296</v>
      </c>
      <c r="L714" s="12">
        <v>0.33318055295788601</v>
      </c>
      <c r="M714" s="12">
        <v>0.52515307385691601</v>
      </c>
      <c r="N714" s="12">
        <v>0.48274434276097999</v>
      </c>
      <c r="O714" s="12">
        <v>0.50772831161438203</v>
      </c>
      <c r="P714" s="12">
        <v>0.524578310066661</v>
      </c>
      <c r="Q714" s="12">
        <v>0.59717969326724396</v>
      </c>
      <c r="R714" s="12">
        <v>0.56248925307512299</v>
      </c>
      <c r="T714" s="12">
        <v>1.94218009018909</v>
      </c>
      <c r="U714" s="12">
        <v>1.41651565577201</v>
      </c>
      <c r="V714" s="12">
        <v>4.1202959044783301</v>
      </c>
      <c r="W714" s="12">
        <v>1.71908375712411</v>
      </c>
      <c r="X714" s="12">
        <v>1.5571242787192601</v>
      </c>
      <c r="Y714" s="12">
        <v>1.9079303154837499</v>
      </c>
      <c r="Z714" s="12">
        <v>2.1997217592598299</v>
      </c>
      <c r="AA714" s="12">
        <v>2.1055822585311801</v>
      </c>
    </row>
    <row r="715" spans="1:27" x14ac:dyDescent="0.2">
      <c r="A715" t="s">
        <v>1077</v>
      </c>
      <c r="B715" t="s">
        <v>1077</v>
      </c>
      <c r="E715" s="13">
        <f>VLOOKUP(B715,ref2_mutant__defect_counts!$A:$I,9,FALSE)</f>
        <v>0</v>
      </c>
      <c r="F715" s="12">
        <f t="shared" si="44"/>
        <v>0.65839899046111805</v>
      </c>
      <c r="G715" s="12">
        <f t="shared" si="45"/>
        <v>0.48123440196437034</v>
      </c>
      <c r="H715" s="12">
        <f t="shared" si="46"/>
        <v>2.6906242188527698</v>
      </c>
      <c r="I715" s="12">
        <f t="shared" si="47"/>
        <v>1.7199607714445535</v>
      </c>
      <c r="K715" s="12">
        <v>0.43334799817858499</v>
      </c>
      <c r="L715" s="12">
        <v>0.36483713843402499</v>
      </c>
      <c r="M715" s="12">
        <v>0.44408541831503601</v>
      </c>
      <c r="N715" s="12">
        <v>0.55468946196241298</v>
      </c>
      <c r="O715" s="12">
        <v>0.47642640521303697</v>
      </c>
      <c r="P715" s="12">
        <v>0.39639859020357998</v>
      </c>
      <c r="Q715" s="12">
        <v>0.65839899046111805</v>
      </c>
      <c r="R715" s="12">
        <v>0.52169121294716903</v>
      </c>
      <c r="T715" s="12">
        <v>1.5583577124236101</v>
      </c>
      <c r="U715" s="12">
        <v>1.4526136449862499</v>
      </c>
      <c r="V715" s="12">
        <v>2.6906242188527698</v>
      </c>
      <c r="W715" s="12">
        <v>1.0379029262541299</v>
      </c>
      <c r="X715" s="12">
        <v>1.3581187355090101</v>
      </c>
      <c r="Y715" s="12">
        <v>2.0021999027283002</v>
      </c>
      <c r="Z715" s="12">
        <v>1.7980196106719299</v>
      </c>
      <c r="AA715" s="12">
        <v>1.8618494201304301</v>
      </c>
    </row>
    <row r="716" spans="1:27" x14ac:dyDescent="0.2">
      <c r="A716" t="s">
        <v>392</v>
      </c>
      <c r="B716" t="s">
        <v>392</v>
      </c>
      <c r="E716" s="13">
        <f>VLOOKUP(B716,ref2_mutant__defect_counts!$A:$I,9,FALSE)</f>
        <v>0</v>
      </c>
      <c r="F716" s="12">
        <f t="shared" si="44"/>
        <v>0.49366070820306901</v>
      </c>
      <c r="G716" s="12">
        <f t="shared" si="45"/>
        <v>0.36700099949958076</v>
      </c>
      <c r="H716" s="12">
        <f t="shared" si="46"/>
        <v>3.6975161362879998</v>
      </c>
      <c r="I716" s="12">
        <f t="shared" si="47"/>
        <v>2.1180378450996735</v>
      </c>
      <c r="K716" s="12">
        <v>0.33433658220551399</v>
      </c>
      <c r="L716" s="12">
        <v>0.360746569953656</v>
      </c>
      <c r="M716" s="12">
        <v>0.49366070820306901</v>
      </c>
      <c r="N716" s="12">
        <v>0.37211871120547901</v>
      </c>
      <c r="O716" s="12">
        <v>0.33600827633722302</v>
      </c>
      <c r="P716" s="12">
        <v>0.30644108604280901</v>
      </c>
      <c r="Q716" s="12">
        <v>0.37439187995713402</v>
      </c>
      <c r="R716" s="12">
        <v>0.35830418209176201</v>
      </c>
      <c r="T716" s="12">
        <v>1.71502301348519</v>
      </c>
      <c r="U716" s="12">
        <v>1.34924557764811</v>
      </c>
      <c r="V716" s="12">
        <v>3.6975161362879998</v>
      </c>
      <c r="W716" s="12">
        <v>1.8319914838604301</v>
      </c>
      <c r="X716" s="12">
        <v>2.2946011786410101</v>
      </c>
      <c r="Y716" s="12">
        <v>1.32363500459033</v>
      </c>
      <c r="Z716" s="12">
        <v>3.5400362756758299</v>
      </c>
      <c r="AA716" s="12">
        <v>1.19225409060849</v>
      </c>
    </row>
    <row r="717" spans="1:27" x14ac:dyDescent="0.2">
      <c r="A717" t="s">
        <v>1076</v>
      </c>
      <c r="B717" t="s">
        <v>1076</v>
      </c>
      <c r="E717" s="13">
        <f>VLOOKUP(B717,ref2_mutant__defect_counts!$A:$I,9,FALSE)</f>
        <v>0</v>
      </c>
      <c r="F717" s="12">
        <f t="shared" si="44"/>
        <v>0.52198839974562306</v>
      </c>
      <c r="G717" s="12">
        <f t="shared" si="45"/>
        <v>0.46107195733313378</v>
      </c>
      <c r="H717" s="12">
        <f t="shared" si="46"/>
        <v>3.2042075154541898</v>
      </c>
      <c r="I717" s="12">
        <f t="shared" si="47"/>
        <v>1.80954564703111</v>
      </c>
      <c r="K717" s="12">
        <v>0.49415441705373497</v>
      </c>
      <c r="L717" s="12">
        <v>0.37836179297572398</v>
      </c>
      <c r="M717" s="12">
        <v>0.504249889201423</v>
      </c>
      <c r="N717" s="12">
        <v>0.45103922758561299</v>
      </c>
      <c r="O717" s="12">
        <v>0.52198839974562306</v>
      </c>
      <c r="P717" s="12">
        <v>0.44305737456292799</v>
      </c>
      <c r="Q717" s="12">
        <v>0.48531160195037498</v>
      </c>
      <c r="R717" s="12">
        <v>0.41041295558964902</v>
      </c>
      <c r="T717" s="12">
        <v>1.6436942932193199</v>
      </c>
      <c r="U717" s="12">
        <v>1.7326506250112199</v>
      </c>
      <c r="V717" s="12">
        <v>3.2042075154541898</v>
      </c>
      <c r="W717" s="12">
        <v>1.25395569064782</v>
      </c>
      <c r="X717" s="12">
        <v>1.729849994761</v>
      </c>
      <c r="Y717" s="12">
        <v>1.82498446834673</v>
      </c>
      <c r="Z717" s="12">
        <v>1.94412769592394</v>
      </c>
      <c r="AA717" s="12">
        <v>1.1428948928846601</v>
      </c>
    </row>
    <row r="718" spans="1:27" x14ac:dyDescent="0.2">
      <c r="A718" t="s">
        <v>1075</v>
      </c>
      <c r="B718" t="s">
        <v>1075</v>
      </c>
      <c r="E718" s="13">
        <f>VLOOKUP(B718,ref2_mutant__defect_counts!$A:$I,9,FALSE)</f>
        <v>0</v>
      </c>
      <c r="F718" s="12">
        <f t="shared" si="44"/>
        <v>0.519086810123781</v>
      </c>
      <c r="G718" s="12">
        <f t="shared" si="45"/>
        <v>0.4551832866978015</v>
      </c>
      <c r="H718" s="12">
        <f t="shared" si="46"/>
        <v>2.7528376093095601</v>
      </c>
      <c r="I718" s="12">
        <f t="shared" si="47"/>
        <v>1.6972865736111626</v>
      </c>
      <c r="K718" s="12">
        <v>0.44723856967028103</v>
      </c>
      <c r="L718" s="12">
        <v>0.37485101527414799</v>
      </c>
      <c r="M718" s="12">
        <v>0.49059412434039601</v>
      </c>
      <c r="N718" s="12">
        <v>0.449040840043613</v>
      </c>
      <c r="O718" s="12">
        <v>0.50699206622134496</v>
      </c>
      <c r="P718" s="12">
        <v>0.39245687754640102</v>
      </c>
      <c r="Q718" s="12">
        <v>0.519086810123781</v>
      </c>
      <c r="R718" s="12">
        <v>0.46120599036244703</v>
      </c>
      <c r="T718" s="12">
        <v>1.1639132242405099</v>
      </c>
      <c r="U718" s="12">
        <v>1.4549842885181901</v>
      </c>
      <c r="V718" s="12">
        <v>2.7528376093095601</v>
      </c>
      <c r="W718" s="12">
        <v>1.8333750573468699</v>
      </c>
      <c r="X718" s="12">
        <v>1.51047144085579</v>
      </c>
      <c r="Y718" s="12">
        <v>1.5173875730400901</v>
      </c>
      <c r="Z718" s="12">
        <v>1.9123047634214601</v>
      </c>
      <c r="AA718" s="12">
        <v>1.4330186321568299</v>
      </c>
    </row>
    <row r="719" spans="1:27" x14ac:dyDescent="0.2">
      <c r="A719" t="s">
        <v>347</v>
      </c>
      <c r="B719" t="s">
        <v>347</v>
      </c>
      <c r="E719" s="13">
        <f>VLOOKUP(B719,ref2_mutant__defect_counts!$A:$I,9,FALSE)</f>
        <v>0</v>
      </c>
      <c r="F719" s="12">
        <f t="shared" si="44"/>
        <v>0.22512866003503301</v>
      </c>
      <c r="G719" s="12">
        <f t="shared" si="45"/>
        <v>0.19465357419034474</v>
      </c>
      <c r="H719" s="12">
        <f t="shared" si="46"/>
        <v>5.3340935264529001</v>
      </c>
      <c r="I719" s="12">
        <f t="shared" si="47"/>
        <v>3.106365728032916</v>
      </c>
      <c r="K719" s="12">
        <v>0.19864435750796</v>
      </c>
      <c r="L719" s="12">
        <v>0.20274379717465599</v>
      </c>
      <c r="M719" s="12">
        <v>0.214518273532047</v>
      </c>
      <c r="N719" s="12">
        <v>0.22160710631522099</v>
      </c>
      <c r="O719" s="12">
        <v>0.195345417762538</v>
      </c>
      <c r="P719" s="12">
        <v>0.22512866003503301</v>
      </c>
      <c r="Q719" s="12">
        <v>0.147868393961745</v>
      </c>
      <c r="R719" s="12">
        <v>0.15137258723355801</v>
      </c>
      <c r="T719" s="12">
        <v>4.5344132677277704</v>
      </c>
      <c r="U719" s="12">
        <v>1.6645502750002501</v>
      </c>
      <c r="V719" s="12">
        <v>5.3340935264529001</v>
      </c>
      <c r="W719" s="12">
        <v>1.5968427554082101</v>
      </c>
      <c r="X719" s="12">
        <v>4.7544752395680998</v>
      </c>
      <c r="Y719" s="12">
        <v>1.5840830145696401</v>
      </c>
      <c r="Z719" s="12">
        <v>3.4101937529306001</v>
      </c>
      <c r="AA719" s="12">
        <v>1.9722739926058599</v>
      </c>
    </row>
    <row r="720" spans="1:27" x14ac:dyDescent="0.2">
      <c r="A720" t="s">
        <v>312</v>
      </c>
      <c r="B720" t="s">
        <v>312</v>
      </c>
      <c r="E720" s="13">
        <f>VLOOKUP(B720,ref2_mutant__defect_counts!$A:$I,9,FALSE)</f>
        <v>0</v>
      </c>
      <c r="F720" s="12">
        <f t="shared" si="44"/>
        <v>0.26795846563436598</v>
      </c>
      <c r="G720" s="12">
        <f t="shared" si="45"/>
        <v>0.24644366946507409</v>
      </c>
      <c r="H720" s="12">
        <f t="shared" si="46"/>
        <v>4.6468317955682199</v>
      </c>
      <c r="I720" s="12">
        <f t="shared" si="47"/>
        <v>2.8026384112189109</v>
      </c>
      <c r="K720" s="12">
        <v>0.26795846563436598</v>
      </c>
      <c r="L720" s="12">
        <v>0.24219189996605101</v>
      </c>
      <c r="M720" s="12">
        <v>0.242103772754798</v>
      </c>
      <c r="N720" s="12">
        <v>0.26211471183478102</v>
      </c>
      <c r="O720" s="12">
        <v>0.23476475304800401</v>
      </c>
      <c r="P720" s="12">
        <v>0.25367175050481799</v>
      </c>
      <c r="Q720" s="12">
        <v>0.25214981858393598</v>
      </c>
      <c r="R720" s="12">
        <v>0.21659418339383901</v>
      </c>
      <c r="T720" s="12">
        <v>4.6468317955682199</v>
      </c>
      <c r="U720" s="12">
        <v>2.1801112409449601</v>
      </c>
      <c r="V720" s="12">
        <v>2.5307051090052899</v>
      </c>
      <c r="W720" s="12">
        <v>1.93840751456192</v>
      </c>
      <c r="X720" s="12">
        <v>3.52693199485048</v>
      </c>
      <c r="Y720" s="12">
        <v>2.6633232727673302</v>
      </c>
      <c r="Z720" s="12">
        <v>2.9296649831151398</v>
      </c>
      <c r="AA720" s="12">
        <v>2.0051313789379499</v>
      </c>
    </row>
    <row r="721" spans="1:27" x14ac:dyDescent="0.2">
      <c r="A721" t="s">
        <v>433</v>
      </c>
      <c r="B721" t="s">
        <v>433</v>
      </c>
      <c r="E721" s="13">
        <f>VLOOKUP(B721,ref2_mutant__defect_counts!$A:$I,9,FALSE)</f>
        <v>0</v>
      </c>
      <c r="F721" s="12">
        <f t="shared" si="44"/>
        <v>0.395334274516419</v>
      </c>
      <c r="G721" s="12">
        <f t="shared" si="45"/>
        <v>0.34439118640654653</v>
      </c>
      <c r="H721" s="12">
        <f t="shared" si="46"/>
        <v>3.1960405042423798</v>
      </c>
      <c r="I721" s="12">
        <f t="shared" si="47"/>
        <v>2.5521004875108479</v>
      </c>
      <c r="K721" s="12">
        <v>0.32407847897398401</v>
      </c>
      <c r="L721" s="12">
        <v>0.36706189166549003</v>
      </c>
      <c r="M721" s="12">
        <v>0.32922517324852102</v>
      </c>
      <c r="N721" s="12">
        <v>0.34419689774388101</v>
      </c>
      <c r="O721" s="12">
        <v>0.395334274516419</v>
      </c>
      <c r="P721" s="12">
        <v>0.36921730922937401</v>
      </c>
      <c r="Q721" s="12">
        <v>0.26342659705096499</v>
      </c>
      <c r="R721" s="12">
        <v>0.36258886882373798</v>
      </c>
      <c r="T721" s="12">
        <v>2.7198156168802901</v>
      </c>
      <c r="U721" s="12">
        <v>3.0650389310663102</v>
      </c>
      <c r="V721" s="12">
        <v>2.90331683748501</v>
      </c>
      <c r="W721" s="12">
        <v>2.2323127493291701</v>
      </c>
      <c r="X721" s="12">
        <v>3.1960405042423798</v>
      </c>
      <c r="Y721" s="12">
        <v>2.1316325439614499</v>
      </c>
      <c r="Z721" s="12">
        <v>2.0054956931147698</v>
      </c>
      <c r="AA721" s="12">
        <v>2.1631510240074001</v>
      </c>
    </row>
    <row r="722" spans="1:27" x14ac:dyDescent="0.2">
      <c r="A722" t="s">
        <v>401</v>
      </c>
      <c r="B722" t="s">
        <v>401</v>
      </c>
      <c r="E722" s="13">
        <f>VLOOKUP(B722,ref2_mutant__defect_counts!$A:$I,9,FALSE)</f>
        <v>0</v>
      </c>
      <c r="F722" s="12">
        <f t="shared" si="44"/>
        <v>0.44156621504361498</v>
      </c>
      <c r="G722" s="12">
        <f t="shared" si="45"/>
        <v>0.35979993246536623</v>
      </c>
      <c r="H722" s="12">
        <f t="shared" si="46"/>
        <v>3.2071396251292201</v>
      </c>
      <c r="I722" s="12">
        <f t="shared" si="47"/>
        <v>1.8124861200392213</v>
      </c>
      <c r="K722" s="12">
        <v>0.39704955026572197</v>
      </c>
      <c r="L722" s="12">
        <v>0.40995079831825498</v>
      </c>
      <c r="M722" s="12">
        <v>0.44156621504361498</v>
      </c>
      <c r="N722" s="12">
        <v>0.342588154972643</v>
      </c>
      <c r="O722" s="12">
        <v>0.26126345280676599</v>
      </c>
      <c r="P722" s="12">
        <v>0.33707274303227502</v>
      </c>
      <c r="Q722" s="12">
        <v>0.33582907480267898</v>
      </c>
      <c r="R722" s="12">
        <v>0.35307947048097499</v>
      </c>
      <c r="T722" s="12">
        <v>1.1043640443659</v>
      </c>
      <c r="U722" s="12">
        <v>1.46107589978546</v>
      </c>
      <c r="V722" s="12">
        <v>3.2071396251292201</v>
      </c>
      <c r="W722" s="12">
        <v>1.6688683397564601</v>
      </c>
      <c r="X722" s="12">
        <v>1.3707204307804</v>
      </c>
      <c r="Y722" s="12">
        <v>1.4709680534562699</v>
      </c>
      <c r="Z722" s="12">
        <v>2.7986633270919401</v>
      </c>
      <c r="AA722" s="12">
        <v>1.41808923994812</v>
      </c>
    </row>
    <row r="723" spans="1:27" x14ac:dyDescent="0.2">
      <c r="A723" t="s">
        <v>642</v>
      </c>
      <c r="B723" t="s">
        <v>642</v>
      </c>
      <c r="E723" s="13">
        <f>VLOOKUP(B723,ref2_mutant__defect_counts!$A:$I,9,FALSE)</f>
        <v>0</v>
      </c>
      <c r="F723" s="12">
        <f t="shared" si="44"/>
        <v>0.86179070006708103</v>
      </c>
      <c r="G723" s="12">
        <f t="shared" si="45"/>
        <v>0.5116572558995216</v>
      </c>
      <c r="H723" s="12">
        <f t="shared" si="46"/>
        <v>4.0103512944101096</v>
      </c>
      <c r="I723" s="12">
        <f t="shared" si="47"/>
        <v>2.0396072240728036</v>
      </c>
      <c r="K723" s="12">
        <v>0.47966797311307102</v>
      </c>
      <c r="L723" s="12">
        <v>0.387077486572458</v>
      </c>
      <c r="M723" s="12">
        <v>0.86179070006708103</v>
      </c>
      <c r="N723" s="12">
        <v>0.45384115076170001</v>
      </c>
      <c r="O723" s="12">
        <v>0.47819840488361198</v>
      </c>
      <c r="P723" s="12">
        <v>0.61172736878743195</v>
      </c>
      <c r="Q723" s="12">
        <v>0.45498146238341802</v>
      </c>
      <c r="R723" s="12">
        <v>0.36597350062740103</v>
      </c>
      <c r="T723" s="12">
        <v>1.07763136908428</v>
      </c>
      <c r="U723" s="12">
        <v>1.33082470955792</v>
      </c>
      <c r="V723" s="12">
        <v>4.0103512944101096</v>
      </c>
      <c r="W723" s="12">
        <v>1.38392817602942</v>
      </c>
      <c r="X723" s="12">
        <v>1.4312943191096199</v>
      </c>
      <c r="Y723" s="12">
        <v>3.7952210656977599</v>
      </c>
      <c r="Z723" s="12">
        <v>1.96098138559422</v>
      </c>
      <c r="AA723" s="12">
        <v>1.3266254730991001</v>
      </c>
    </row>
    <row r="724" spans="1:27" x14ac:dyDescent="0.2">
      <c r="A724" t="s">
        <v>1074</v>
      </c>
      <c r="B724" t="s">
        <v>1074</v>
      </c>
      <c r="E724" s="13">
        <f>VLOOKUP(B724,ref2_mutant__defect_counts!$A:$I,9,FALSE)</f>
        <v>0</v>
      </c>
      <c r="F724" s="12">
        <f t="shared" si="44"/>
        <v>0.76036785164002496</v>
      </c>
      <c r="G724" s="12">
        <f t="shared" si="45"/>
        <v>0.60912575463319418</v>
      </c>
      <c r="H724" s="12">
        <f t="shared" si="46"/>
        <v>2.8441063764791199</v>
      </c>
      <c r="I724" s="12">
        <f t="shared" si="47"/>
        <v>1.9881769112800864</v>
      </c>
      <c r="K724" s="12">
        <v>0.60937415307829101</v>
      </c>
      <c r="L724" s="12" t="s">
        <v>16</v>
      </c>
      <c r="M724" s="12" t="s">
        <v>16</v>
      </c>
      <c r="N724" s="12">
        <v>0.52306922690979496</v>
      </c>
      <c r="O724" s="12">
        <v>0.621529887179187</v>
      </c>
      <c r="P724" s="12" t="s">
        <v>16</v>
      </c>
      <c r="Q724" s="12">
        <v>0.76036785164002496</v>
      </c>
      <c r="R724" s="12">
        <v>0.53128765435867298</v>
      </c>
      <c r="T724" s="12">
        <v>1.4082142386861201</v>
      </c>
      <c r="U724" s="12">
        <v>2.4375327666464699</v>
      </c>
      <c r="V724" s="12" t="s">
        <v>16</v>
      </c>
      <c r="W724" s="12">
        <v>1.9009624142702899</v>
      </c>
      <c r="X724" s="12">
        <v>1.6439512746420399</v>
      </c>
      <c r="Y724" s="12" t="s">
        <v>16</v>
      </c>
      <c r="Z724" s="12">
        <v>2.8441063764791199</v>
      </c>
      <c r="AA724" s="12">
        <v>1.6942943969564801</v>
      </c>
    </row>
    <row r="725" spans="1:27" x14ac:dyDescent="0.2">
      <c r="A725" t="s">
        <v>1073</v>
      </c>
      <c r="B725" t="s">
        <v>1073</v>
      </c>
      <c r="E725" s="13">
        <f>VLOOKUP(B725,ref2_mutant__defect_counts!$A:$I,9,FALSE)</f>
        <v>0</v>
      </c>
      <c r="F725" s="12">
        <f t="shared" si="44"/>
        <v>0.74497324085001304</v>
      </c>
      <c r="G725" s="12">
        <f t="shared" si="45"/>
        <v>0.59493337976152838</v>
      </c>
      <c r="H725" s="12">
        <f t="shared" si="46"/>
        <v>2.7319553251992899</v>
      </c>
      <c r="I725" s="12">
        <f t="shared" si="47"/>
        <v>1.8102089285401697</v>
      </c>
      <c r="K725" s="12">
        <v>0.66361085685564503</v>
      </c>
      <c r="L725" s="12" t="s">
        <v>16</v>
      </c>
      <c r="M725" s="12" t="s">
        <v>16</v>
      </c>
      <c r="N725" s="12">
        <v>0.44072936446903199</v>
      </c>
      <c r="O725" s="12">
        <v>0.58236594810544795</v>
      </c>
      <c r="P725" s="12" t="s">
        <v>16</v>
      </c>
      <c r="Q725" s="12">
        <v>0.74497324085001304</v>
      </c>
      <c r="R725" s="12">
        <v>0.542987488527504</v>
      </c>
      <c r="T725" s="12">
        <v>2.7319553251992899</v>
      </c>
      <c r="U725" s="12">
        <v>2.03405734280045</v>
      </c>
      <c r="V725" s="12" t="s">
        <v>16</v>
      </c>
      <c r="W725" s="12">
        <v>1.1527800514803299</v>
      </c>
      <c r="X725" s="12">
        <v>1.32611014365555</v>
      </c>
      <c r="Y725" s="12" t="s">
        <v>16</v>
      </c>
      <c r="Z725" s="12">
        <v>2.30058151984599</v>
      </c>
      <c r="AA725" s="12">
        <v>1.31576918825941</v>
      </c>
    </row>
    <row r="726" spans="1:27" x14ac:dyDescent="0.2">
      <c r="A726" t="s">
        <v>694</v>
      </c>
      <c r="B726" t="s">
        <v>694</v>
      </c>
      <c r="E726" s="13">
        <f>VLOOKUP(B726,ref2_mutant__defect_counts!$A:$I,9,FALSE)</f>
        <v>0</v>
      </c>
      <c r="F726" s="12">
        <f t="shared" si="44"/>
        <v>0.67426352244157095</v>
      </c>
      <c r="G726" s="12">
        <f t="shared" si="45"/>
        <v>0.45588626891969786</v>
      </c>
      <c r="H726" s="12">
        <f t="shared" si="46"/>
        <v>2.5092589265779699</v>
      </c>
      <c r="I726" s="12">
        <f t="shared" si="47"/>
        <v>1.8291324169147822</v>
      </c>
      <c r="K726" s="12">
        <v>0.37154825000782099</v>
      </c>
      <c r="L726" s="12">
        <v>0.46142624963832901</v>
      </c>
      <c r="M726" s="12">
        <v>0.67426352244157095</v>
      </c>
      <c r="N726" s="12">
        <v>0.44352304459782599</v>
      </c>
      <c r="O726" s="12">
        <v>0.36281511242310399</v>
      </c>
      <c r="P726" s="12">
        <v>0.525663856913548</v>
      </c>
      <c r="Q726" s="12">
        <v>0.39773068094861702</v>
      </c>
      <c r="R726" s="12">
        <v>0.41011943438676701</v>
      </c>
      <c r="T726" s="12">
        <v>1.3725223243260301</v>
      </c>
      <c r="U726" s="12">
        <v>1.2767232148708301</v>
      </c>
      <c r="V726" s="12">
        <v>2.4722470721310299</v>
      </c>
      <c r="W726" s="12">
        <v>1.3091811047797799</v>
      </c>
      <c r="X726" s="12">
        <v>1.3962241137931899</v>
      </c>
      <c r="Y726" s="12">
        <v>2.5092589265779699</v>
      </c>
      <c r="Z726" s="12">
        <v>2.4822957708831499</v>
      </c>
      <c r="AA726" s="12">
        <v>1.81460680795628</v>
      </c>
    </row>
    <row r="727" spans="1:27" x14ac:dyDescent="0.2">
      <c r="A727" t="s">
        <v>1072</v>
      </c>
      <c r="B727" t="s">
        <v>1072</v>
      </c>
      <c r="E727" s="13">
        <f>VLOOKUP(B727,ref2_mutant__defect_counts!$A:$I,9,FALSE)</f>
        <v>0</v>
      </c>
      <c r="F727" s="12">
        <f t="shared" si="44"/>
        <v>0.74431299308975096</v>
      </c>
      <c r="G727" s="12">
        <f t="shared" si="45"/>
        <v>0.57455124784858058</v>
      </c>
      <c r="H727" s="12">
        <f t="shared" si="46"/>
        <v>2.2896153557513399</v>
      </c>
      <c r="I727" s="12">
        <f t="shared" si="47"/>
        <v>1.60904678409413</v>
      </c>
      <c r="K727" s="12">
        <v>0.56289789123010803</v>
      </c>
      <c r="L727" s="12">
        <v>0.38667176394720498</v>
      </c>
      <c r="M727" s="12" t="s">
        <v>16</v>
      </c>
      <c r="N727" s="12">
        <v>0.52247366219481695</v>
      </c>
      <c r="O727" s="12">
        <v>0.57623300200772998</v>
      </c>
      <c r="P727" s="12" t="s">
        <v>16</v>
      </c>
      <c r="Q727" s="12">
        <v>0.74431299308975096</v>
      </c>
      <c r="R727" s="12">
        <v>0.65471817462187298</v>
      </c>
      <c r="T727" s="12">
        <v>2.2896153557513399</v>
      </c>
      <c r="U727" s="12">
        <v>1.3138250138668901</v>
      </c>
      <c r="V727" s="12" t="s">
        <v>16</v>
      </c>
      <c r="W727" s="12">
        <v>1.1480166037886099</v>
      </c>
      <c r="X727" s="12">
        <v>1.42411032979827</v>
      </c>
      <c r="Y727" s="12" t="s">
        <v>16</v>
      </c>
      <c r="Z727" s="12">
        <v>2.0370262954018901</v>
      </c>
      <c r="AA727" s="12">
        <v>1.44168710595778</v>
      </c>
    </row>
    <row r="728" spans="1:27" x14ac:dyDescent="0.2">
      <c r="A728" t="s">
        <v>1071</v>
      </c>
      <c r="B728" t="s">
        <v>1071</v>
      </c>
      <c r="E728" s="13">
        <f>VLOOKUP(B728,ref2_mutant__defect_counts!$A:$I,9,FALSE)</f>
        <v>0</v>
      </c>
      <c r="F728" s="12">
        <f t="shared" si="44"/>
        <v>0.75756946896768396</v>
      </c>
      <c r="G728" s="12">
        <f t="shared" si="45"/>
        <v>0.51792216119164602</v>
      </c>
      <c r="H728" s="12">
        <f t="shared" si="46"/>
        <v>2.5161369392630299</v>
      </c>
      <c r="I728" s="12">
        <f t="shared" si="47"/>
        <v>1.5364466950141462</v>
      </c>
      <c r="K728" s="12">
        <v>0.56109891523505495</v>
      </c>
      <c r="L728" s="12">
        <v>0.39273897367719501</v>
      </c>
      <c r="M728" s="12" t="s">
        <v>16</v>
      </c>
      <c r="N728" s="12">
        <v>0.44872941293380297</v>
      </c>
      <c r="O728" s="12">
        <v>0.45779152470038098</v>
      </c>
      <c r="P728" s="12" t="s">
        <v>16</v>
      </c>
      <c r="Q728" s="12">
        <v>0.75756946896768396</v>
      </c>
      <c r="R728" s="12">
        <v>0.48960467163575799</v>
      </c>
      <c r="T728" s="12">
        <v>2.5161369392630299</v>
      </c>
      <c r="U728" s="12">
        <v>1.1462119553460699</v>
      </c>
      <c r="V728" s="12" t="s">
        <v>16</v>
      </c>
      <c r="W728" s="12">
        <v>2.0119040959813099</v>
      </c>
      <c r="X728" s="12">
        <v>0.79687186963795797</v>
      </c>
      <c r="Y728" s="12" t="s">
        <v>16</v>
      </c>
      <c r="Z728" s="12">
        <v>1.8790651647388299</v>
      </c>
      <c r="AA728" s="12">
        <v>0.86849014511767997</v>
      </c>
    </row>
    <row r="729" spans="1:27" x14ac:dyDescent="0.2">
      <c r="A729" t="s">
        <v>509</v>
      </c>
      <c r="B729" t="s">
        <v>509</v>
      </c>
      <c r="E729" s="13">
        <f>VLOOKUP(B729,ref2_mutant__defect_counts!$A:$I,9,FALSE)</f>
        <v>0</v>
      </c>
      <c r="F729" s="12">
        <f t="shared" si="44"/>
        <v>0.40444520090102498</v>
      </c>
      <c r="G729" s="12">
        <f t="shared" si="45"/>
        <v>0.35892927037174482</v>
      </c>
      <c r="H729" s="12">
        <f t="shared" si="46"/>
        <v>3.7099003814027101</v>
      </c>
      <c r="I729" s="12">
        <f t="shared" si="47"/>
        <v>2.139526356195252</v>
      </c>
      <c r="K729" s="12">
        <v>0.34258539107271202</v>
      </c>
      <c r="L729" s="12">
        <v>0.39062406080755602</v>
      </c>
      <c r="M729" s="12">
        <v>0.40444520090102498</v>
      </c>
      <c r="N729" s="12">
        <v>0.37576876781956298</v>
      </c>
      <c r="O729" s="12">
        <v>0.359869001238037</v>
      </c>
      <c r="P729" s="12">
        <v>0.315438623891451</v>
      </c>
      <c r="Q729" s="12">
        <v>0.32924266498958499</v>
      </c>
      <c r="R729" s="12">
        <v>0.35346045225403</v>
      </c>
      <c r="T729" s="12">
        <v>0.93560865831782702</v>
      </c>
      <c r="U729" s="12">
        <v>1.88369955899905</v>
      </c>
      <c r="V729" s="12">
        <v>2.90351528755569</v>
      </c>
      <c r="W729" s="12">
        <v>2.31571686830776</v>
      </c>
      <c r="X729" s="12">
        <v>1.8518011657906499</v>
      </c>
      <c r="Y729" s="12">
        <v>1.5482347751507499</v>
      </c>
      <c r="Z729" s="12">
        <v>3.7099003814027101</v>
      </c>
      <c r="AA729" s="12">
        <v>1.9677341540375799</v>
      </c>
    </row>
    <row r="730" spans="1:27" x14ac:dyDescent="0.2">
      <c r="A730" t="s">
        <v>1070</v>
      </c>
      <c r="B730" t="s">
        <v>1070</v>
      </c>
      <c r="E730" s="13">
        <f>VLOOKUP(B730,ref2_mutant__defect_counts!$A:$I,9,FALSE)</f>
        <v>2343</v>
      </c>
      <c r="F730" s="12">
        <f t="shared" si="44"/>
        <v>0.59096466584614604</v>
      </c>
      <c r="G730" s="12">
        <f t="shared" si="45"/>
        <v>0.46732243305938748</v>
      </c>
      <c r="H730" s="12">
        <f t="shared" si="46"/>
        <v>3.1710671338588599</v>
      </c>
      <c r="I730" s="12">
        <f t="shared" si="47"/>
        <v>2.0599108007820637</v>
      </c>
      <c r="K730" s="12">
        <v>0.46246826225068399</v>
      </c>
      <c r="L730" s="12">
        <v>0.33949052228120702</v>
      </c>
      <c r="M730" s="12">
        <v>0.59096466584614604</v>
      </c>
      <c r="N730" s="12">
        <v>0.48241377147911002</v>
      </c>
      <c r="O730" s="12">
        <v>0.421414548752234</v>
      </c>
      <c r="P730" s="12">
        <v>0.430994766719904</v>
      </c>
      <c r="Q730" s="12">
        <v>0.51459977924106903</v>
      </c>
      <c r="R730" s="12">
        <v>0.49623314790474599</v>
      </c>
      <c r="T730" s="12">
        <v>1.03080776794615</v>
      </c>
      <c r="U730" s="12">
        <v>1.61246354580208</v>
      </c>
      <c r="V730" s="12">
        <v>3.1710671338588599</v>
      </c>
      <c r="W730" s="12">
        <v>1.59610126923759</v>
      </c>
      <c r="X730" s="12">
        <v>1.3643578823670199</v>
      </c>
      <c r="Y730" s="12">
        <v>2.6175220483928898</v>
      </c>
      <c r="Z730" s="12">
        <v>3.1453866357354601</v>
      </c>
      <c r="AA730" s="12">
        <v>1.94158012291646</v>
      </c>
    </row>
    <row r="731" spans="1:27" x14ac:dyDescent="0.2">
      <c r="A731" t="s">
        <v>1069</v>
      </c>
      <c r="B731" t="s">
        <v>1069</v>
      </c>
      <c r="E731" s="13">
        <f>VLOOKUP(B731,ref2_mutant__defect_counts!$A:$I,9,FALSE)</f>
        <v>6404</v>
      </c>
      <c r="F731" s="12">
        <f t="shared" si="44"/>
        <v>0.53790177392803096</v>
      </c>
      <c r="G731" s="12">
        <f t="shared" si="45"/>
        <v>0.44154762901256656</v>
      </c>
      <c r="H731" s="12">
        <f t="shared" si="46"/>
        <v>2.4614664841695002</v>
      </c>
      <c r="I731" s="12">
        <f t="shared" si="47"/>
        <v>1.7240220923557825</v>
      </c>
      <c r="K731" s="12">
        <v>0.50459471779035203</v>
      </c>
      <c r="L731" s="12">
        <v>0.33886998320228701</v>
      </c>
      <c r="M731" s="12">
        <v>0.52654556653546503</v>
      </c>
      <c r="N731" s="12">
        <v>0.38977667503911401</v>
      </c>
      <c r="O731" s="12">
        <v>0.37702527553422799</v>
      </c>
      <c r="P731" s="12">
        <v>0.41692274572913801</v>
      </c>
      <c r="Q731" s="12">
        <v>0.53790177392803096</v>
      </c>
      <c r="R731" s="12">
        <v>0.44074429434191698</v>
      </c>
      <c r="T731" s="12">
        <v>0.89402594196015805</v>
      </c>
      <c r="U731" s="12">
        <v>1.16832545706263</v>
      </c>
      <c r="V731" s="12">
        <v>2.1545907788215599</v>
      </c>
      <c r="W731" s="12">
        <v>1.49501743181119</v>
      </c>
      <c r="X731" s="12">
        <v>1.42762248370199</v>
      </c>
      <c r="Y731" s="12">
        <v>2.42149104511831</v>
      </c>
      <c r="Z731" s="12">
        <v>2.4614664841695002</v>
      </c>
      <c r="AA731" s="12">
        <v>1.7696371162009199</v>
      </c>
    </row>
    <row r="732" spans="1:27" x14ac:dyDescent="0.2">
      <c r="A732" t="s">
        <v>646</v>
      </c>
      <c r="B732" t="s">
        <v>646</v>
      </c>
      <c r="E732" s="13">
        <f>VLOOKUP(B732,ref2_mutant__defect_counts!$A:$I,9,FALSE)</f>
        <v>0</v>
      </c>
      <c r="F732" s="12">
        <f t="shared" si="44"/>
        <v>0.38756260676507298</v>
      </c>
      <c r="G732" s="12">
        <f t="shared" si="45"/>
        <v>0.29874674324333023</v>
      </c>
      <c r="H732" s="12">
        <f t="shared" si="46"/>
        <v>4.0921458741973096</v>
      </c>
      <c r="I732" s="12">
        <f t="shared" si="47"/>
        <v>2.4511071273812397</v>
      </c>
      <c r="K732" s="12">
        <v>0.235645227493991</v>
      </c>
      <c r="L732" s="12">
        <v>0.28569882357922299</v>
      </c>
      <c r="M732" s="12">
        <v>0.321072773486762</v>
      </c>
      <c r="N732" s="12">
        <v>0.28241738138946398</v>
      </c>
      <c r="O732" s="12">
        <v>0.29767443855668901</v>
      </c>
      <c r="P732" s="12">
        <v>0.32228256027145402</v>
      </c>
      <c r="Q732" s="12">
        <v>0.25762013440398601</v>
      </c>
      <c r="R732" s="12">
        <v>0.38756260676507298</v>
      </c>
      <c r="T732" s="12">
        <v>1.9674234611366599</v>
      </c>
      <c r="U732" s="12">
        <v>2.7177901854601001</v>
      </c>
      <c r="V732" s="12">
        <v>2.2608209743907599</v>
      </c>
      <c r="W732" s="12">
        <v>2.1840363160767202</v>
      </c>
      <c r="X732" s="12">
        <v>2.2551656887572999</v>
      </c>
      <c r="Y732" s="12">
        <v>1.80204733414123</v>
      </c>
      <c r="Z732" s="12">
        <v>2.3294271848898398</v>
      </c>
      <c r="AA732" s="12">
        <v>4.0921458741973096</v>
      </c>
    </row>
    <row r="733" spans="1:27" x14ac:dyDescent="0.2">
      <c r="A733" t="s">
        <v>735</v>
      </c>
      <c r="B733" t="s">
        <v>735</v>
      </c>
      <c r="E733" s="13">
        <f>VLOOKUP(B733,ref2_mutant__defect_counts!$A:$I,9,FALSE)</f>
        <v>0</v>
      </c>
      <c r="F733" s="12">
        <f t="shared" si="44"/>
        <v>0.39663465024288602</v>
      </c>
      <c r="G733" s="12">
        <f t="shared" si="45"/>
        <v>0.34448445286456791</v>
      </c>
      <c r="H733" s="12">
        <f t="shared" si="46"/>
        <v>4.6707224242253398</v>
      </c>
      <c r="I733" s="12">
        <f t="shared" si="47"/>
        <v>2.6823499367631003</v>
      </c>
      <c r="K733" s="12">
        <v>0.292459007191127</v>
      </c>
      <c r="L733" s="12">
        <v>0.38605767305063399</v>
      </c>
      <c r="M733" s="12">
        <v>0.38976036289738403</v>
      </c>
      <c r="N733" s="12">
        <v>0.39663465024288602</v>
      </c>
      <c r="O733" s="12">
        <v>0.327302937379984</v>
      </c>
      <c r="P733" s="12">
        <v>0.34213599460565403</v>
      </c>
      <c r="Q733" s="12">
        <v>0.34564750759205898</v>
      </c>
      <c r="R733" s="12">
        <v>0.27587748995681499</v>
      </c>
      <c r="T733" s="12">
        <v>1.37624113837105</v>
      </c>
      <c r="U733" s="12">
        <v>2.2501045525519299</v>
      </c>
      <c r="V733" s="12">
        <v>3.9728259086900901</v>
      </c>
      <c r="W733" s="12">
        <v>2.8288279993246399</v>
      </c>
      <c r="X733" s="12">
        <v>2.0708313748340701</v>
      </c>
      <c r="Y733" s="12">
        <v>1.98521246082106</v>
      </c>
      <c r="Z733" s="12">
        <v>4.6707224242253398</v>
      </c>
      <c r="AA733" s="12">
        <v>2.3040336352866202</v>
      </c>
    </row>
    <row r="734" spans="1:27" x14ac:dyDescent="0.2">
      <c r="A734" t="s">
        <v>1068</v>
      </c>
      <c r="B734" t="s">
        <v>1068</v>
      </c>
      <c r="E734" s="13">
        <f>VLOOKUP(B734,ref2_mutant__defect_counts!$A:$I,9,FALSE)</f>
        <v>0</v>
      </c>
      <c r="F734" s="12">
        <f t="shared" si="44"/>
        <v>0.46836556105430099</v>
      </c>
      <c r="G734" s="12">
        <f t="shared" si="45"/>
        <v>0.39808061789472088</v>
      </c>
      <c r="H734" s="12">
        <f t="shared" si="46"/>
        <v>3.6717842848371798</v>
      </c>
      <c r="I734" s="12">
        <f t="shared" si="47"/>
        <v>2.2477604648089677</v>
      </c>
      <c r="K734" s="12">
        <v>0.42033575463477102</v>
      </c>
      <c r="L734" s="12">
        <v>0.24187408147528799</v>
      </c>
      <c r="M734" s="12">
        <v>0.46475499960046202</v>
      </c>
      <c r="N734" s="12">
        <v>0.41213187780172</v>
      </c>
      <c r="O734" s="12">
        <v>0.33188690125610099</v>
      </c>
      <c r="P734" s="12">
        <v>0.45560590167985099</v>
      </c>
      <c r="Q734" s="12">
        <v>0.46836556105430099</v>
      </c>
      <c r="R734" s="12">
        <v>0.38968986565527303</v>
      </c>
      <c r="T734" s="12">
        <v>1.31080130333013</v>
      </c>
      <c r="U734" s="12">
        <v>1.90955450234863</v>
      </c>
      <c r="V734" s="12">
        <v>3.6717842848371798</v>
      </c>
      <c r="W734" s="12">
        <v>1.4406353739220601</v>
      </c>
      <c r="X734" s="12">
        <v>1.30207984998576</v>
      </c>
      <c r="Y734" s="12">
        <v>3.4525943926883498</v>
      </c>
      <c r="Z734" s="12">
        <v>2.77883514162321</v>
      </c>
      <c r="AA734" s="12">
        <v>2.1157988697364201</v>
      </c>
    </row>
    <row r="735" spans="1:27" x14ac:dyDescent="0.2">
      <c r="A735" t="s">
        <v>1067</v>
      </c>
      <c r="B735" t="s">
        <v>1067</v>
      </c>
      <c r="E735" s="13">
        <f>VLOOKUP(B735,ref2_mutant__defect_counts!$A:$I,9,FALSE)</f>
        <v>1511</v>
      </c>
      <c r="F735" s="12">
        <f t="shared" si="44"/>
        <v>0.54705970211669097</v>
      </c>
      <c r="G735" s="12">
        <f t="shared" si="45"/>
        <v>0.40542833164245878</v>
      </c>
      <c r="H735" s="12">
        <f t="shared" si="46"/>
        <v>2.78137236390319</v>
      </c>
      <c r="I735" s="12">
        <f t="shared" si="47"/>
        <v>1.8240484990404724</v>
      </c>
      <c r="K735" s="12">
        <v>0.50985927285997201</v>
      </c>
      <c r="L735" s="12">
        <v>0.28182493337374598</v>
      </c>
      <c r="M735" s="12">
        <v>0.40206701285475799</v>
      </c>
      <c r="N735" s="12">
        <v>0.37413807942735899</v>
      </c>
      <c r="O735" s="12">
        <v>0.32411310964613999</v>
      </c>
      <c r="P735" s="12">
        <v>0.36386313854226898</v>
      </c>
      <c r="Q735" s="12">
        <v>0.54705970211669097</v>
      </c>
      <c r="R735" s="12">
        <v>0.44050140431873502</v>
      </c>
      <c r="T735" s="12">
        <v>0.99685535610205001</v>
      </c>
      <c r="U735" s="12">
        <v>1.71891017320085</v>
      </c>
      <c r="V735" s="12">
        <v>2.55871835273885</v>
      </c>
      <c r="W735" s="12">
        <v>1.8258352394027</v>
      </c>
      <c r="X735" s="12">
        <v>1.1425268859204101</v>
      </c>
      <c r="Y735" s="12">
        <v>1.9084930699541001</v>
      </c>
      <c r="Z735" s="12">
        <v>2.78137236390319</v>
      </c>
      <c r="AA735" s="12">
        <v>1.65967655110163</v>
      </c>
    </row>
    <row r="736" spans="1:27" x14ac:dyDescent="0.2">
      <c r="A736" t="s">
        <v>440</v>
      </c>
      <c r="B736" t="s">
        <v>440</v>
      </c>
      <c r="E736" s="13">
        <f>VLOOKUP(B736,ref2_mutant__defect_counts!$A:$I,9,FALSE)</f>
        <v>0</v>
      </c>
      <c r="F736" s="12">
        <f t="shared" si="44"/>
        <v>0.45959970465872602</v>
      </c>
      <c r="G736" s="12">
        <f t="shared" si="45"/>
        <v>0.35181165278812288</v>
      </c>
      <c r="H736" s="12">
        <f t="shared" si="46"/>
        <v>4.15279445434299</v>
      </c>
      <c r="I736" s="12">
        <f t="shared" si="47"/>
        <v>2.694306325494126</v>
      </c>
      <c r="K736" s="12">
        <v>0.35630238067107101</v>
      </c>
      <c r="L736" s="12">
        <v>0.45959970465872602</v>
      </c>
      <c r="M736" s="12">
        <v>0.340373856615444</v>
      </c>
      <c r="N736" s="12">
        <v>0.40651691841203103</v>
      </c>
      <c r="O736" s="12">
        <v>0.25147781625749999</v>
      </c>
      <c r="P736" s="12">
        <v>0.31645651234587902</v>
      </c>
      <c r="Q736" s="12">
        <v>0.29222395551643798</v>
      </c>
      <c r="R736" s="12">
        <v>0.39154207782789402</v>
      </c>
      <c r="T736" s="12">
        <v>2.2131592512331699</v>
      </c>
      <c r="U736" s="12">
        <v>2.6919712021443698</v>
      </c>
      <c r="V736" s="12">
        <v>4.15279445434299</v>
      </c>
      <c r="W736" s="12">
        <v>1.8879246341436899</v>
      </c>
      <c r="X736" s="12">
        <v>1.7671015228158</v>
      </c>
      <c r="Y736" s="12">
        <v>2.19176198416775</v>
      </c>
      <c r="Z736" s="12">
        <v>3.8911456451918398</v>
      </c>
      <c r="AA736" s="12">
        <v>2.7585919099134002</v>
      </c>
    </row>
    <row r="737" spans="1:27" x14ac:dyDescent="0.2">
      <c r="A737" t="s">
        <v>1066</v>
      </c>
      <c r="B737" t="s">
        <v>1066</v>
      </c>
      <c r="E737" s="13">
        <f>VLOOKUP(B737,ref2_mutant__defect_counts!$A:$I,9,FALSE)</f>
        <v>2474</v>
      </c>
      <c r="F737" s="12">
        <f t="shared" si="44"/>
        <v>0.59268059719696797</v>
      </c>
      <c r="G737" s="12">
        <f t="shared" si="45"/>
        <v>0.47101175771117121</v>
      </c>
      <c r="H737" s="12">
        <f t="shared" si="46"/>
        <v>3.2228927655704598</v>
      </c>
      <c r="I737" s="12">
        <f t="shared" si="47"/>
        <v>2.0076940874144356</v>
      </c>
      <c r="K737" s="12">
        <v>0.59268059719696797</v>
      </c>
      <c r="L737" s="12">
        <v>0.54956442726953803</v>
      </c>
      <c r="M737" s="12">
        <v>0.42087500844954101</v>
      </c>
      <c r="N737" s="12">
        <v>0.492284847094419</v>
      </c>
      <c r="O737" s="12">
        <v>0.32822835726031901</v>
      </c>
      <c r="P737" s="12">
        <v>0.42387454906087402</v>
      </c>
      <c r="Q737" s="12">
        <v>0.52146637653921402</v>
      </c>
      <c r="R737" s="12">
        <v>0.439119898818497</v>
      </c>
      <c r="T737" s="12">
        <v>0.87657728948800595</v>
      </c>
      <c r="U737" s="12">
        <v>2.1242090931473698</v>
      </c>
      <c r="V737" s="12">
        <v>2.2517597309655799</v>
      </c>
      <c r="W737" s="12">
        <v>2.4563837269467501</v>
      </c>
      <c r="X737" s="12">
        <v>1.40114258353329</v>
      </c>
      <c r="Y737" s="12">
        <v>1.38154377063503</v>
      </c>
      <c r="Z737" s="12">
        <v>3.2228927655704598</v>
      </c>
      <c r="AA737" s="12">
        <v>2.347043739029</v>
      </c>
    </row>
    <row r="738" spans="1:27" x14ac:dyDescent="0.2">
      <c r="A738" t="s">
        <v>490</v>
      </c>
      <c r="B738" t="s">
        <v>490</v>
      </c>
      <c r="E738" s="13">
        <f>VLOOKUP(B738,ref2_mutant__defect_counts!$A:$I,9,FALSE)</f>
        <v>0</v>
      </c>
      <c r="F738" s="12">
        <f t="shared" si="44"/>
        <v>0.48651457233936601</v>
      </c>
      <c r="G738" s="12">
        <f t="shared" si="45"/>
        <v>0.41705811870532328</v>
      </c>
      <c r="H738" s="12">
        <f t="shared" si="46"/>
        <v>4.8387063862507604</v>
      </c>
      <c r="I738" s="12">
        <f t="shared" si="47"/>
        <v>2.4405688965305368</v>
      </c>
      <c r="K738" s="12">
        <v>0.44494171462383703</v>
      </c>
      <c r="L738" s="12">
        <v>0.39269926311165798</v>
      </c>
      <c r="M738" s="12">
        <v>0.48651457233936601</v>
      </c>
      <c r="N738" s="12">
        <v>0.31996301361064999</v>
      </c>
      <c r="O738" s="12">
        <v>0.37512732181809999</v>
      </c>
      <c r="P738" s="12">
        <v>0.48377936679591499</v>
      </c>
      <c r="Q738" s="12">
        <v>0.39873628318291998</v>
      </c>
      <c r="R738" s="12">
        <v>0.43470341416014002</v>
      </c>
      <c r="T738" s="12">
        <v>1.22488620034375</v>
      </c>
      <c r="U738" s="12">
        <v>1.28797525419953</v>
      </c>
      <c r="V738" s="12">
        <v>4.8387063862507604</v>
      </c>
      <c r="W738" s="12">
        <v>1.8991942203741301</v>
      </c>
      <c r="X738" s="12">
        <v>1.27090049258838</v>
      </c>
      <c r="Y738" s="12">
        <v>2.32916286619457</v>
      </c>
      <c r="Z738" s="12">
        <v>4.1250101940389099</v>
      </c>
      <c r="AA738" s="12">
        <v>2.5487155582542602</v>
      </c>
    </row>
    <row r="739" spans="1:27" x14ac:dyDescent="0.2">
      <c r="A739" t="s">
        <v>1065</v>
      </c>
      <c r="B739" t="s">
        <v>1065</v>
      </c>
      <c r="E739" s="13">
        <f>VLOOKUP(B739,ref2_mutant__defect_counts!$A:$I,9,FALSE)</f>
        <v>221</v>
      </c>
      <c r="F739" s="12">
        <f t="shared" si="44"/>
        <v>0.53099986169815505</v>
      </c>
      <c r="G739" s="12">
        <f t="shared" si="45"/>
        <v>0.47575751962469431</v>
      </c>
      <c r="H739" s="12">
        <f t="shared" si="46"/>
        <v>3.8958336462189398</v>
      </c>
      <c r="I739" s="12">
        <f t="shared" si="47"/>
        <v>2.3329240589169467</v>
      </c>
      <c r="K739" s="12">
        <v>0.53099986169815505</v>
      </c>
      <c r="L739" s="12">
        <v>0.43653521486923202</v>
      </c>
      <c r="M739" s="12" t="s">
        <v>16</v>
      </c>
      <c r="N739" s="12">
        <v>0.454239709449625</v>
      </c>
      <c r="O739" s="12">
        <v>0.37714242880937499</v>
      </c>
      <c r="P739" s="12" t="s">
        <v>16</v>
      </c>
      <c r="Q739" s="12">
        <v>0.52806009973619195</v>
      </c>
      <c r="R739" s="12">
        <v>0.52756780318558705</v>
      </c>
      <c r="T739" s="12">
        <v>2.26420999922721</v>
      </c>
      <c r="U739" s="12">
        <v>1.91411568341302</v>
      </c>
      <c r="V739" s="12" t="s">
        <v>16</v>
      </c>
      <c r="W739" s="12">
        <v>3.0452917026288699</v>
      </c>
      <c r="X739" s="12">
        <v>1.1025341281184</v>
      </c>
      <c r="Y739" s="12" t="s">
        <v>16</v>
      </c>
      <c r="Z739" s="12">
        <v>3.8958336462189398</v>
      </c>
      <c r="AA739" s="12">
        <v>1.77555919389524</v>
      </c>
    </row>
    <row r="740" spans="1:27" x14ac:dyDescent="0.2">
      <c r="A740" t="s">
        <v>1064</v>
      </c>
      <c r="B740" t="s">
        <v>1064</v>
      </c>
      <c r="E740" s="13">
        <f>VLOOKUP(B740,ref2_mutant__defect_counts!$A:$I,9,FALSE)</f>
        <v>0</v>
      </c>
      <c r="F740" s="12">
        <f t="shared" si="44"/>
        <v>0.53219613971646995</v>
      </c>
      <c r="G740" s="12">
        <f t="shared" si="45"/>
        <v>0.46999869775416631</v>
      </c>
      <c r="H740" s="12">
        <f t="shared" si="46"/>
        <v>4.03324509243929</v>
      </c>
      <c r="I740" s="12">
        <f t="shared" si="47"/>
        <v>2.4149621587217012</v>
      </c>
      <c r="K740" s="12">
        <v>0.53219613971646995</v>
      </c>
      <c r="L740" s="12">
        <v>0.45922355661817699</v>
      </c>
      <c r="M740" s="12" t="s">
        <v>16</v>
      </c>
      <c r="N740" s="12">
        <v>0.52380558477565897</v>
      </c>
      <c r="O740" s="12">
        <v>0.34999394988804899</v>
      </c>
      <c r="P740" s="12" t="s">
        <v>16</v>
      </c>
      <c r="Q740" s="12">
        <v>0.51121086411669303</v>
      </c>
      <c r="R740" s="12">
        <v>0.44356209140995001</v>
      </c>
      <c r="T740" s="12">
        <v>1.7813560301967899</v>
      </c>
      <c r="U740" s="12">
        <v>2.8631030141033702</v>
      </c>
      <c r="V740" s="12" t="s">
        <v>16</v>
      </c>
      <c r="W740" s="12">
        <v>3.23289964226844</v>
      </c>
      <c r="X740" s="12">
        <v>0.88676428468691704</v>
      </c>
      <c r="Y740" s="12" t="s">
        <v>16</v>
      </c>
      <c r="Z740" s="12">
        <v>4.03324509243929</v>
      </c>
      <c r="AA740" s="12">
        <v>1.6924048886354</v>
      </c>
    </row>
    <row r="741" spans="1:27" x14ac:dyDescent="0.2">
      <c r="A741" t="s">
        <v>567</v>
      </c>
      <c r="B741" t="s">
        <v>567</v>
      </c>
      <c r="E741" s="13">
        <f>VLOOKUP(B741,ref2_mutant__defect_counts!$A:$I,9,FALSE)</f>
        <v>0</v>
      </c>
      <c r="F741" s="12">
        <f t="shared" si="44"/>
        <v>0.302056866213401</v>
      </c>
      <c r="G741" s="12">
        <f t="shared" si="45"/>
        <v>0.2635350831048906</v>
      </c>
      <c r="H741" s="12">
        <f t="shared" si="46"/>
        <v>3.9150332426787999</v>
      </c>
      <c r="I741" s="12">
        <f t="shared" si="47"/>
        <v>2.5311119326298099</v>
      </c>
      <c r="K741" s="12">
        <v>0.23942155343169499</v>
      </c>
      <c r="L741" s="12">
        <v>0.27094817550537598</v>
      </c>
      <c r="M741" s="12">
        <v>0.248026852534625</v>
      </c>
      <c r="N741" s="12">
        <v>0.28600428872773598</v>
      </c>
      <c r="O741" s="12">
        <v>0.25631875659926001</v>
      </c>
      <c r="P741" s="12">
        <v>0.302056866213401</v>
      </c>
      <c r="Q741" s="12">
        <v>0.24665542736686699</v>
      </c>
      <c r="R741" s="12">
        <v>0.25884874446016498</v>
      </c>
      <c r="T741" s="12">
        <v>1.3943036123872301</v>
      </c>
      <c r="U741" s="12">
        <v>2.5888155963652699</v>
      </c>
      <c r="V741" s="12">
        <v>2.4068180781308701</v>
      </c>
      <c r="W741" s="12">
        <v>3.1777219424452898</v>
      </c>
      <c r="X741" s="12">
        <v>3.9150332426787999</v>
      </c>
      <c r="Y741" s="12">
        <v>1.9807378492410599</v>
      </c>
      <c r="Z741" s="12">
        <v>2.9531217158719998</v>
      </c>
      <c r="AA741" s="12">
        <v>1.8323434239179599</v>
      </c>
    </row>
    <row r="742" spans="1:27" x14ac:dyDescent="0.2">
      <c r="A742" t="s">
        <v>353</v>
      </c>
      <c r="B742" t="s">
        <v>353</v>
      </c>
      <c r="E742" s="13">
        <f>VLOOKUP(B742,ref2_mutant__defect_counts!$A:$I,9,FALSE)</f>
        <v>0</v>
      </c>
      <c r="F742" s="12">
        <f t="shared" si="44"/>
        <v>0.37921469101837102</v>
      </c>
      <c r="G742" s="12">
        <f t="shared" si="45"/>
        <v>0.33022246187328341</v>
      </c>
      <c r="H742" s="12">
        <f t="shared" si="46"/>
        <v>4.6447476706945796</v>
      </c>
      <c r="I742" s="12">
        <f t="shared" si="47"/>
        <v>2.6303115792908995</v>
      </c>
      <c r="K742" s="12">
        <v>0.32956127446955602</v>
      </c>
      <c r="L742" s="12">
        <v>0.30219905445983902</v>
      </c>
      <c r="M742" s="12">
        <v>0.324992393730685</v>
      </c>
      <c r="N742" s="12">
        <v>0.32390930852449201</v>
      </c>
      <c r="O742" s="12">
        <v>0.37921469101837102</v>
      </c>
      <c r="P742" s="12">
        <v>0.35405394783841998</v>
      </c>
      <c r="Q742" s="12">
        <v>0.30947009193401498</v>
      </c>
      <c r="R742" s="12">
        <v>0.31837893301088899</v>
      </c>
      <c r="T742" s="12">
        <v>1.4897197615136</v>
      </c>
      <c r="U742" s="12">
        <v>2.5537602327422801</v>
      </c>
      <c r="V742" s="12">
        <v>2.0062117329899301</v>
      </c>
      <c r="W742" s="12">
        <v>2.3094945708211898</v>
      </c>
      <c r="X742" s="12">
        <v>4.6447476706945796</v>
      </c>
      <c r="Y742" s="12">
        <v>1.8402185795236401</v>
      </c>
      <c r="Z742" s="12">
        <v>2.7164438636690398</v>
      </c>
      <c r="AA742" s="12">
        <v>3.4818962223729399</v>
      </c>
    </row>
    <row r="743" spans="1:27" x14ac:dyDescent="0.2">
      <c r="A743" t="s">
        <v>425</v>
      </c>
      <c r="B743" t="s">
        <v>425</v>
      </c>
      <c r="E743" s="13">
        <f>VLOOKUP(B743,ref2_mutant__defect_counts!$A:$I,9,FALSE)</f>
        <v>0</v>
      </c>
      <c r="F743" s="12">
        <f t="shared" si="44"/>
        <v>0.39703970764587498</v>
      </c>
      <c r="G743" s="12">
        <f t="shared" si="45"/>
        <v>0.33387209352136027</v>
      </c>
      <c r="H743" s="12">
        <f t="shared" si="46"/>
        <v>4.2365082290078702</v>
      </c>
      <c r="I743" s="12">
        <f t="shared" si="47"/>
        <v>2.3843170896046</v>
      </c>
      <c r="K743" s="12">
        <v>0.371606724299959</v>
      </c>
      <c r="L743" s="12">
        <v>0.32428297950355101</v>
      </c>
      <c r="M743" s="12">
        <v>0.39703970764587498</v>
      </c>
      <c r="N743" s="12">
        <v>0.33517283811760201</v>
      </c>
      <c r="O743" s="12">
        <v>0.32013922916618098</v>
      </c>
      <c r="P743" s="12">
        <v>0.307764893547262</v>
      </c>
      <c r="Q743" s="12">
        <v>0.31085621091838</v>
      </c>
      <c r="R743" s="12">
        <v>0.304114164972072</v>
      </c>
      <c r="T743" s="12">
        <v>2.2658591401819002</v>
      </c>
      <c r="U743" s="12">
        <v>1.5085698176875699</v>
      </c>
      <c r="V743" s="12">
        <v>4.2365082290078702</v>
      </c>
      <c r="W743" s="12">
        <v>1.5441146778638899</v>
      </c>
      <c r="X743" s="12">
        <v>2.1548001878131702</v>
      </c>
      <c r="Y743" s="12">
        <v>1.9003479412837101</v>
      </c>
      <c r="Z743" s="12">
        <v>4.1619713405724097</v>
      </c>
      <c r="AA743" s="12">
        <v>1.30236538242628</v>
      </c>
    </row>
    <row r="744" spans="1:27" x14ac:dyDescent="0.2">
      <c r="A744" t="s">
        <v>1063</v>
      </c>
      <c r="B744" t="s">
        <v>1063</v>
      </c>
      <c r="E744" s="13">
        <f>VLOOKUP(B744,ref2_mutant__defect_counts!$A:$I,9,FALSE)</f>
        <v>3056</v>
      </c>
      <c r="F744" s="12">
        <f t="shared" si="44"/>
        <v>0.55458331234852598</v>
      </c>
      <c r="G744" s="12">
        <f t="shared" si="45"/>
        <v>0.40839249267807431</v>
      </c>
      <c r="H744" s="12">
        <f t="shared" si="46"/>
        <v>3.0504994970679302</v>
      </c>
      <c r="I744" s="12">
        <f t="shared" si="47"/>
        <v>1.7980387383493588</v>
      </c>
      <c r="K744" s="12">
        <v>0.45369732414980901</v>
      </c>
      <c r="L744" s="12">
        <v>0.27840971674918202</v>
      </c>
      <c r="M744" s="12">
        <v>0.37899298538582898</v>
      </c>
      <c r="N744" s="12">
        <v>0.367638107976752</v>
      </c>
      <c r="O744" s="12">
        <v>0.37630792932670598</v>
      </c>
      <c r="P744" s="12">
        <v>0.46545866849200201</v>
      </c>
      <c r="Q744" s="12">
        <v>0.55458331234852598</v>
      </c>
      <c r="R744" s="12">
        <v>0.39205189699578802</v>
      </c>
      <c r="T744" s="12">
        <v>1.23580613734386</v>
      </c>
      <c r="U744" s="12">
        <v>1.54682513193024</v>
      </c>
      <c r="V744" s="12">
        <v>3.0504994970679302</v>
      </c>
      <c r="W744" s="12">
        <v>1.69417771023829</v>
      </c>
      <c r="X744" s="12">
        <v>1.2821669329491401</v>
      </c>
      <c r="Y744" s="12">
        <v>2.2940848515215801</v>
      </c>
      <c r="Z744" s="12">
        <v>2.0958986666470998</v>
      </c>
      <c r="AA744" s="12">
        <v>1.1848509790967301</v>
      </c>
    </row>
    <row r="745" spans="1:27" x14ac:dyDescent="0.2">
      <c r="A745" t="s">
        <v>1062</v>
      </c>
      <c r="B745" t="s">
        <v>1062</v>
      </c>
      <c r="E745" s="13">
        <f>VLOOKUP(B745,ref2_mutant__defect_counts!$A:$I,9,FALSE)</f>
        <v>2950</v>
      </c>
      <c r="F745" s="12">
        <f t="shared" si="44"/>
        <v>0.57754947548131197</v>
      </c>
      <c r="G745" s="12">
        <f t="shared" si="45"/>
        <v>0.437789397933604</v>
      </c>
      <c r="H745" s="12">
        <f t="shared" si="46"/>
        <v>2.8936939050677801</v>
      </c>
      <c r="I745" s="12">
        <f t="shared" si="47"/>
        <v>1.8528772702657075</v>
      </c>
      <c r="K745" s="12">
        <v>0.48162866414024502</v>
      </c>
      <c r="L745" s="12">
        <v>0.30166144757358898</v>
      </c>
      <c r="M745" s="12">
        <v>0.37592065879838998</v>
      </c>
      <c r="N745" s="12">
        <v>0.39525487922471497</v>
      </c>
      <c r="O745" s="12">
        <v>0.38313847428924103</v>
      </c>
      <c r="P745" s="12">
        <v>0.527089141331744</v>
      </c>
      <c r="Q745" s="12">
        <v>0.57754947548131197</v>
      </c>
      <c r="R745" s="12">
        <v>0.46007244262959601</v>
      </c>
      <c r="T745" s="12">
        <v>1.3123003458435201</v>
      </c>
      <c r="U745" s="12">
        <v>1.31999051908373</v>
      </c>
      <c r="V745" s="12">
        <v>2.4681472353261502</v>
      </c>
      <c r="W745" s="12">
        <v>1.7228837234077901</v>
      </c>
      <c r="X745" s="12">
        <v>1.2775647021479699</v>
      </c>
      <c r="Y745" s="12">
        <v>2.8936939050677801</v>
      </c>
      <c r="Z745" s="12">
        <v>2.5930187686491899</v>
      </c>
      <c r="AA745" s="12">
        <v>1.23541896259953</v>
      </c>
    </row>
    <row r="746" spans="1:27" x14ac:dyDescent="0.2">
      <c r="A746" t="s">
        <v>331</v>
      </c>
      <c r="B746" t="s">
        <v>331</v>
      </c>
      <c r="E746" s="13">
        <f>VLOOKUP(B746,ref2_mutant__defect_counts!$A:$I,9,FALSE)</f>
        <v>0</v>
      </c>
      <c r="F746" s="12">
        <f t="shared" si="44"/>
        <v>0.383152106728751</v>
      </c>
      <c r="G746" s="12">
        <f t="shared" si="45"/>
        <v>0.3293614611333015</v>
      </c>
      <c r="H746" s="12">
        <f t="shared" si="46"/>
        <v>4.5517325857185504</v>
      </c>
      <c r="I746" s="12">
        <f t="shared" si="47"/>
        <v>2.5652456605962999</v>
      </c>
      <c r="K746" s="12">
        <v>0.32453719727225999</v>
      </c>
      <c r="L746" s="12">
        <v>0.383152106728751</v>
      </c>
      <c r="M746" s="12">
        <v>0.329559008439954</v>
      </c>
      <c r="N746" s="12">
        <v>0.34687231388477902</v>
      </c>
      <c r="O746" s="12">
        <v>0.297324230739892</v>
      </c>
      <c r="P746" s="12">
        <v>0.31306824155778001</v>
      </c>
      <c r="Q746" s="12">
        <v>0.31909623954639199</v>
      </c>
      <c r="R746" s="12">
        <v>0.32128235089660401</v>
      </c>
      <c r="T746" s="12">
        <v>1.8867200963828299</v>
      </c>
      <c r="U746" s="12">
        <v>2.52655566597713</v>
      </c>
      <c r="V746" s="12">
        <v>4.5517325857185504</v>
      </c>
      <c r="W746" s="12">
        <v>1.3375228281750899</v>
      </c>
      <c r="X746" s="12">
        <v>1.8188746182609501</v>
      </c>
      <c r="Y746" s="12">
        <v>2.0671209277198299</v>
      </c>
      <c r="Z746" s="12">
        <v>4.4016434252736802</v>
      </c>
      <c r="AA746" s="12">
        <v>1.9317951372623401</v>
      </c>
    </row>
    <row r="747" spans="1:27" x14ac:dyDescent="0.2">
      <c r="A747" t="s">
        <v>1061</v>
      </c>
      <c r="B747" t="s">
        <v>1061</v>
      </c>
      <c r="E747" s="13">
        <f>VLOOKUP(B747,ref2_mutant__defect_counts!$A:$I,9,FALSE)</f>
        <v>0</v>
      </c>
      <c r="F747" s="12">
        <f t="shared" si="44"/>
        <v>0.57609906102554198</v>
      </c>
      <c r="G747" s="12">
        <f t="shared" si="45"/>
        <v>0.42999389982894182</v>
      </c>
      <c r="H747" s="12">
        <f t="shared" si="46"/>
        <v>4.3028978513754303</v>
      </c>
      <c r="I747" s="12">
        <f t="shared" si="47"/>
        <v>2.2818553904529422</v>
      </c>
      <c r="K747" s="12">
        <v>0.39731812190481602</v>
      </c>
      <c r="L747" s="12">
        <v>0.31715174626567</v>
      </c>
      <c r="M747" s="12">
        <v>0.39470455384640002</v>
      </c>
      <c r="N747" s="12">
        <v>0.43043960182268598</v>
      </c>
      <c r="O747" s="12">
        <v>0.31962299464942201</v>
      </c>
      <c r="P747" s="12">
        <v>0.57609906102554198</v>
      </c>
      <c r="Q747" s="12">
        <v>0.52333718867959</v>
      </c>
      <c r="R747" s="12">
        <v>0.48127793043740902</v>
      </c>
      <c r="T747" s="12">
        <v>1.23433385060316</v>
      </c>
      <c r="U747" s="12">
        <v>1.17817709493233</v>
      </c>
      <c r="V747" s="12">
        <v>3.1957411727896998</v>
      </c>
      <c r="W747" s="12">
        <v>1.34922530009429</v>
      </c>
      <c r="X747" s="12">
        <v>1.24539076542726</v>
      </c>
      <c r="Y747" s="12">
        <v>4.3028978513754303</v>
      </c>
      <c r="Z747" s="12">
        <v>3.1329718664272002</v>
      </c>
      <c r="AA747" s="12">
        <v>2.6161052219741698</v>
      </c>
    </row>
    <row r="748" spans="1:27" x14ac:dyDescent="0.2">
      <c r="A748" t="s">
        <v>1060</v>
      </c>
      <c r="B748" t="s">
        <v>1060</v>
      </c>
      <c r="E748" s="13">
        <f>VLOOKUP(B748,ref2_mutant__defect_counts!$A:$I,9,FALSE)</f>
        <v>3810</v>
      </c>
      <c r="F748" s="12">
        <f t="shared" si="44"/>
        <v>0.573716561589243</v>
      </c>
      <c r="G748" s="12">
        <f t="shared" si="45"/>
        <v>0.43797763581888943</v>
      </c>
      <c r="H748" s="12">
        <f t="shared" si="46"/>
        <v>2.6649074045477001</v>
      </c>
      <c r="I748" s="12">
        <f t="shared" si="47"/>
        <v>1.8841882953848674</v>
      </c>
      <c r="K748" s="12">
        <v>0.49477726817004097</v>
      </c>
      <c r="L748" s="12">
        <v>0.330993910283857</v>
      </c>
      <c r="M748" s="12">
        <v>0.36856836893651501</v>
      </c>
      <c r="N748" s="12">
        <v>0.39840819814661899</v>
      </c>
      <c r="O748" s="12">
        <v>0.35040335848869902</v>
      </c>
      <c r="P748" s="12">
        <v>0.46386926778913201</v>
      </c>
      <c r="Q748" s="12">
        <v>0.573716561589243</v>
      </c>
      <c r="R748" s="12">
        <v>0.52308415314700996</v>
      </c>
      <c r="T748" s="12">
        <v>1.06081249845199</v>
      </c>
      <c r="U748" s="12">
        <v>1.72290866708726</v>
      </c>
      <c r="V748" s="12">
        <v>2.0985767300506799</v>
      </c>
      <c r="W748" s="12">
        <v>1.91644799100957</v>
      </c>
      <c r="X748" s="12">
        <v>1.57334525838343</v>
      </c>
      <c r="Y748" s="12">
        <v>2.4645549499769199</v>
      </c>
      <c r="Z748" s="12">
        <v>2.6649074045477001</v>
      </c>
      <c r="AA748" s="12">
        <v>1.57195286357139</v>
      </c>
    </row>
    <row r="749" spans="1:27" x14ac:dyDescent="0.2">
      <c r="A749" t="s">
        <v>482</v>
      </c>
      <c r="B749" t="s">
        <v>482</v>
      </c>
      <c r="E749" s="13">
        <f>VLOOKUP(B749,ref2_mutant__defect_counts!$A:$I,9,FALSE)</f>
        <v>0</v>
      </c>
      <c r="F749" s="12">
        <f t="shared" si="44"/>
        <v>0.42272999336849298</v>
      </c>
      <c r="G749" s="12">
        <f t="shared" si="45"/>
        <v>0.33359587517431327</v>
      </c>
      <c r="H749" s="12">
        <f t="shared" si="46"/>
        <v>3.8157583253150098</v>
      </c>
      <c r="I749" s="12">
        <f t="shared" si="47"/>
        <v>2.5034308883615903</v>
      </c>
      <c r="K749" s="12">
        <v>0.29392085443870603</v>
      </c>
      <c r="L749" s="12">
        <v>0.31771649519967399</v>
      </c>
      <c r="M749" s="12">
        <v>0.35087397854338898</v>
      </c>
      <c r="N749" s="12">
        <v>0.42272999336849298</v>
      </c>
      <c r="O749" s="12">
        <v>0.3022021132678</v>
      </c>
      <c r="P749" s="12">
        <v>0.319294266396007</v>
      </c>
      <c r="Q749" s="12">
        <v>0.30363706166576998</v>
      </c>
      <c r="R749" s="12">
        <v>0.35839223851466701</v>
      </c>
      <c r="T749" s="12">
        <v>1.66701886476331</v>
      </c>
      <c r="U749" s="12">
        <v>3.1242463510210299</v>
      </c>
      <c r="V749" s="12">
        <v>2.2396517872146</v>
      </c>
      <c r="W749" s="12">
        <v>3.0442397656120299</v>
      </c>
      <c r="X749" s="12">
        <v>3.8157583253150098</v>
      </c>
      <c r="Y749" s="12">
        <v>1.3359489745992399</v>
      </c>
      <c r="Z749" s="12">
        <v>3.0038520126961701</v>
      </c>
      <c r="AA749" s="12">
        <v>1.79673102567133</v>
      </c>
    </row>
    <row r="750" spans="1:27" x14ac:dyDescent="0.2">
      <c r="A750" t="s">
        <v>676</v>
      </c>
      <c r="B750" t="s">
        <v>676</v>
      </c>
      <c r="E750" s="13">
        <f>VLOOKUP(B750,ref2_mutant__defect_counts!$A:$I,9,FALSE)</f>
        <v>0</v>
      </c>
      <c r="F750" s="12">
        <f t="shared" si="44"/>
        <v>0.44586282919261999</v>
      </c>
      <c r="G750" s="12">
        <f t="shared" si="45"/>
        <v>0.35315219046226226</v>
      </c>
      <c r="H750" s="12">
        <f t="shared" si="46"/>
        <v>4.6266202793864402</v>
      </c>
      <c r="I750" s="12">
        <f t="shared" si="47"/>
        <v>2.3572577252147853</v>
      </c>
      <c r="K750" s="12">
        <v>0.40648156777113098</v>
      </c>
      <c r="L750" s="12">
        <v>0.44586282919261999</v>
      </c>
      <c r="M750" s="12">
        <v>0.35564684108732503</v>
      </c>
      <c r="N750" s="12">
        <v>0.36378381664212001</v>
      </c>
      <c r="O750" s="12">
        <v>0.29492313702140999</v>
      </c>
      <c r="P750" s="12">
        <v>0.31335498849779803</v>
      </c>
      <c r="Q750" s="12">
        <v>0.34001722589315803</v>
      </c>
      <c r="R750" s="12">
        <v>0.30514711759253599</v>
      </c>
      <c r="T750" s="12">
        <v>1.3289026298283799</v>
      </c>
      <c r="U750" s="12">
        <v>2.10001200430075</v>
      </c>
      <c r="V750" s="12">
        <v>4.6266202793864402</v>
      </c>
      <c r="W750" s="12">
        <v>1.30342197692687</v>
      </c>
      <c r="X750" s="12">
        <v>1.4765328937756801</v>
      </c>
      <c r="Y750" s="12">
        <v>2.2135279536597801</v>
      </c>
      <c r="Z750" s="12">
        <v>3.9379632610709399</v>
      </c>
      <c r="AA750" s="12">
        <v>1.8710808027694401</v>
      </c>
    </row>
    <row r="751" spans="1:27" x14ac:dyDescent="0.2">
      <c r="A751" t="s">
        <v>773</v>
      </c>
      <c r="B751" t="s">
        <v>773</v>
      </c>
      <c r="E751" s="13">
        <f>VLOOKUP(B751,ref2_mutant__defect_counts!$A:$I,9,FALSE)</f>
        <v>0</v>
      </c>
      <c r="F751" s="12">
        <f t="shared" si="44"/>
        <v>0.44799270560057802</v>
      </c>
      <c r="G751" s="12">
        <f t="shared" si="45"/>
        <v>0.38702158391368802</v>
      </c>
      <c r="H751" s="12">
        <f t="shared" si="46"/>
        <v>2.9993608579845001</v>
      </c>
      <c r="I751" s="12">
        <f t="shared" si="47"/>
        <v>2.0143373772689026</v>
      </c>
      <c r="K751" s="12">
        <v>0.42876038958805202</v>
      </c>
      <c r="L751" s="12">
        <v>0.39359587637974303</v>
      </c>
      <c r="M751" s="12">
        <v>0.35325737757307102</v>
      </c>
      <c r="N751" s="12">
        <v>0.39641583756077597</v>
      </c>
      <c r="O751" s="12">
        <v>0.34266590364696597</v>
      </c>
      <c r="P751" s="12">
        <v>0.39790969600578202</v>
      </c>
      <c r="Q751" s="12">
        <v>0.44799270560057802</v>
      </c>
      <c r="R751" s="12">
        <v>0.33557488495453602</v>
      </c>
      <c r="T751" s="12">
        <v>1.4444939947661</v>
      </c>
      <c r="U751" s="12">
        <v>1.9002423716099099</v>
      </c>
      <c r="V751" s="12">
        <v>2.81846781949984</v>
      </c>
      <c r="W751" s="12">
        <v>1.68179721310821</v>
      </c>
      <c r="X751" s="12">
        <v>1.36787947786371</v>
      </c>
      <c r="Y751" s="12">
        <v>2.9993608579845001</v>
      </c>
      <c r="Z751" s="12">
        <v>2.65992878524359</v>
      </c>
      <c r="AA751" s="12">
        <v>1.2425284980753599</v>
      </c>
    </row>
    <row r="752" spans="1:27" x14ac:dyDescent="0.2">
      <c r="A752" t="s">
        <v>1059</v>
      </c>
      <c r="B752" t="s">
        <v>1059</v>
      </c>
      <c r="E752" s="13">
        <f>VLOOKUP(B752,ref2_mutant__defect_counts!$A:$I,9,FALSE)</f>
        <v>0</v>
      </c>
      <c r="F752" s="12">
        <f t="shared" si="44"/>
        <v>0.70656916438037198</v>
      </c>
      <c r="G752" s="12">
        <f t="shared" si="45"/>
        <v>0.56167561077542083</v>
      </c>
      <c r="H752" s="12">
        <f t="shared" si="46"/>
        <v>2.9318272564891399</v>
      </c>
      <c r="I752" s="12">
        <f t="shared" si="47"/>
        <v>1.858742744899234</v>
      </c>
      <c r="K752" s="12">
        <v>0.56315093314920806</v>
      </c>
      <c r="L752" s="12" t="s">
        <v>16</v>
      </c>
      <c r="M752" s="12" t="s">
        <v>16</v>
      </c>
      <c r="N752" s="12">
        <v>0.43461631366293502</v>
      </c>
      <c r="O752" s="12">
        <v>0.436555850779695</v>
      </c>
      <c r="P752" s="12" t="s">
        <v>16</v>
      </c>
      <c r="Q752" s="12">
        <v>0.70656916438037198</v>
      </c>
      <c r="R752" s="12">
        <v>0.66748579190489399</v>
      </c>
      <c r="T752" s="12">
        <v>1.8415106306873401</v>
      </c>
      <c r="U752" s="12" t="s">
        <v>16</v>
      </c>
      <c r="V752" s="12" t="s">
        <v>16</v>
      </c>
      <c r="W752" s="12">
        <v>2.4851433092596098</v>
      </c>
      <c r="X752" s="12">
        <v>1.00854331046871</v>
      </c>
      <c r="Y752" s="12" t="s">
        <v>16</v>
      </c>
      <c r="Z752" s="12">
        <v>2.9318272564891399</v>
      </c>
      <c r="AA752" s="12">
        <v>1.02668921759137</v>
      </c>
    </row>
    <row r="753" spans="1:27" x14ac:dyDescent="0.2">
      <c r="A753" t="s">
        <v>1058</v>
      </c>
      <c r="B753" t="s">
        <v>1058</v>
      </c>
      <c r="E753" s="13">
        <f>VLOOKUP(B753,ref2_mutant__defect_counts!$A:$I,9,FALSE)</f>
        <v>78</v>
      </c>
      <c r="F753" s="12">
        <f t="shared" si="44"/>
        <v>0.58577016983894803</v>
      </c>
      <c r="G753" s="12">
        <f t="shared" si="45"/>
        <v>0.52129921498599363</v>
      </c>
      <c r="H753" s="12">
        <f t="shared" si="46"/>
        <v>3.8207457900904598</v>
      </c>
      <c r="I753" s="12">
        <f t="shared" si="47"/>
        <v>2.53467738479213</v>
      </c>
      <c r="K753" s="12">
        <v>0.49747498663185102</v>
      </c>
      <c r="L753" s="12" t="s">
        <v>16</v>
      </c>
      <c r="M753" s="12" t="s">
        <v>16</v>
      </c>
      <c r="N753" s="12">
        <v>0.48023352609754699</v>
      </c>
      <c r="O753" s="12">
        <v>0.460881760100533</v>
      </c>
      <c r="P753" s="12" t="s">
        <v>16</v>
      </c>
      <c r="Q753" s="12">
        <v>0.582135632261089</v>
      </c>
      <c r="R753" s="12">
        <v>0.58577016983894803</v>
      </c>
      <c r="T753" s="12">
        <v>2.8889964437064699</v>
      </c>
      <c r="U753" s="12" t="s">
        <v>16</v>
      </c>
      <c r="V753" s="12" t="s">
        <v>16</v>
      </c>
      <c r="W753" s="12">
        <v>3.8207457900904598</v>
      </c>
      <c r="X753" s="12">
        <v>1.24554706931492</v>
      </c>
      <c r="Y753" s="12" t="s">
        <v>16</v>
      </c>
      <c r="Z753" s="12">
        <v>3.4849294136434898</v>
      </c>
      <c r="AA753" s="12">
        <v>1.2331682072053101</v>
      </c>
    </row>
    <row r="754" spans="1:27" x14ac:dyDescent="0.2">
      <c r="A754" t="s">
        <v>472</v>
      </c>
      <c r="B754" t="s">
        <v>472</v>
      </c>
      <c r="E754" s="13">
        <f>VLOOKUP(B754,ref2_mutant__defect_counts!$A:$I,9,FALSE)</f>
        <v>0</v>
      </c>
      <c r="F754" s="12">
        <f t="shared" si="44"/>
        <v>0.47215427616063699</v>
      </c>
      <c r="G754" s="12">
        <f t="shared" si="45"/>
        <v>0.38555592698983754</v>
      </c>
      <c r="H754" s="12">
        <f t="shared" si="46"/>
        <v>2.8937859002260602</v>
      </c>
      <c r="I754" s="12">
        <f t="shared" si="47"/>
        <v>1.7626864789972272</v>
      </c>
      <c r="K754" s="12">
        <v>0.42677185020543601</v>
      </c>
      <c r="L754" s="12">
        <v>0.35546429773758198</v>
      </c>
      <c r="M754" s="12">
        <v>0.39019182655028101</v>
      </c>
      <c r="N754" s="12">
        <v>0.37713280082016998</v>
      </c>
      <c r="O754" s="12">
        <v>0.36404768202632298</v>
      </c>
      <c r="P754" s="12">
        <v>0.38617195857852998</v>
      </c>
      <c r="Q754" s="12">
        <v>0.47215427616063699</v>
      </c>
      <c r="R754" s="12">
        <v>0.31251272383974099</v>
      </c>
      <c r="T754" s="12">
        <v>1.0727239159550499</v>
      </c>
      <c r="U754" s="12">
        <v>1.36918048190163</v>
      </c>
      <c r="V754" s="12">
        <v>2.8937859002260602</v>
      </c>
      <c r="W754" s="12">
        <v>1.8297992933989</v>
      </c>
      <c r="X754" s="12">
        <v>0.96967597610158895</v>
      </c>
      <c r="Y754" s="12">
        <v>2.3903188290038</v>
      </c>
      <c r="Z754" s="12">
        <v>2.56236037844553</v>
      </c>
      <c r="AA754" s="12">
        <v>1.01364705694526</v>
      </c>
    </row>
    <row r="755" spans="1:27" x14ac:dyDescent="0.2">
      <c r="A755" t="s">
        <v>1057</v>
      </c>
      <c r="B755" t="s">
        <v>1057</v>
      </c>
      <c r="E755" s="13">
        <f>VLOOKUP(B755,ref2_mutant__defect_counts!$A:$I,9,FALSE)</f>
        <v>0</v>
      </c>
      <c r="F755" s="12">
        <f t="shared" si="44"/>
        <v>0.63718451614624805</v>
      </c>
      <c r="G755" s="12">
        <f t="shared" si="45"/>
        <v>0.55185069711707235</v>
      </c>
      <c r="H755" s="12">
        <f t="shared" si="46"/>
        <v>3.7182191739618702</v>
      </c>
      <c r="I755" s="12">
        <f t="shared" si="47"/>
        <v>2.6609998193926852</v>
      </c>
      <c r="K755" s="12">
        <v>0.60305975899942299</v>
      </c>
      <c r="L755" s="12">
        <v>0.49946860308400998</v>
      </c>
      <c r="M755" s="12" t="s">
        <v>16</v>
      </c>
      <c r="N755" s="12">
        <v>0.63718451614624805</v>
      </c>
      <c r="O755" s="12">
        <v>0.38190877802978002</v>
      </c>
      <c r="P755" s="12" t="s">
        <v>16</v>
      </c>
      <c r="Q755" s="12">
        <v>0.61174743391993003</v>
      </c>
      <c r="R755" s="12">
        <v>0.577735092523043</v>
      </c>
      <c r="T755" s="12">
        <v>2.1195627764883702</v>
      </c>
      <c r="U755" s="12">
        <v>3.3063775674701801</v>
      </c>
      <c r="V755" s="12" t="s">
        <v>16</v>
      </c>
      <c r="W755" s="12">
        <v>3.7182191739618702</v>
      </c>
      <c r="X755" s="12">
        <v>1.32543592657969</v>
      </c>
      <c r="Y755" s="12" t="s">
        <v>16</v>
      </c>
      <c r="Z755" s="12">
        <v>3.3928842132472501</v>
      </c>
      <c r="AA755" s="12">
        <v>2.1035192586087499</v>
      </c>
    </row>
    <row r="756" spans="1:27" x14ac:dyDescent="0.2">
      <c r="A756" t="s">
        <v>1056</v>
      </c>
      <c r="B756" t="s">
        <v>1056</v>
      </c>
      <c r="E756" s="13">
        <f>VLOOKUP(B756,ref2_mutant__defect_counts!$A:$I,9,FALSE)</f>
        <v>0</v>
      </c>
      <c r="F756" s="12">
        <f t="shared" si="44"/>
        <v>0.70630404644672196</v>
      </c>
      <c r="G756" s="12">
        <f t="shared" si="45"/>
        <v>0.55056936736217366</v>
      </c>
      <c r="H756" s="12">
        <f t="shared" si="46"/>
        <v>3.23209471440228</v>
      </c>
      <c r="I756" s="12">
        <f t="shared" si="47"/>
        <v>2.013621548850423</v>
      </c>
      <c r="K756" s="12">
        <v>0.57582211726487298</v>
      </c>
      <c r="L756" s="12">
        <v>0.45880810295959501</v>
      </c>
      <c r="M756" s="12" t="s">
        <v>16</v>
      </c>
      <c r="N756" s="12">
        <v>0.56854768483203</v>
      </c>
      <c r="O756" s="12">
        <v>0.39753244806979798</v>
      </c>
      <c r="P756" s="12" t="s">
        <v>16</v>
      </c>
      <c r="Q756" s="12">
        <v>0.70630404644672196</v>
      </c>
      <c r="R756" s="12">
        <v>0.59640180460002401</v>
      </c>
      <c r="T756" s="12">
        <v>1.9665245512646801</v>
      </c>
      <c r="U756" s="12">
        <v>2.19332192429464</v>
      </c>
      <c r="V756" s="12" t="s">
        <v>16</v>
      </c>
      <c r="W756" s="12">
        <v>1.9982105236043299</v>
      </c>
      <c r="X756" s="12">
        <v>1.0348914766720601</v>
      </c>
      <c r="Y756" s="12" t="s">
        <v>16</v>
      </c>
      <c r="Z756" s="12">
        <v>3.23209471440228</v>
      </c>
      <c r="AA756" s="12">
        <v>1.6566861028645501</v>
      </c>
    </row>
    <row r="757" spans="1:27" x14ac:dyDescent="0.2">
      <c r="A757" t="s">
        <v>579</v>
      </c>
      <c r="B757" t="s">
        <v>579</v>
      </c>
      <c r="E757" s="13">
        <f>VLOOKUP(B757,ref2_mutant__defect_counts!$A:$I,9,FALSE)</f>
        <v>0</v>
      </c>
      <c r="F757" s="12">
        <f t="shared" si="44"/>
        <v>0.44160893876430202</v>
      </c>
      <c r="G757" s="12">
        <f t="shared" si="45"/>
        <v>0.34763313471745416</v>
      </c>
      <c r="H757" s="12">
        <f t="shared" si="46"/>
        <v>3.86844367002361</v>
      </c>
      <c r="I757" s="12">
        <f t="shared" si="47"/>
        <v>2.3572006693265575</v>
      </c>
      <c r="K757" s="12">
        <v>0.36895288635506601</v>
      </c>
      <c r="L757" s="12">
        <v>0.44160893876430202</v>
      </c>
      <c r="M757" s="12">
        <v>0.33432741288993101</v>
      </c>
      <c r="N757" s="12">
        <v>0.38110558386471199</v>
      </c>
      <c r="O757" s="12">
        <v>0.28942568597141599</v>
      </c>
      <c r="P757" s="12">
        <v>0.35332828449842302</v>
      </c>
      <c r="Q757" s="12">
        <v>0.28078366734872201</v>
      </c>
      <c r="R757" s="12">
        <v>0.33153261804706102</v>
      </c>
      <c r="T757" s="12">
        <v>1.76221380478856</v>
      </c>
      <c r="U757" s="12">
        <v>2.46395860963433</v>
      </c>
      <c r="V757" s="12">
        <v>3.5315784863146402</v>
      </c>
      <c r="W757" s="12">
        <v>1.56675911610729</v>
      </c>
      <c r="X757" s="12">
        <v>1.5192587336179899</v>
      </c>
      <c r="Y757" s="12">
        <v>2.2220120936924901</v>
      </c>
      <c r="Z757" s="12">
        <v>3.86844367002361</v>
      </c>
      <c r="AA757" s="12">
        <v>1.92338084043355</v>
      </c>
    </row>
    <row r="758" spans="1:27" x14ac:dyDescent="0.2">
      <c r="A758" t="s">
        <v>1055</v>
      </c>
      <c r="B758" t="s">
        <v>1055</v>
      </c>
      <c r="E758" s="13">
        <f>VLOOKUP(B758,ref2_mutant__defect_counts!$A:$I,9,FALSE)</f>
        <v>0</v>
      </c>
      <c r="F758" s="12">
        <f t="shared" si="44"/>
        <v>0.45683223531622502</v>
      </c>
      <c r="G758" s="12">
        <f t="shared" si="45"/>
        <v>0.40930582006814747</v>
      </c>
      <c r="H758" s="12">
        <f t="shared" si="46"/>
        <v>3.6536405285710898</v>
      </c>
      <c r="I758" s="12">
        <f t="shared" si="47"/>
        <v>2.2473705386987497</v>
      </c>
      <c r="K758" s="12">
        <v>0.37569749947735598</v>
      </c>
      <c r="L758" s="12">
        <v>0.32382980090086599</v>
      </c>
      <c r="M758" s="12">
        <v>0.45402142187703798</v>
      </c>
      <c r="N758" s="12">
        <v>0.43296119937691002</v>
      </c>
      <c r="O758" s="12">
        <v>0.39626679329551701</v>
      </c>
      <c r="P758" s="12">
        <v>0.38274229610815202</v>
      </c>
      <c r="Q758" s="12">
        <v>0.45683223531622502</v>
      </c>
      <c r="R758" s="12">
        <v>0.45209531419311599</v>
      </c>
      <c r="T758" s="12">
        <v>2.1656890753787801</v>
      </c>
      <c r="U758" s="12">
        <v>1.3967593369464399</v>
      </c>
      <c r="V758" s="12">
        <v>3.10591079992659</v>
      </c>
      <c r="W758" s="12">
        <v>2.2736501935922901</v>
      </c>
      <c r="X758" s="12">
        <v>1.5126895680083701</v>
      </c>
      <c r="Y758" s="12">
        <v>2.1358560104333502</v>
      </c>
      <c r="Z758" s="12">
        <v>3.6536405285710898</v>
      </c>
      <c r="AA758" s="12">
        <v>1.73476879673309</v>
      </c>
    </row>
    <row r="759" spans="1:27" x14ac:dyDescent="0.2">
      <c r="A759" t="s">
        <v>1054</v>
      </c>
      <c r="B759" t="s">
        <v>1054</v>
      </c>
      <c r="E759" s="13">
        <f>VLOOKUP(B759,ref2_mutant__defect_counts!$A:$I,9,FALSE)</f>
        <v>0</v>
      </c>
      <c r="F759" s="12">
        <f t="shared" si="44"/>
        <v>0.43940984675491501</v>
      </c>
      <c r="G759" s="12">
        <f t="shared" si="45"/>
        <v>0.40046000912993002</v>
      </c>
      <c r="H759" s="12">
        <f t="shared" si="46"/>
        <v>3.4633002643549999</v>
      </c>
      <c r="I759" s="12">
        <f t="shared" si="47"/>
        <v>2.1285109298405933</v>
      </c>
      <c r="K759" s="12">
        <v>0.434984687132625</v>
      </c>
      <c r="L759" s="12">
        <v>0.27766048035440799</v>
      </c>
      <c r="M759" s="12">
        <v>0.43939138533943001</v>
      </c>
      <c r="N759" s="12">
        <v>0.35689349524618602</v>
      </c>
      <c r="O759" s="12">
        <v>0.39698644641057601</v>
      </c>
      <c r="P759" s="12">
        <v>0.43940984675491501</v>
      </c>
      <c r="Q759" s="12">
        <v>0.418950230734428</v>
      </c>
      <c r="R759" s="12">
        <v>0.43940350106687198</v>
      </c>
      <c r="T759" s="12">
        <v>2.0422312036386101</v>
      </c>
      <c r="U759" s="12">
        <v>2.2940413112816</v>
      </c>
      <c r="V759" s="12">
        <v>2.8204362155103802</v>
      </c>
      <c r="W759" s="12">
        <v>2.2945197338322498</v>
      </c>
      <c r="X759" s="12">
        <v>0.95505738976485699</v>
      </c>
      <c r="Y759" s="12">
        <v>1.48337044734171</v>
      </c>
      <c r="Z759" s="12">
        <v>3.4633002643549999</v>
      </c>
      <c r="AA759" s="12">
        <v>1.67513087300034</v>
      </c>
    </row>
    <row r="760" spans="1:27" x14ac:dyDescent="0.2">
      <c r="A760" t="s">
        <v>375</v>
      </c>
      <c r="B760" t="s">
        <v>375</v>
      </c>
      <c r="E760" s="13">
        <f>VLOOKUP(B760,ref2_mutant__defect_counts!$A:$I,9,FALSE)</f>
        <v>0</v>
      </c>
      <c r="F760" s="12">
        <f t="shared" si="44"/>
        <v>0.177465454497409</v>
      </c>
      <c r="G760" s="12">
        <f t="shared" si="45"/>
        <v>0.15151300645897675</v>
      </c>
      <c r="H760" s="12">
        <f t="shared" si="46"/>
        <v>5.8865896258551302</v>
      </c>
      <c r="I760" s="12">
        <f t="shared" si="47"/>
        <v>3.7314176441312736</v>
      </c>
      <c r="K760" s="12">
        <v>0.16259833310827601</v>
      </c>
      <c r="L760" s="12">
        <v>0.109340832586003</v>
      </c>
      <c r="M760" s="12">
        <v>0.177465454497409</v>
      </c>
      <c r="N760" s="12">
        <v>0.123137379202237</v>
      </c>
      <c r="O760" s="12">
        <v>0.15990425099053601</v>
      </c>
      <c r="P760" s="12">
        <v>0.17434523160363399</v>
      </c>
      <c r="Q760" s="12">
        <v>0.174578243619882</v>
      </c>
      <c r="R760" s="12">
        <v>0.130734326063837</v>
      </c>
      <c r="T760" s="12">
        <v>3.5228861009149299</v>
      </c>
      <c r="U760" s="12">
        <v>2.2971696529298602</v>
      </c>
      <c r="V760" s="12">
        <v>5.5667443994868</v>
      </c>
      <c r="W760" s="12">
        <v>2.4378017552806202</v>
      </c>
      <c r="X760" s="12">
        <v>5.8865896258551302</v>
      </c>
      <c r="Y760" s="12">
        <v>2.0371235059694199</v>
      </c>
      <c r="Z760" s="12">
        <v>5.8023689687799402</v>
      </c>
      <c r="AA760" s="12">
        <v>2.3006571438334902</v>
      </c>
    </row>
    <row r="761" spans="1:27" x14ac:dyDescent="0.2">
      <c r="A761" t="s">
        <v>130</v>
      </c>
      <c r="B761" t="s">
        <v>130</v>
      </c>
      <c r="E761" s="13">
        <f>VLOOKUP(B761,ref2_mutant__defect_counts!$A:$I,9,FALSE)</f>
        <v>0</v>
      </c>
      <c r="F761" s="12">
        <f t="shared" si="44"/>
        <v>0.30104287435999</v>
      </c>
      <c r="G761" s="12">
        <f t="shared" si="45"/>
        <v>0.19385975986645373</v>
      </c>
      <c r="H761" s="12">
        <f t="shared" si="46"/>
        <v>5.8435198304583702</v>
      </c>
      <c r="I761" s="12">
        <f t="shared" si="47"/>
        <v>3.6543951308356175</v>
      </c>
      <c r="K761" s="12">
        <v>0.156568892767113</v>
      </c>
      <c r="L761" s="12">
        <v>0.15480686717849099</v>
      </c>
      <c r="M761" s="12">
        <v>0.17549946977053699</v>
      </c>
      <c r="N761" s="12">
        <v>0.30104287435999</v>
      </c>
      <c r="O761" s="12">
        <v>0.223378731634265</v>
      </c>
      <c r="P761" s="12">
        <v>0.174810108515535</v>
      </c>
      <c r="Q761" s="12">
        <v>0.23914979746293999</v>
      </c>
      <c r="R761" s="12">
        <v>0.12562133724275901</v>
      </c>
      <c r="T761" s="12">
        <v>3.5597147030438601</v>
      </c>
      <c r="U761" s="12">
        <v>2.3812275107221699</v>
      </c>
      <c r="V761" s="12">
        <v>4.2226220025396097</v>
      </c>
      <c r="W761" s="12">
        <v>5.8435198304583702</v>
      </c>
      <c r="X761" s="12">
        <v>4.1229770924005598</v>
      </c>
      <c r="Y761" s="12">
        <v>2.1086740169374401</v>
      </c>
      <c r="Z761" s="12">
        <v>5.2514372973900096</v>
      </c>
      <c r="AA761" s="12">
        <v>1.7449885931929201</v>
      </c>
    </row>
    <row r="762" spans="1:27" x14ac:dyDescent="0.2">
      <c r="A762" t="s">
        <v>355</v>
      </c>
      <c r="B762" t="s">
        <v>355</v>
      </c>
      <c r="E762" s="13">
        <f>VLOOKUP(B762,ref2_mutant__defect_counts!$A:$I,9,FALSE)</f>
        <v>0</v>
      </c>
      <c r="F762" s="12">
        <f t="shared" si="44"/>
        <v>0.38158196522510501</v>
      </c>
      <c r="G762" s="12">
        <f t="shared" si="45"/>
        <v>0.26683510510373554</v>
      </c>
      <c r="H762" s="12">
        <f t="shared" si="46"/>
        <v>6.07893375539998</v>
      </c>
      <c r="I762" s="12">
        <f t="shared" si="47"/>
        <v>3.0925516273649709</v>
      </c>
      <c r="K762" s="12">
        <v>0.208542661726387</v>
      </c>
      <c r="L762" s="12">
        <v>0.228718023104689</v>
      </c>
      <c r="M762" s="12">
        <v>0.30592518343679698</v>
      </c>
      <c r="N762" s="12">
        <v>0.38158196522510501</v>
      </c>
      <c r="O762" s="12">
        <v>0.28287171367550201</v>
      </c>
      <c r="P762" s="12">
        <v>0.26246986378634801</v>
      </c>
      <c r="Q762" s="12">
        <v>0.24799329863097</v>
      </c>
      <c r="R762" s="12">
        <v>0.21657813124408601</v>
      </c>
      <c r="T762" s="12">
        <v>2.2673773463529399</v>
      </c>
      <c r="U762" s="12">
        <v>2.3961829198368001</v>
      </c>
      <c r="V762" s="12">
        <v>2.7987149410254601</v>
      </c>
      <c r="W762" s="12">
        <v>6.07893375539998</v>
      </c>
      <c r="X762" s="12">
        <v>3.3833629668154002</v>
      </c>
      <c r="Y762" s="12">
        <v>2.0688291708090398</v>
      </c>
      <c r="Z762" s="12">
        <v>4.1608611594416001</v>
      </c>
      <c r="AA762" s="12">
        <v>1.58615075923855</v>
      </c>
    </row>
    <row r="763" spans="1:27" x14ac:dyDescent="0.2">
      <c r="A763" t="s">
        <v>528</v>
      </c>
      <c r="B763" t="s">
        <v>528</v>
      </c>
      <c r="E763" s="13">
        <f>VLOOKUP(B763,ref2_mutant__defect_counts!$A:$I,9,FALSE)</f>
        <v>0</v>
      </c>
      <c r="F763" s="12">
        <f t="shared" si="44"/>
        <v>0.418338057832425</v>
      </c>
      <c r="G763" s="12">
        <f t="shared" si="45"/>
        <v>0.36481410525807073</v>
      </c>
      <c r="H763" s="12">
        <f t="shared" si="46"/>
        <v>3.7214796246648798</v>
      </c>
      <c r="I763" s="12">
        <f t="shared" si="47"/>
        <v>2.8601111246476947</v>
      </c>
      <c r="K763" s="12">
        <v>0.34355935176028601</v>
      </c>
      <c r="L763" s="12">
        <v>0.330214756944395</v>
      </c>
      <c r="M763" s="12">
        <v>0.365247549465886</v>
      </c>
      <c r="N763" s="12">
        <v>0.34821424563013398</v>
      </c>
      <c r="O763" s="12">
        <v>0.40257949382428398</v>
      </c>
      <c r="P763" s="12">
        <v>0.418338057832425</v>
      </c>
      <c r="Q763" s="12">
        <v>0.38610205283085097</v>
      </c>
      <c r="R763" s="12">
        <v>0.324257333776305</v>
      </c>
      <c r="T763" s="12">
        <v>2.3805921432322501</v>
      </c>
      <c r="U763" s="12">
        <v>3.1659415744516801</v>
      </c>
      <c r="V763" s="12">
        <v>2.4935158145003999</v>
      </c>
      <c r="W763" s="12">
        <v>3.1956145160407101</v>
      </c>
      <c r="X763" s="12">
        <v>3.6372135207404299</v>
      </c>
      <c r="Y763" s="12">
        <v>2.9722245883260601</v>
      </c>
      <c r="Z763" s="12">
        <v>3.7214796246648798</v>
      </c>
      <c r="AA763" s="12">
        <v>1.31430721522515</v>
      </c>
    </row>
    <row r="764" spans="1:27" x14ac:dyDescent="0.2">
      <c r="A764" t="s">
        <v>743</v>
      </c>
      <c r="B764" t="s">
        <v>743</v>
      </c>
      <c r="E764" s="13">
        <f>VLOOKUP(B764,ref2_mutant__defect_counts!$A:$I,9,FALSE)</f>
        <v>0</v>
      </c>
      <c r="F764" s="12">
        <f t="shared" si="44"/>
        <v>0.45972815092034802</v>
      </c>
      <c r="G764" s="12">
        <f t="shared" si="45"/>
        <v>0.415936834526347</v>
      </c>
      <c r="H764" s="12">
        <f t="shared" si="46"/>
        <v>3.7011808797596899</v>
      </c>
      <c r="I764" s="12">
        <f t="shared" si="47"/>
        <v>2.3922587386023548</v>
      </c>
      <c r="K764" s="12">
        <v>0.41594413536185998</v>
      </c>
      <c r="L764" s="12">
        <v>0.45130128710142597</v>
      </c>
      <c r="M764" s="12">
        <v>0.42353247068649602</v>
      </c>
      <c r="N764" s="12">
        <v>0.45972815092034802</v>
      </c>
      <c r="O764" s="12">
        <v>0.42311895525490001</v>
      </c>
      <c r="P764" s="12">
        <v>0.37949157707901698</v>
      </c>
      <c r="Q764" s="12">
        <v>0.44866844301683001</v>
      </c>
      <c r="R764" s="12">
        <v>0.32570965678989899</v>
      </c>
      <c r="T764" s="12">
        <v>3.21662435948459</v>
      </c>
      <c r="U764" s="12">
        <v>1.5779124199389201</v>
      </c>
      <c r="V764" s="12">
        <v>3.7011808797596899</v>
      </c>
      <c r="W764" s="12">
        <v>2.222082971206</v>
      </c>
      <c r="X764" s="12">
        <v>1.8848769050766001</v>
      </c>
      <c r="Y764" s="12">
        <v>2.1695362075531901</v>
      </c>
      <c r="Z764" s="12">
        <v>2.9167292379455101</v>
      </c>
      <c r="AA764" s="12">
        <v>1.4491269278543399</v>
      </c>
    </row>
    <row r="765" spans="1:27" x14ac:dyDescent="0.2">
      <c r="A765" t="s">
        <v>48</v>
      </c>
      <c r="B765" t="s">
        <v>48</v>
      </c>
      <c r="E765" s="13">
        <f>VLOOKUP(B765,ref2_mutant__defect_counts!$A:$I,9,FALSE)</f>
        <v>5</v>
      </c>
      <c r="F765" s="12">
        <f t="shared" si="44"/>
        <v>0.63399658267538295</v>
      </c>
      <c r="G765" s="12">
        <f t="shared" si="45"/>
        <v>0.53828091851824489</v>
      </c>
      <c r="H765" s="12">
        <f t="shared" si="46"/>
        <v>3.32196036509868</v>
      </c>
      <c r="I765" s="12">
        <f t="shared" si="47"/>
        <v>2.0516666992688988</v>
      </c>
      <c r="K765" s="12">
        <v>0.43273995967194401</v>
      </c>
      <c r="L765" s="12">
        <v>0.52433207100622004</v>
      </c>
      <c r="M765" s="12">
        <v>0.51609243857619802</v>
      </c>
      <c r="N765" s="12">
        <v>0.53611557929934195</v>
      </c>
      <c r="O765" s="12">
        <v>0.55535521077777605</v>
      </c>
      <c r="P765" s="12">
        <v>0.63399658267538295</v>
      </c>
      <c r="Q765" s="12">
        <v>0.63301166214205296</v>
      </c>
      <c r="R765" s="12">
        <v>0.47460384399704297</v>
      </c>
      <c r="T765" s="12">
        <v>2.2897217246302302</v>
      </c>
      <c r="U765" s="12">
        <v>0.89286009051960902</v>
      </c>
      <c r="V765" s="12">
        <v>3.32196036509868</v>
      </c>
      <c r="W765" s="12">
        <v>1.35043985553182</v>
      </c>
      <c r="X765" s="12">
        <v>1.56147692334567</v>
      </c>
      <c r="Y765" s="12">
        <v>2.8214372474540799</v>
      </c>
      <c r="Z765" s="12">
        <v>2.6390727224643702</v>
      </c>
      <c r="AA765" s="12">
        <v>1.53636466510673</v>
      </c>
    </row>
    <row r="766" spans="1:27" x14ac:dyDescent="0.2">
      <c r="A766" t="s">
        <v>1053</v>
      </c>
      <c r="B766" t="s">
        <v>1053</v>
      </c>
      <c r="E766" s="13">
        <f>VLOOKUP(B766,ref2_mutant__defect_counts!$A:$I,9,FALSE)</f>
        <v>5</v>
      </c>
      <c r="F766" s="12">
        <f t="shared" si="44"/>
        <v>0.81505588231923998</v>
      </c>
      <c r="G766" s="12">
        <f t="shared" si="45"/>
        <v>0.6519387133042448</v>
      </c>
      <c r="H766" s="12">
        <f t="shared" si="46"/>
        <v>2.2033318130536101</v>
      </c>
      <c r="I766" s="12">
        <f t="shared" si="47"/>
        <v>1.5673596433408468</v>
      </c>
      <c r="K766" s="12">
        <v>0.55455710865724495</v>
      </c>
      <c r="L766" s="12">
        <v>0.55545092246140704</v>
      </c>
      <c r="M766" s="12" t="s">
        <v>16</v>
      </c>
      <c r="N766" s="12">
        <v>0.72576746850241003</v>
      </c>
      <c r="O766" s="12">
        <v>0.51051269122576504</v>
      </c>
      <c r="P766" s="12" t="s">
        <v>16</v>
      </c>
      <c r="Q766" s="12">
        <v>0.75028820665940199</v>
      </c>
      <c r="R766" s="12">
        <v>0.81505588231923998</v>
      </c>
      <c r="T766" s="12">
        <v>1.5705052928813199</v>
      </c>
      <c r="U766" s="12">
        <v>1.19117653358778</v>
      </c>
      <c r="V766" s="12" t="s">
        <v>16</v>
      </c>
      <c r="W766" s="12">
        <v>1.3344281764314501</v>
      </c>
      <c r="X766" s="12">
        <v>1.07560300732036</v>
      </c>
      <c r="Y766" s="12" t="s">
        <v>16</v>
      </c>
      <c r="Z766" s="12">
        <v>2.2033318130536101</v>
      </c>
      <c r="AA766" s="12">
        <v>2.0291130367705601</v>
      </c>
    </row>
    <row r="767" spans="1:27" x14ac:dyDescent="0.2">
      <c r="A767" t="s">
        <v>1052</v>
      </c>
      <c r="B767" t="s">
        <v>1052</v>
      </c>
      <c r="E767" s="13">
        <f>VLOOKUP(B767,ref2_mutant__defect_counts!$A:$I,9,FALSE)</f>
        <v>5</v>
      </c>
      <c r="F767" s="12">
        <f t="shared" si="44"/>
        <v>0.76791205281817498</v>
      </c>
      <c r="G767" s="12">
        <f t="shared" si="45"/>
        <v>0.64799865267580214</v>
      </c>
      <c r="H767" s="12">
        <f t="shared" si="46"/>
        <v>2.4503676564714998</v>
      </c>
      <c r="I767" s="12">
        <f t="shared" si="47"/>
        <v>1.6180795660690765</v>
      </c>
      <c r="K767" s="12">
        <v>0.65743001073273599</v>
      </c>
      <c r="L767" s="12">
        <v>0.59566636794782901</v>
      </c>
      <c r="M767" s="12" t="s">
        <v>16</v>
      </c>
      <c r="N767" s="12">
        <v>0.64577350665242295</v>
      </c>
      <c r="O767" s="12">
        <v>0.54233523231274205</v>
      </c>
      <c r="P767" s="12" t="s">
        <v>16</v>
      </c>
      <c r="Q767" s="12">
        <v>0.76791205281817498</v>
      </c>
      <c r="R767" s="12">
        <v>0.67887474559090799</v>
      </c>
      <c r="T767" s="12">
        <v>1.5701394540420399</v>
      </c>
      <c r="U767" s="12">
        <v>1.14908518818683</v>
      </c>
      <c r="V767" s="12" t="s">
        <v>16</v>
      </c>
      <c r="W767" s="12">
        <v>1.1612963103752401</v>
      </c>
      <c r="X767" s="12">
        <v>1.3280757694234899</v>
      </c>
      <c r="Y767" s="12" t="s">
        <v>16</v>
      </c>
      <c r="Z767" s="12">
        <v>2.4503676564714998</v>
      </c>
      <c r="AA767" s="12">
        <v>2.04951301791536</v>
      </c>
    </row>
    <row r="768" spans="1:27" x14ac:dyDescent="0.2">
      <c r="A768" t="s">
        <v>336</v>
      </c>
      <c r="B768" t="s">
        <v>336</v>
      </c>
      <c r="E768" s="13">
        <f>VLOOKUP(B768,ref2_mutant__defect_counts!$A:$I,9,FALSE)</f>
        <v>0</v>
      </c>
      <c r="F768" s="12">
        <f t="shared" si="44"/>
        <v>0.827813481782951</v>
      </c>
      <c r="G768" s="12">
        <f t="shared" si="45"/>
        <v>0.51166594684646183</v>
      </c>
      <c r="H768" s="12">
        <f t="shared" si="46"/>
        <v>3.6251096833295899</v>
      </c>
      <c r="I768" s="12">
        <f t="shared" si="47"/>
        <v>2.0694411093826677</v>
      </c>
      <c r="K768" s="12">
        <v>0.44334476250403898</v>
      </c>
      <c r="L768" s="12">
        <v>0.45764091666878098</v>
      </c>
      <c r="M768" s="12">
        <v>0.51421483340071195</v>
      </c>
      <c r="N768" s="12">
        <v>0.46143219887027298</v>
      </c>
      <c r="O768" s="12">
        <v>0.46608175236051802</v>
      </c>
      <c r="P768" s="12">
        <v>0.827813481782951</v>
      </c>
      <c r="Q768" s="12">
        <v>0.53234830050489601</v>
      </c>
      <c r="R768" s="12">
        <v>0.39045132867952498</v>
      </c>
      <c r="T768" s="12">
        <v>2.1644931381130599</v>
      </c>
      <c r="U768" s="12">
        <v>1.2557374771249801</v>
      </c>
      <c r="V768" s="12">
        <v>3.3040227733523602</v>
      </c>
      <c r="W768" s="12">
        <v>1.3917877058555601</v>
      </c>
      <c r="X768" s="12">
        <v>1.5836533039660501</v>
      </c>
      <c r="Y768" s="12">
        <v>3.6251096833295899</v>
      </c>
      <c r="Z768" s="12">
        <v>1.8942278438937401</v>
      </c>
      <c r="AA768" s="12">
        <v>1.3364969494259999</v>
      </c>
    </row>
    <row r="769" spans="1:27" x14ac:dyDescent="0.2">
      <c r="A769" t="s">
        <v>1051</v>
      </c>
      <c r="B769" t="s">
        <v>1051</v>
      </c>
      <c r="E769" s="13">
        <f>VLOOKUP(B769,ref2_mutant__defect_counts!$A:$I,9,FALSE)</f>
        <v>0</v>
      </c>
      <c r="F769" s="12">
        <f t="shared" si="44"/>
        <v>0.70897969587772003</v>
      </c>
      <c r="G769" s="12">
        <f t="shared" si="45"/>
        <v>0.57158499112381633</v>
      </c>
      <c r="H769" s="12">
        <f t="shared" si="46"/>
        <v>3.3244434736892798</v>
      </c>
      <c r="I769" s="12">
        <f t="shared" si="47"/>
        <v>2.032213285265243</v>
      </c>
      <c r="K769" s="12">
        <v>0.67446004241413704</v>
      </c>
      <c r="L769" s="12">
        <v>0.49480251067127301</v>
      </c>
      <c r="M769" s="12" t="s">
        <v>16</v>
      </c>
      <c r="N769" s="12">
        <v>0.46859581870524902</v>
      </c>
      <c r="O769" s="12">
        <v>0.52404879228766099</v>
      </c>
      <c r="P769" s="12" t="s">
        <v>16</v>
      </c>
      <c r="Q769" s="12">
        <v>0.70897969587772003</v>
      </c>
      <c r="R769" s="12">
        <v>0.55862308678685801</v>
      </c>
      <c r="T769" s="12">
        <v>1.7420410613900901</v>
      </c>
      <c r="U769" s="12">
        <v>2.7436721243297999</v>
      </c>
      <c r="V769" s="12" t="s">
        <v>16</v>
      </c>
      <c r="W769" s="12">
        <v>1.23179797586017</v>
      </c>
      <c r="X769" s="12">
        <v>1.7616727453843299</v>
      </c>
      <c r="Y769" s="12" t="s">
        <v>16</v>
      </c>
      <c r="Z769" s="12">
        <v>3.3244434736892798</v>
      </c>
      <c r="AA769" s="12">
        <v>1.3896523309377899</v>
      </c>
    </row>
    <row r="770" spans="1:27" x14ac:dyDescent="0.2">
      <c r="A770" t="s">
        <v>1050</v>
      </c>
      <c r="B770" t="s">
        <v>1050</v>
      </c>
      <c r="E770" s="13">
        <f>VLOOKUP(B770,ref2_mutant__defect_counts!$A:$I,9,FALSE)</f>
        <v>0</v>
      </c>
      <c r="F770" s="12">
        <f t="shared" si="44"/>
        <v>0.72110341044009796</v>
      </c>
      <c r="G770" s="12">
        <f t="shared" si="45"/>
        <v>0.55781971326764224</v>
      </c>
      <c r="H770" s="12">
        <f t="shared" si="46"/>
        <v>3.0793329140202599</v>
      </c>
      <c r="I770" s="12">
        <f t="shared" si="47"/>
        <v>1.9768356832507941</v>
      </c>
      <c r="K770" s="12">
        <v>0.56005789606339296</v>
      </c>
      <c r="L770" s="12">
        <v>0.62157127235007503</v>
      </c>
      <c r="M770" s="12" t="s">
        <v>16</v>
      </c>
      <c r="N770" s="12">
        <v>0.50532150796101705</v>
      </c>
      <c r="O770" s="12">
        <v>0.42216267215074099</v>
      </c>
      <c r="P770" s="12" t="s">
        <v>16</v>
      </c>
      <c r="Q770" s="12">
        <v>0.72110341044009796</v>
      </c>
      <c r="R770" s="12">
        <v>0.51670152064052899</v>
      </c>
      <c r="T770" s="12">
        <v>2.1720456322717498</v>
      </c>
      <c r="U770" s="12">
        <v>3.0793329140202599</v>
      </c>
      <c r="V770" s="12" t="s">
        <v>16</v>
      </c>
      <c r="W770" s="12">
        <v>1.1681882462844799</v>
      </c>
      <c r="X770" s="12">
        <v>1.7269922077333499</v>
      </c>
      <c r="Y770" s="12" t="s">
        <v>16</v>
      </c>
      <c r="Z770" s="12">
        <v>2.8343828751640201</v>
      </c>
      <c r="AA770" s="12">
        <v>0.88007222403090402</v>
      </c>
    </row>
    <row r="771" spans="1:27" x14ac:dyDescent="0.2">
      <c r="A771" t="s">
        <v>310</v>
      </c>
      <c r="B771" t="s">
        <v>310</v>
      </c>
      <c r="E771" s="13">
        <f>VLOOKUP(B771,ref2_mutant__defect_counts!$A:$I,9,FALSE)</f>
        <v>0</v>
      </c>
      <c r="F771" s="12">
        <f t="shared" ref="F771:F834" si="48">MAX(K771:R771)</f>
        <v>0.49428189263276801</v>
      </c>
      <c r="G771" s="12">
        <f t="shared" ref="G771:G834" si="49">AVERAGE(K771:R771)</f>
        <v>0.41188234809928165</v>
      </c>
      <c r="H771" s="12">
        <f t="shared" ref="H771:H834" si="50">MAX(T771:AA771)</f>
        <v>3.77570404082162</v>
      </c>
      <c r="I771" s="12">
        <f t="shared" ref="I771:I834" si="51">AVERAGE(T771:AA771)</f>
        <v>2.2493204595350789</v>
      </c>
      <c r="K771" s="12">
        <v>0.46673573811001901</v>
      </c>
      <c r="L771" s="12">
        <v>0.49428189263276801</v>
      </c>
      <c r="M771" s="12">
        <v>0.422175058497885</v>
      </c>
      <c r="N771" s="12">
        <v>0.42911483871789802</v>
      </c>
      <c r="O771" s="12">
        <v>0.33755042812893998</v>
      </c>
      <c r="P771" s="12">
        <v>0.37515200754710099</v>
      </c>
      <c r="Q771" s="12">
        <v>0.43636850964736201</v>
      </c>
      <c r="R771" s="12">
        <v>0.33368031151228</v>
      </c>
      <c r="T771" s="12">
        <v>3.0739741645328298</v>
      </c>
      <c r="U771" s="12">
        <v>2.1256540675541902</v>
      </c>
      <c r="V771" s="12">
        <v>3.77570404082162</v>
      </c>
      <c r="W771" s="12">
        <v>2.2479138950121902</v>
      </c>
      <c r="X771" s="12">
        <v>1.18161523601701</v>
      </c>
      <c r="Y771" s="12">
        <v>1.2388061660216101</v>
      </c>
      <c r="Z771" s="12">
        <v>2.4712847899981001</v>
      </c>
      <c r="AA771" s="12">
        <v>1.8796113163230801</v>
      </c>
    </row>
    <row r="772" spans="1:27" x14ac:dyDescent="0.2">
      <c r="A772" t="s">
        <v>512</v>
      </c>
      <c r="B772" t="s">
        <v>512</v>
      </c>
      <c r="E772" s="13">
        <f>VLOOKUP(B772,ref2_mutant__defect_counts!$A:$I,9,FALSE)</f>
        <v>0</v>
      </c>
      <c r="F772" s="12">
        <f t="shared" si="48"/>
        <v>0.58250999347981303</v>
      </c>
      <c r="G772" s="12">
        <f t="shared" si="49"/>
        <v>0.50016357376733545</v>
      </c>
      <c r="H772" s="12">
        <f t="shared" si="50"/>
        <v>2.8067781478137701</v>
      </c>
      <c r="I772" s="12">
        <f t="shared" si="51"/>
        <v>1.9036546015119049</v>
      </c>
      <c r="K772" s="12">
        <v>0.46265264733262201</v>
      </c>
      <c r="L772" s="12">
        <v>0.45618305639121698</v>
      </c>
      <c r="M772" s="12">
        <v>0.48934440566349802</v>
      </c>
      <c r="N772" s="12">
        <v>0.49985409736775799</v>
      </c>
      <c r="O772" s="12">
        <v>0.39350549111445698</v>
      </c>
      <c r="P772" s="12">
        <v>0.57653385537558599</v>
      </c>
      <c r="Q772" s="12">
        <v>0.58250999347981303</v>
      </c>
      <c r="R772" s="12">
        <v>0.54072504341373295</v>
      </c>
      <c r="T772" s="12">
        <v>2.55743710754798</v>
      </c>
      <c r="U772" s="12">
        <v>1.4178480756624099</v>
      </c>
      <c r="V772" s="12">
        <v>2.8067781478137701</v>
      </c>
      <c r="W772" s="12">
        <v>1.46117584887861</v>
      </c>
      <c r="X772" s="12">
        <v>1.37863280108907</v>
      </c>
      <c r="Y772" s="12">
        <v>1.3711528571354099</v>
      </c>
      <c r="Z772" s="12">
        <v>2.1918229374033298</v>
      </c>
      <c r="AA772" s="12">
        <v>2.04438903656466</v>
      </c>
    </row>
    <row r="773" spans="1:27" x14ac:dyDescent="0.2">
      <c r="A773" t="s">
        <v>1049</v>
      </c>
      <c r="B773" t="s">
        <v>1049</v>
      </c>
      <c r="E773" s="13">
        <f>VLOOKUP(B773,ref2_mutant__defect_counts!$A:$I,9,FALSE)</f>
        <v>0</v>
      </c>
      <c r="F773" s="12">
        <f t="shared" si="48"/>
        <v>0.73623896258519395</v>
      </c>
      <c r="G773" s="12">
        <f t="shared" si="49"/>
        <v>0.63112371156009472</v>
      </c>
      <c r="H773" s="12">
        <f t="shared" si="50"/>
        <v>2.52161508037327</v>
      </c>
      <c r="I773" s="12">
        <f t="shared" si="51"/>
        <v>1.7205845024336064</v>
      </c>
      <c r="K773" s="12">
        <v>0.55440020018237202</v>
      </c>
      <c r="L773" s="12" t="s">
        <v>16</v>
      </c>
      <c r="M773" s="12" t="s">
        <v>16</v>
      </c>
      <c r="N773" s="12">
        <v>0.66424521175930196</v>
      </c>
      <c r="O773" s="12">
        <v>0.58445935048168396</v>
      </c>
      <c r="P773" s="12" t="s">
        <v>16</v>
      </c>
      <c r="Q773" s="12">
        <v>0.73623896258519395</v>
      </c>
      <c r="R773" s="12">
        <v>0.61627483279192197</v>
      </c>
      <c r="T773" s="12">
        <v>2.52161508037327</v>
      </c>
      <c r="U773" s="12">
        <v>2.2279465613042602</v>
      </c>
      <c r="V773" s="12" t="s">
        <v>16</v>
      </c>
      <c r="W773" s="12">
        <v>0.94941340477716496</v>
      </c>
      <c r="X773" s="12">
        <v>0.82070478663163404</v>
      </c>
      <c r="Y773" s="12" t="s">
        <v>16</v>
      </c>
      <c r="Z773" s="12">
        <v>1.4784911121290201</v>
      </c>
      <c r="AA773" s="12">
        <v>2.3253360693862901</v>
      </c>
    </row>
    <row r="774" spans="1:27" x14ac:dyDescent="0.2">
      <c r="A774" t="s">
        <v>1048</v>
      </c>
      <c r="B774" t="s">
        <v>1048</v>
      </c>
      <c r="E774" s="13">
        <f>VLOOKUP(B774,ref2_mutant__defect_counts!$A:$I,9,FALSE)</f>
        <v>0</v>
      </c>
      <c r="F774" s="12">
        <f t="shared" si="48"/>
        <v>0.70154015413112403</v>
      </c>
      <c r="G774" s="12">
        <f t="shared" si="49"/>
        <v>0.62003683169447465</v>
      </c>
      <c r="H774" s="12">
        <f t="shared" si="50"/>
        <v>3.29369261258215</v>
      </c>
      <c r="I774" s="12">
        <f t="shared" si="51"/>
        <v>2.4584647377229434</v>
      </c>
      <c r="K774" s="12">
        <v>0.53460142770857499</v>
      </c>
      <c r="L774" s="12" t="s">
        <v>16</v>
      </c>
      <c r="M774" s="12" t="s">
        <v>16</v>
      </c>
      <c r="N774" s="12">
        <v>0.65526167325100604</v>
      </c>
      <c r="O774" s="12">
        <v>0.59268566019176006</v>
      </c>
      <c r="P774" s="12" t="s">
        <v>16</v>
      </c>
      <c r="Q774" s="12">
        <v>0.70154015413112403</v>
      </c>
      <c r="R774" s="12">
        <v>0.61609524318990805</v>
      </c>
      <c r="T774" s="12">
        <v>3.0881220290109699</v>
      </c>
      <c r="U774" s="12">
        <v>3.29369261258215</v>
      </c>
      <c r="V774" s="12" t="s">
        <v>16</v>
      </c>
      <c r="W774" s="12">
        <v>2.41769064511581</v>
      </c>
      <c r="X774" s="12">
        <v>1.3048573411787301</v>
      </c>
      <c r="Y774" s="12" t="s">
        <v>16</v>
      </c>
      <c r="Z774" s="12">
        <v>2.6881656254804098</v>
      </c>
      <c r="AA774" s="12">
        <v>1.9582601729695901</v>
      </c>
    </row>
    <row r="775" spans="1:27" x14ac:dyDescent="0.2">
      <c r="A775" t="s">
        <v>524</v>
      </c>
      <c r="B775" t="s">
        <v>524</v>
      </c>
      <c r="E775" s="13">
        <f>VLOOKUP(B775,ref2_mutant__defect_counts!$A:$I,9,FALSE)</f>
        <v>0</v>
      </c>
      <c r="F775" s="12">
        <f t="shared" si="48"/>
        <v>0.54490402878882205</v>
      </c>
      <c r="G775" s="12">
        <f t="shared" si="49"/>
        <v>0.46068413905857397</v>
      </c>
      <c r="H775" s="12">
        <f t="shared" si="50"/>
        <v>2.8331550123423299</v>
      </c>
      <c r="I775" s="12">
        <f t="shared" si="51"/>
        <v>1.6777004623224001</v>
      </c>
      <c r="K775" s="12">
        <v>0.414838170098416</v>
      </c>
      <c r="L775" s="12">
        <v>0.449140174518325</v>
      </c>
      <c r="M775" s="12">
        <v>0.49654413159229799</v>
      </c>
      <c r="N775" s="12">
        <v>0.42733732934296997</v>
      </c>
      <c r="O775" s="12">
        <v>0.45166423887628199</v>
      </c>
      <c r="P775" s="12">
        <v>0.54490402878882205</v>
      </c>
      <c r="Q775" s="12">
        <v>0.500974517396237</v>
      </c>
      <c r="R775" s="12">
        <v>0.400070521855241</v>
      </c>
      <c r="T775" s="12">
        <v>1.3861622094724499</v>
      </c>
      <c r="U775" s="12">
        <v>1.2428287370197499</v>
      </c>
      <c r="V775" s="12">
        <v>2.8331550123423299</v>
      </c>
      <c r="W775" s="12">
        <v>1.6584645400404401</v>
      </c>
      <c r="X775" s="12">
        <v>1.7406649008415001</v>
      </c>
      <c r="Y775" s="12">
        <v>1.93556341909602</v>
      </c>
      <c r="Z775" s="12">
        <v>1.5448464498418599</v>
      </c>
      <c r="AA775" s="12">
        <v>1.0799184299248501</v>
      </c>
    </row>
    <row r="776" spans="1:27" x14ac:dyDescent="0.2">
      <c r="A776" t="s">
        <v>1047</v>
      </c>
      <c r="B776" t="s">
        <v>1047</v>
      </c>
      <c r="E776" s="13">
        <f>VLOOKUP(B776,ref2_mutant__defect_counts!$A:$I,9,FALSE)</f>
        <v>0</v>
      </c>
      <c r="F776" s="12">
        <f t="shared" si="48"/>
        <v>0.75375562028155296</v>
      </c>
      <c r="G776" s="12">
        <f t="shared" si="49"/>
        <v>0.66356555629260539</v>
      </c>
      <c r="H776" s="12">
        <f t="shared" si="50"/>
        <v>2.3731998146076299</v>
      </c>
      <c r="I776" s="12">
        <f t="shared" si="51"/>
        <v>1.7496119287789733</v>
      </c>
      <c r="K776" s="12">
        <v>0.62024327194901796</v>
      </c>
      <c r="L776" s="12">
        <v>0.66283648834387499</v>
      </c>
      <c r="M776" s="12" t="s">
        <v>16</v>
      </c>
      <c r="N776" s="12">
        <v>0.64904757571251703</v>
      </c>
      <c r="O776" s="12">
        <v>0.55153848988926202</v>
      </c>
      <c r="P776" s="12" t="s">
        <v>16</v>
      </c>
      <c r="Q776" s="12">
        <v>0.75375562028155296</v>
      </c>
      <c r="R776" s="12">
        <v>0.74397189157940702</v>
      </c>
      <c r="T776" s="12">
        <v>1.7040158778435901</v>
      </c>
      <c r="U776" s="12">
        <v>1.92328800136252</v>
      </c>
      <c r="V776" s="12" t="s">
        <v>16</v>
      </c>
      <c r="W776" s="12">
        <v>1.2060459781730699</v>
      </c>
      <c r="X776" s="12">
        <v>1.40879408032868</v>
      </c>
      <c r="Y776" s="12" t="s">
        <v>16</v>
      </c>
      <c r="Z776" s="12">
        <v>2.3731998146076299</v>
      </c>
      <c r="AA776" s="12">
        <v>1.88232782035835</v>
      </c>
    </row>
    <row r="777" spans="1:27" x14ac:dyDescent="0.2">
      <c r="A777" t="s">
        <v>1046</v>
      </c>
      <c r="B777" t="s">
        <v>1046</v>
      </c>
      <c r="E777" s="13">
        <f>VLOOKUP(B777,ref2_mutant__defect_counts!$A:$I,9,FALSE)</f>
        <v>0</v>
      </c>
      <c r="F777" s="12">
        <f t="shared" si="48"/>
        <v>0.696924520330233</v>
      </c>
      <c r="G777" s="12">
        <f t="shared" si="49"/>
        <v>0.65349453324811868</v>
      </c>
      <c r="H777" s="12">
        <f t="shared" si="50"/>
        <v>2.6974375113911702</v>
      </c>
      <c r="I777" s="12">
        <f t="shared" si="51"/>
        <v>1.8451351109707399</v>
      </c>
      <c r="K777" s="12">
        <v>0.65518088456532197</v>
      </c>
      <c r="L777" s="12">
        <v>0.66549734195229704</v>
      </c>
      <c r="M777" s="12" t="s">
        <v>16</v>
      </c>
      <c r="N777" s="12">
        <v>0.60834715516634097</v>
      </c>
      <c r="O777" s="12">
        <v>0.61037067780285503</v>
      </c>
      <c r="P777" s="12" t="s">
        <v>16</v>
      </c>
      <c r="Q777" s="12">
        <v>0.68464661967166396</v>
      </c>
      <c r="R777" s="12">
        <v>0.696924520330233</v>
      </c>
      <c r="T777" s="12">
        <v>1.9365623409455499</v>
      </c>
      <c r="U777" s="12">
        <v>2.6974375113911702</v>
      </c>
      <c r="V777" s="12" t="s">
        <v>16</v>
      </c>
      <c r="W777" s="12">
        <v>0.96519839177226896</v>
      </c>
      <c r="X777" s="12">
        <v>2.28656237576023</v>
      </c>
      <c r="Y777" s="12" t="s">
        <v>16</v>
      </c>
      <c r="Z777" s="12">
        <v>1.8037671662066399</v>
      </c>
      <c r="AA777" s="12">
        <v>1.3812828797485801</v>
      </c>
    </row>
    <row r="778" spans="1:27" x14ac:dyDescent="0.2">
      <c r="A778" t="s">
        <v>543</v>
      </c>
      <c r="B778" t="s">
        <v>543</v>
      </c>
      <c r="E778" s="13">
        <f>VLOOKUP(B778,ref2_mutant__defect_counts!$A:$I,9,FALSE)</f>
        <v>0</v>
      </c>
      <c r="F778" s="12">
        <f t="shared" si="48"/>
        <v>0.45069181961632199</v>
      </c>
      <c r="G778" s="12">
        <f t="shared" si="49"/>
        <v>0.36695622207677919</v>
      </c>
      <c r="H778" s="12">
        <f t="shared" si="50"/>
        <v>3.7770926341443198</v>
      </c>
      <c r="I778" s="12">
        <f t="shared" si="51"/>
        <v>2.5906225627924524</v>
      </c>
      <c r="K778" s="12">
        <v>0.36453167929142299</v>
      </c>
      <c r="L778" s="12">
        <v>0.30511715885211799</v>
      </c>
      <c r="M778" s="12">
        <v>0.43349936694084801</v>
      </c>
      <c r="N778" s="12">
        <v>0.45069181961632199</v>
      </c>
      <c r="O778" s="12">
        <v>0.35540389142148998</v>
      </c>
      <c r="P778" s="12">
        <v>0.35228712016685199</v>
      </c>
      <c r="Q778" s="12">
        <v>0.36231169209449798</v>
      </c>
      <c r="R778" s="12">
        <v>0.311807048230683</v>
      </c>
      <c r="T778" s="12">
        <v>1.1798738089243599</v>
      </c>
      <c r="U778" s="12">
        <v>2.06881140697539</v>
      </c>
      <c r="V778" s="12">
        <v>3.4325709410527301</v>
      </c>
      <c r="W778" s="12">
        <v>3.7770926341443198</v>
      </c>
      <c r="X778" s="12">
        <v>3.0648877679573299</v>
      </c>
      <c r="Y778" s="12">
        <v>2.1634909618678302</v>
      </c>
      <c r="Z778" s="12">
        <v>3.5844846187989199</v>
      </c>
      <c r="AA778" s="12">
        <v>1.4537683626187401</v>
      </c>
    </row>
    <row r="779" spans="1:27" x14ac:dyDescent="0.2">
      <c r="A779" t="s">
        <v>423</v>
      </c>
      <c r="B779" t="s">
        <v>423</v>
      </c>
      <c r="E779" s="13">
        <f>VLOOKUP(B779,ref2_mutant__defect_counts!$A:$I,9,FALSE)</f>
        <v>0</v>
      </c>
      <c r="F779" s="12">
        <f t="shared" si="48"/>
        <v>0.50746116424585397</v>
      </c>
      <c r="G779" s="12">
        <f t="shared" si="49"/>
        <v>0.41030490554668408</v>
      </c>
      <c r="H779" s="12">
        <f t="shared" si="50"/>
        <v>5.2602834207307199</v>
      </c>
      <c r="I779" s="12">
        <f t="shared" si="51"/>
        <v>2.5816699305627373</v>
      </c>
      <c r="K779" s="12">
        <v>0.376832400330257</v>
      </c>
      <c r="L779" s="12">
        <v>0.45545646635442</v>
      </c>
      <c r="M779" s="12">
        <v>0.50746116424585397</v>
      </c>
      <c r="N779" s="12">
        <v>0.38749466215806599</v>
      </c>
      <c r="O779" s="12">
        <v>0.357691854164009</v>
      </c>
      <c r="P779" s="12">
        <v>0.45663080663288202</v>
      </c>
      <c r="Q779" s="12">
        <v>0.345935944787163</v>
      </c>
      <c r="R779" s="12">
        <v>0.39493594570082202</v>
      </c>
      <c r="T779" s="12">
        <v>2.9266528329169201</v>
      </c>
      <c r="U779" s="12">
        <v>2.03142645519396</v>
      </c>
      <c r="V779" s="12">
        <v>5.2602834207307199</v>
      </c>
      <c r="W779" s="12">
        <v>2.2350734148817302</v>
      </c>
      <c r="X779" s="12">
        <v>1.9730097582871799</v>
      </c>
      <c r="Y779" s="12">
        <v>1.79339122701009</v>
      </c>
      <c r="Z779" s="12">
        <v>2.2237941058328001</v>
      </c>
      <c r="AA779" s="12">
        <v>2.2097282296484999</v>
      </c>
    </row>
    <row r="780" spans="1:27" x14ac:dyDescent="0.2">
      <c r="A780" t="s">
        <v>413</v>
      </c>
      <c r="B780" t="s">
        <v>413</v>
      </c>
      <c r="E780" s="13">
        <f>VLOOKUP(B780,ref2_mutant__defect_counts!$A:$I,9,FALSE)</f>
        <v>4137</v>
      </c>
      <c r="F780" s="12">
        <f t="shared" si="48"/>
        <v>0.608287087697435</v>
      </c>
      <c r="G780" s="12">
        <f t="shared" si="49"/>
        <v>0.51010117648352016</v>
      </c>
      <c r="H780" s="12">
        <f t="shared" si="50"/>
        <v>4.0305613254395496</v>
      </c>
      <c r="I780" s="12">
        <f t="shared" si="51"/>
        <v>2.1454344924189339</v>
      </c>
      <c r="K780" s="12">
        <v>0.44193073257579102</v>
      </c>
      <c r="L780" s="12">
        <v>0.420154613858989</v>
      </c>
      <c r="M780" s="12">
        <v>0.58911056861992905</v>
      </c>
      <c r="N780" s="12">
        <v>0.45897491571107901</v>
      </c>
      <c r="O780" s="12">
        <v>0.47089092745510203</v>
      </c>
      <c r="P780" s="12">
        <v>0.608287087697435</v>
      </c>
      <c r="Q780" s="12">
        <v>0.59290867984830598</v>
      </c>
      <c r="R780" s="12">
        <v>0.49855188610153001</v>
      </c>
      <c r="T780" s="12">
        <v>1.8034730932502301</v>
      </c>
      <c r="U780" s="12">
        <v>1.3760907816980299</v>
      </c>
      <c r="V780" s="12">
        <v>4.0305613254395496</v>
      </c>
      <c r="W780" s="12">
        <v>1.3517122505228101</v>
      </c>
      <c r="X780" s="12">
        <v>2.0516325098501902</v>
      </c>
      <c r="Y780" s="12">
        <v>2.2213745610792599</v>
      </c>
      <c r="Z780" s="12">
        <v>2.7673918971324398</v>
      </c>
      <c r="AA780" s="12">
        <v>1.56123952037896</v>
      </c>
    </row>
    <row r="781" spans="1:27" x14ac:dyDescent="0.2">
      <c r="A781" t="s">
        <v>1045</v>
      </c>
      <c r="B781" t="s">
        <v>1045</v>
      </c>
      <c r="E781" s="13">
        <f>VLOOKUP(B781,ref2_mutant__defect_counts!$A:$I,9,FALSE)</f>
        <v>4137</v>
      </c>
      <c r="F781" s="12">
        <f t="shared" si="48"/>
        <v>0.90104109498714802</v>
      </c>
      <c r="G781" s="12">
        <f t="shared" si="49"/>
        <v>0.71173111268466027</v>
      </c>
      <c r="H781" s="12">
        <f t="shared" si="50"/>
        <v>2.08273995453585</v>
      </c>
      <c r="I781" s="12">
        <f t="shared" si="51"/>
        <v>1.3297764633657809</v>
      </c>
      <c r="K781" s="12">
        <v>0.75458151040227495</v>
      </c>
      <c r="L781" s="12">
        <v>0.53883788104215802</v>
      </c>
      <c r="M781" s="12" t="s">
        <v>16</v>
      </c>
      <c r="N781" s="12">
        <v>0.72265038768557099</v>
      </c>
      <c r="O781" s="12">
        <v>0.54811421164255203</v>
      </c>
      <c r="P781" s="12" t="s">
        <v>16</v>
      </c>
      <c r="Q781" s="12">
        <v>0.90104109498714802</v>
      </c>
      <c r="R781" s="12">
        <v>0.80516159034825796</v>
      </c>
      <c r="T781" s="12">
        <v>1.31894466275736</v>
      </c>
      <c r="U781" s="12">
        <v>1.4003573717248701</v>
      </c>
      <c r="V781" s="12" t="s">
        <v>16</v>
      </c>
      <c r="W781" s="12">
        <v>0.78828668366837595</v>
      </c>
      <c r="X781" s="12">
        <v>0.97882349318478901</v>
      </c>
      <c r="Y781" s="12" t="s">
        <v>16</v>
      </c>
      <c r="Z781" s="12">
        <v>2.08273995453585</v>
      </c>
      <c r="AA781" s="12">
        <v>1.40950661432344</v>
      </c>
    </row>
    <row r="782" spans="1:27" x14ac:dyDescent="0.2">
      <c r="A782" t="s">
        <v>1044</v>
      </c>
      <c r="B782" t="s">
        <v>1044</v>
      </c>
      <c r="E782" s="13">
        <f>VLOOKUP(B782,ref2_mutant__defect_counts!$A:$I,9,FALSE)</f>
        <v>4137</v>
      </c>
      <c r="F782" s="12">
        <f t="shared" si="48"/>
        <v>0.74370844393051405</v>
      </c>
      <c r="G782" s="12">
        <f t="shared" si="49"/>
        <v>0.60736831155880899</v>
      </c>
      <c r="H782" s="12">
        <f t="shared" si="50"/>
        <v>2.84045123560368</v>
      </c>
      <c r="I782" s="12">
        <f t="shared" si="51"/>
        <v>1.7699375541196904</v>
      </c>
      <c r="K782" s="12">
        <v>0.583194260602654</v>
      </c>
      <c r="L782" s="12">
        <v>0.50794922249387597</v>
      </c>
      <c r="M782" s="12" t="s">
        <v>16</v>
      </c>
      <c r="N782" s="12">
        <v>0.72535692757191395</v>
      </c>
      <c r="O782" s="12">
        <v>0.46472612443071698</v>
      </c>
      <c r="P782" s="12" t="s">
        <v>16</v>
      </c>
      <c r="Q782" s="12">
        <v>0.61927489032317895</v>
      </c>
      <c r="R782" s="12">
        <v>0.74370844393051405</v>
      </c>
      <c r="T782" s="12">
        <v>1.71993053182139</v>
      </c>
      <c r="U782" s="12">
        <v>1.5159390166909501</v>
      </c>
      <c r="V782" s="12" t="s">
        <v>16</v>
      </c>
      <c r="W782" s="12">
        <v>1.92422437500183</v>
      </c>
      <c r="X782" s="12">
        <v>0.92129096837670299</v>
      </c>
      <c r="Y782" s="12" t="s">
        <v>16</v>
      </c>
      <c r="Z782" s="12">
        <v>2.84045123560368</v>
      </c>
      <c r="AA782" s="12">
        <v>1.6977891972235899</v>
      </c>
    </row>
    <row r="783" spans="1:27" x14ac:dyDescent="0.2">
      <c r="A783" t="s">
        <v>496</v>
      </c>
      <c r="B783" t="s">
        <v>496</v>
      </c>
      <c r="E783" s="13">
        <f>VLOOKUP(B783,ref2_mutant__defect_counts!$A:$I,9,FALSE)</f>
        <v>3067</v>
      </c>
      <c r="F783" s="12">
        <f t="shared" si="48"/>
        <v>0.49602738586297701</v>
      </c>
      <c r="G783" s="12">
        <f t="shared" si="49"/>
        <v>0.44280436459444861</v>
      </c>
      <c r="H783" s="12">
        <f t="shared" si="50"/>
        <v>3.1241228995256098</v>
      </c>
      <c r="I783" s="12">
        <f t="shared" si="51"/>
        <v>1.7188841525887035</v>
      </c>
      <c r="K783" s="12">
        <v>0.44530306938157599</v>
      </c>
      <c r="L783" s="12">
        <v>0.41216135222646699</v>
      </c>
      <c r="M783" s="12">
        <v>0.46249712996237602</v>
      </c>
      <c r="N783" s="12">
        <v>0.45261371963938901</v>
      </c>
      <c r="O783" s="12">
        <v>0.39875521887762599</v>
      </c>
      <c r="P783" s="12">
        <v>0.49602738586297701</v>
      </c>
      <c r="Q783" s="12">
        <v>0.41454039133423598</v>
      </c>
      <c r="R783" s="12">
        <v>0.46053664947094197</v>
      </c>
      <c r="T783" s="12">
        <v>2.3468872296024101</v>
      </c>
      <c r="U783" s="12">
        <v>0.89362672999699799</v>
      </c>
      <c r="V783" s="12">
        <v>3.1241228995256098</v>
      </c>
      <c r="W783" s="12">
        <v>1.3743313882661901</v>
      </c>
      <c r="X783" s="12">
        <v>1.36269527454369</v>
      </c>
      <c r="Y783" s="12">
        <v>1.7615694208513399</v>
      </c>
      <c r="Z783" s="12">
        <v>1.4556614445935001</v>
      </c>
      <c r="AA783" s="12">
        <v>1.4321788333298899</v>
      </c>
    </row>
    <row r="784" spans="1:27" x14ac:dyDescent="0.2">
      <c r="A784" t="s">
        <v>1043</v>
      </c>
      <c r="B784" t="s">
        <v>1043</v>
      </c>
      <c r="E784" s="13">
        <f>VLOOKUP(B784,ref2_mutant__defect_counts!$A:$I,9,FALSE)</f>
        <v>3067</v>
      </c>
      <c r="F784" s="12">
        <f t="shared" si="48"/>
        <v>0.67593418776437297</v>
      </c>
      <c r="G784" s="12">
        <f t="shared" si="49"/>
        <v>0.55687075000454844</v>
      </c>
      <c r="H784" s="12">
        <f t="shared" si="50"/>
        <v>2.4186054094073302</v>
      </c>
      <c r="I784" s="12">
        <f t="shared" si="51"/>
        <v>1.6526278622639783</v>
      </c>
      <c r="K784" s="12">
        <v>0.59730718348688405</v>
      </c>
      <c r="L784" s="12">
        <v>0.44268886358156301</v>
      </c>
      <c r="M784" s="12" t="s">
        <v>16</v>
      </c>
      <c r="N784" s="12">
        <v>0.57972055103287601</v>
      </c>
      <c r="O784" s="12">
        <v>0.43175733269579702</v>
      </c>
      <c r="P784" s="12" t="s">
        <v>16</v>
      </c>
      <c r="Q784" s="12">
        <v>0.67593418776437297</v>
      </c>
      <c r="R784" s="12">
        <v>0.61381638146579798</v>
      </c>
      <c r="T784" s="12">
        <v>1.4666286520812399</v>
      </c>
      <c r="U784" s="12">
        <v>2.4186054094073302</v>
      </c>
      <c r="V784" s="12" t="s">
        <v>16</v>
      </c>
      <c r="W784" s="12">
        <v>1.4237764645303099</v>
      </c>
      <c r="X784" s="12">
        <v>1.2197204034058799</v>
      </c>
      <c r="Y784" s="12" t="s">
        <v>16</v>
      </c>
      <c r="Z784" s="12">
        <v>1.7907920686704599</v>
      </c>
      <c r="AA784" s="12">
        <v>1.5962441754886501</v>
      </c>
    </row>
    <row r="785" spans="1:27" x14ac:dyDescent="0.2">
      <c r="A785" t="s">
        <v>1042</v>
      </c>
      <c r="B785" t="s">
        <v>1042</v>
      </c>
      <c r="E785" s="13">
        <f>VLOOKUP(B785,ref2_mutant__defect_counts!$A:$I,9,FALSE)</f>
        <v>3067</v>
      </c>
      <c r="F785" s="12">
        <f t="shared" si="48"/>
        <v>0.64738112074764298</v>
      </c>
      <c r="G785" s="12">
        <f t="shared" si="49"/>
        <v>0.53630685520065413</v>
      </c>
      <c r="H785" s="12">
        <f t="shared" si="50"/>
        <v>2.7475618994870099</v>
      </c>
      <c r="I785" s="12">
        <f t="shared" si="51"/>
        <v>1.9650419985871252</v>
      </c>
      <c r="K785" s="12">
        <v>0.55123910025591305</v>
      </c>
      <c r="L785" s="12">
        <v>0.44361212638713998</v>
      </c>
      <c r="M785" s="12" t="s">
        <v>16</v>
      </c>
      <c r="N785" s="12">
        <v>0.57007817136648897</v>
      </c>
      <c r="O785" s="12">
        <v>0.379121233700139</v>
      </c>
      <c r="P785" s="12" t="s">
        <v>16</v>
      </c>
      <c r="Q785" s="12">
        <v>0.64738112074764298</v>
      </c>
      <c r="R785" s="12">
        <v>0.62640937874660096</v>
      </c>
      <c r="T785" s="12">
        <v>2.4845153494873902</v>
      </c>
      <c r="U785" s="12">
        <v>2.2998230074311699</v>
      </c>
      <c r="V785" s="12" t="s">
        <v>16</v>
      </c>
      <c r="W785" s="12">
        <v>0.93114588293275102</v>
      </c>
      <c r="X785" s="12">
        <v>1.3241847789986201</v>
      </c>
      <c r="Y785" s="12" t="s">
        <v>16</v>
      </c>
      <c r="Z785" s="12">
        <v>2.7475618994870099</v>
      </c>
      <c r="AA785" s="12">
        <v>2.0030210731858098</v>
      </c>
    </row>
    <row r="786" spans="1:27" x14ac:dyDescent="0.2">
      <c r="A786" t="s">
        <v>541</v>
      </c>
      <c r="B786" t="s">
        <v>541</v>
      </c>
      <c r="E786" s="13">
        <f>VLOOKUP(B786,ref2_mutant__defect_counts!$A:$I,9,FALSE)</f>
        <v>0</v>
      </c>
      <c r="F786" s="12">
        <f t="shared" si="48"/>
        <v>0.525124727418537</v>
      </c>
      <c r="G786" s="12">
        <f t="shared" si="49"/>
        <v>0.3979296138440841</v>
      </c>
      <c r="H786" s="12">
        <f t="shared" si="50"/>
        <v>4.7790162599244601</v>
      </c>
      <c r="I786" s="12">
        <f t="shared" si="51"/>
        <v>2.2508249959996487</v>
      </c>
      <c r="K786" s="12">
        <v>0.39535895961162598</v>
      </c>
      <c r="L786" s="12">
        <v>0.41557511400479402</v>
      </c>
      <c r="M786" s="12">
        <v>0.525124727418537</v>
      </c>
      <c r="N786" s="12">
        <v>0.46225594481628901</v>
      </c>
      <c r="O786" s="12">
        <v>0.308576157645502</v>
      </c>
      <c r="P786" s="12">
        <v>0.33916873456914398</v>
      </c>
      <c r="Q786" s="12">
        <v>0.35097278685851901</v>
      </c>
      <c r="R786" s="12">
        <v>0.38640448582826198</v>
      </c>
      <c r="T786" s="12">
        <v>2.6403840185240499</v>
      </c>
      <c r="U786" s="12">
        <v>1.40088210703383</v>
      </c>
      <c r="V786" s="12">
        <v>4.7790162599244601</v>
      </c>
      <c r="W786" s="12">
        <v>1.8023463127983099</v>
      </c>
      <c r="X786" s="12">
        <v>1.80817695045982</v>
      </c>
      <c r="Y786" s="12">
        <v>1.0079891569875901</v>
      </c>
      <c r="Z786" s="12">
        <v>2.4094565326679098</v>
      </c>
      <c r="AA786" s="12">
        <v>2.1583486296012202</v>
      </c>
    </row>
    <row r="787" spans="1:27" x14ac:dyDescent="0.2">
      <c r="A787" t="s">
        <v>546</v>
      </c>
      <c r="B787" t="s">
        <v>546</v>
      </c>
      <c r="E787" s="13">
        <f>VLOOKUP(B787,ref2_mutant__defect_counts!$A:$I,9,FALSE)</f>
        <v>0</v>
      </c>
      <c r="F787" s="12">
        <f t="shared" si="48"/>
        <v>0.52656827844581899</v>
      </c>
      <c r="G787" s="12">
        <f t="shared" si="49"/>
        <v>0.43600336598027289</v>
      </c>
      <c r="H787" s="12">
        <f t="shared" si="50"/>
        <v>2.9107252641835202</v>
      </c>
      <c r="I787" s="12">
        <f t="shared" si="51"/>
        <v>1.7256540011976527</v>
      </c>
      <c r="K787" s="12">
        <v>0.39414611348070899</v>
      </c>
      <c r="L787" s="12">
        <v>0.415423027253428</v>
      </c>
      <c r="M787" s="12">
        <v>0.52656827844581899</v>
      </c>
      <c r="N787" s="12">
        <v>0.39861001514025202</v>
      </c>
      <c r="O787" s="12">
        <v>0.426576812509741</v>
      </c>
      <c r="P787" s="12">
        <v>0.47254700563990898</v>
      </c>
      <c r="Q787" s="12">
        <v>0.43293961442705597</v>
      </c>
      <c r="R787" s="12">
        <v>0.42121606094526898</v>
      </c>
      <c r="T787" s="12">
        <v>1.96360044934181</v>
      </c>
      <c r="U787" s="12">
        <v>1.04316060972076</v>
      </c>
      <c r="V787" s="12">
        <v>2.9107252641835202</v>
      </c>
      <c r="W787" s="12">
        <v>1.3762237544242599</v>
      </c>
      <c r="X787" s="12">
        <v>2.02243262087205</v>
      </c>
      <c r="Y787" s="12">
        <v>2.00638231513893</v>
      </c>
      <c r="Z787" s="12">
        <v>1.1363979647103899</v>
      </c>
      <c r="AA787" s="12">
        <v>1.3463090311895001</v>
      </c>
    </row>
    <row r="788" spans="1:27" x14ac:dyDescent="0.2">
      <c r="A788" t="s">
        <v>1041</v>
      </c>
      <c r="B788" t="s">
        <v>1041</v>
      </c>
      <c r="E788" s="13">
        <f>VLOOKUP(B788,ref2_mutant__defect_counts!$A:$I,9,FALSE)</f>
        <v>0</v>
      </c>
      <c r="F788" s="12">
        <f t="shared" si="48"/>
        <v>0.83086007534024198</v>
      </c>
      <c r="G788" s="12">
        <f t="shared" si="49"/>
        <v>0.61637030031555806</v>
      </c>
      <c r="H788" s="12">
        <f t="shared" si="50"/>
        <v>3.0099308285784101</v>
      </c>
      <c r="I788" s="12">
        <f t="shared" si="51"/>
        <v>1.7611647965831383</v>
      </c>
      <c r="K788" s="12">
        <v>0.54471425623217895</v>
      </c>
      <c r="L788" s="12">
        <v>0.49708861540319799</v>
      </c>
      <c r="M788" s="12" t="s">
        <v>16</v>
      </c>
      <c r="N788" s="12">
        <v>0.83086007534024198</v>
      </c>
      <c r="O788" s="12">
        <v>0.49601237858894698</v>
      </c>
      <c r="P788" s="12" t="s">
        <v>16</v>
      </c>
      <c r="Q788" s="12">
        <v>0.66453823618486996</v>
      </c>
      <c r="R788" s="12">
        <v>0.66500824014391202</v>
      </c>
      <c r="T788" s="12">
        <v>1.09449280258665</v>
      </c>
      <c r="U788" s="12">
        <v>2.2003578955763099</v>
      </c>
      <c r="V788" s="12" t="s">
        <v>16</v>
      </c>
      <c r="W788" s="12">
        <v>3.0099308285784101</v>
      </c>
      <c r="X788" s="12">
        <v>0.772320543903811</v>
      </c>
      <c r="Y788" s="12" t="s">
        <v>16</v>
      </c>
      <c r="Z788" s="12">
        <v>2.3444658099014801</v>
      </c>
      <c r="AA788" s="12">
        <v>1.1454208989521699</v>
      </c>
    </row>
    <row r="789" spans="1:27" x14ac:dyDescent="0.2">
      <c r="A789" t="s">
        <v>1040</v>
      </c>
      <c r="B789" t="s">
        <v>1040</v>
      </c>
      <c r="E789" s="13">
        <f>VLOOKUP(B789,ref2_mutant__defect_counts!$A:$I,9,FALSE)</f>
        <v>0</v>
      </c>
      <c r="F789" s="12">
        <f t="shared" si="48"/>
        <v>0.751555955222873</v>
      </c>
      <c r="G789" s="12">
        <f t="shared" si="49"/>
        <v>0.57612623830661247</v>
      </c>
      <c r="H789" s="12">
        <f t="shared" si="50"/>
        <v>2.5218728323041</v>
      </c>
      <c r="I789" s="12">
        <f t="shared" si="51"/>
        <v>1.6912063647084727</v>
      </c>
      <c r="K789" s="12">
        <v>0.52059418275773695</v>
      </c>
      <c r="L789" s="12">
        <v>0.52000468156611102</v>
      </c>
      <c r="M789" s="12" t="s">
        <v>16</v>
      </c>
      <c r="N789" s="12">
        <v>0.51359802511993702</v>
      </c>
      <c r="O789" s="12">
        <v>0.56462304318797396</v>
      </c>
      <c r="P789" s="12" t="s">
        <v>16</v>
      </c>
      <c r="Q789" s="12">
        <v>0.751555955222873</v>
      </c>
      <c r="R789" s="12">
        <v>0.586381541985043</v>
      </c>
      <c r="T789" s="12">
        <v>1.90657147816785</v>
      </c>
      <c r="U789" s="12">
        <v>1.93962105573583</v>
      </c>
      <c r="V789" s="12" t="s">
        <v>16</v>
      </c>
      <c r="W789" s="12">
        <v>1.97972935968375</v>
      </c>
      <c r="X789" s="12">
        <v>0.86238640767053198</v>
      </c>
      <c r="Y789" s="12" t="s">
        <v>16</v>
      </c>
      <c r="Z789" s="12">
        <v>2.5218728323041</v>
      </c>
      <c r="AA789" s="12">
        <v>0.93705705468877498</v>
      </c>
    </row>
    <row r="790" spans="1:27" x14ac:dyDescent="0.2">
      <c r="A790" t="s">
        <v>503</v>
      </c>
      <c r="B790" t="s">
        <v>503</v>
      </c>
      <c r="E790" s="13">
        <f>VLOOKUP(B790,ref2_mutant__defect_counts!$A:$I,9,FALSE)</f>
        <v>0</v>
      </c>
      <c r="F790" s="12">
        <f t="shared" si="48"/>
        <v>0.58297690621879905</v>
      </c>
      <c r="G790" s="12">
        <f t="shared" si="49"/>
        <v>0.45423959845190698</v>
      </c>
      <c r="H790" s="12">
        <f t="shared" si="50"/>
        <v>2.3194800802964202</v>
      </c>
      <c r="I790" s="12">
        <f t="shared" si="51"/>
        <v>1.6523966743347986</v>
      </c>
      <c r="K790" s="12">
        <v>0.39872601190494</v>
      </c>
      <c r="L790" s="12">
        <v>0.48167388141449902</v>
      </c>
      <c r="M790" s="12">
        <v>0.58297690621879905</v>
      </c>
      <c r="N790" s="12">
        <v>0.44416384949044202</v>
      </c>
      <c r="O790" s="12">
        <v>0.441865615009299</v>
      </c>
      <c r="P790" s="12">
        <v>0.43619303582615498</v>
      </c>
      <c r="Q790" s="12">
        <v>0.43289990257495897</v>
      </c>
      <c r="R790" s="12">
        <v>0.41541758517616301</v>
      </c>
      <c r="T790" s="12">
        <v>2.01529609069576</v>
      </c>
      <c r="U790" s="12">
        <v>0.94137832612399097</v>
      </c>
      <c r="V790" s="12">
        <v>2.3194800802964202</v>
      </c>
      <c r="W790" s="12">
        <v>1.0501550679817699</v>
      </c>
      <c r="X790" s="12">
        <v>2.3036105211645301</v>
      </c>
      <c r="Y790" s="12">
        <v>2.1677113713720799</v>
      </c>
      <c r="Z790" s="12">
        <v>1.0489607754622501</v>
      </c>
      <c r="AA790" s="12">
        <v>1.3725811615815899</v>
      </c>
    </row>
    <row r="791" spans="1:27" x14ac:dyDescent="0.2">
      <c r="A791" t="s">
        <v>1039</v>
      </c>
      <c r="B791" t="s">
        <v>1039</v>
      </c>
      <c r="E791" s="13">
        <f>VLOOKUP(B791,ref2_mutant__defect_counts!$A:$I,9,FALSE)</f>
        <v>0</v>
      </c>
      <c r="F791" s="12">
        <f t="shared" si="48"/>
        <v>0.77389032093848098</v>
      </c>
      <c r="G791" s="12">
        <f t="shared" si="49"/>
        <v>0.63068425388898486</v>
      </c>
      <c r="H791" s="12">
        <f t="shared" si="50"/>
        <v>2.60546435190673</v>
      </c>
      <c r="I791" s="12">
        <f t="shared" si="51"/>
        <v>2.0006049693183798</v>
      </c>
      <c r="K791" s="12">
        <v>0.537403149783374</v>
      </c>
      <c r="L791" s="12">
        <v>0.69949560879995898</v>
      </c>
      <c r="M791" s="12" t="s">
        <v>16</v>
      </c>
      <c r="N791" s="12">
        <v>0.53962143127078799</v>
      </c>
      <c r="O791" s="12">
        <v>0.67570539063292001</v>
      </c>
      <c r="P791" s="12" t="s">
        <v>16</v>
      </c>
      <c r="Q791" s="12">
        <v>0.77389032093848098</v>
      </c>
      <c r="R791" s="12">
        <v>0.55798962190838697</v>
      </c>
      <c r="T791" s="12">
        <v>2.1343404345513002</v>
      </c>
      <c r="U791" s="12">
        <v>2.3897736388616102</v>
      </c>
      <c r="V791" s="12" t="s">
        <v>16</v>
      </c>
      <c r="W791" s="12">
        <v>1.2584029063783999</v>
      </c>
      <c r="X791" s="12">
        <v>2.3497512984496001</v>
      </c>
      <c r="Y791" s="12" t="s">
        <v>16</v>
      </c>
      <c r="Z791" s="12">
        <v>2.60546435190673</v>
      </c>
      <c r="AA791" s="12">
        <v>1.26589718576264</v>
      </c>
    </row>
    <row r="792" spans="1:27" x14ac:dyDescent="0.2">
      <c r="A792" t="s">
        <v>1038</v>
      </c>
      <c r="B792" t="s">
        <v>1038</v>
      </c>
      <c r="E792" s="13">
        <f>VLOOKUP(B792,ref2_mutant__defect_counts!$A:$I,9,FALSE)</f>
        <v>0</v>
      </c>
      <c r="F792" s="12">
        <f t="shared" si="48"/>
        <v>0.806840902992633</v>
      </c>
      <c r="G792" s="12">
        <f t="shared" si="49"/>
        <v>0.67438662394334836</v>
      </c>
      <c r="H792" s="12">
        <f t="shared" si="50"/>
        <v>2.670936379394</v>
      </c>
      <c r="I792" s="12">
        <f t="shared" si="51"/>
        <v>2.1357580738240798</v>
      </c>
      <c r="K792" s="12">
        <v>0.62553810635470997</v>
      </c>
      <c r="L792" s="12">
        <v>0.71190471680897804</v>
      </c>
      <c r="M792" s="12" t="s">
        <v>16</v>
      </c>
      <c r="N792" s="12">
        <v>0.58458698112388796</v>
      </c>
      <c r="O792" s="12">
        <v>0.70997171689556005</v>
      </c>
      <c r="P792" s="12" t="s">
        <v>16</v>
      </c>
      <c r="Q792" s="12">
        <v>0.806840902992633</v>
      </c>
      <c r="R792" s="12">
        <v>0.60747731948432104</v>
      </c>
      <c r="T792" s="12">
        <v>1.85590177402213</v>
      </c>
      <c r="U792" s="12">
        <v>2.6077465135030198</v>
      </c>
      <c r="V792" s="12" t="s">
        <v>16</v>
      </c>
      <c r="W792" s="12">
        <v>1.37939552232616</v>
      </c>
      <c r="X792" s="12">
        <v>2.670936379394</v>
      </c>
      <c r="Y792" s="12" t="s">
        <v>16</v>
      </c>
      <c r="Z792" s="12">
        <v>2.6692895137160102</v>
      </c>
      <c r="AA792" s="12">
        <v>1.6312787399831601</v>
      </c>
    </row>
    <row r="793" spans="1:27" x14ac:dyDescent="0.2">
      <c r="A793" t="s">
        <v>418</v>
      </c>
      <c r="B793" t="s">
        <v>418</v>
      </c>
      <c r="E793" s="13">
        <f>VLOOKUP(B793,ref2_mutant__defect_counts!$A:$I,9,FALSE)</f>
        <v>0</v>
      </c>
      <c r="F793" s="12">
        <f t="shared" si="48"/>
        <v>0.30928240059908901</v>
      </c>
      <c r="G793" s="12">
        <f t="shared" si="49"/>
        <v>0.24536434956294936</v>
      </c>
      <c r="H793" s="12">
        <f t="shared" si="50"/>
        <v>5.2674709355116098</v>
      </c>
      <c r="I793" s="12">
        <f t="shared" si="51"/>
        <v>3.1570230947163118</v>
      </c>
      <c r="K793" s="12">
        <v>0.193036660672918</v>
      </c>
      <c r="L793" s="12">
        <v>0.240383502998787</v>
      </c>
      <c r="M793" s="12">
        <v>0.26674923266171902</v>
      </c>
      <c r="N793" s="12">
        <v>0.30928240059908901</v>
      </c>
      <c r="O793" s="12">
        <v>0.23378820311198201</v>
      </c>
      <c r="P793" s="12">
        <v>0.23855676778649201</v>
      </c>
      <c r="Q793" s="12">
        <v>0.24278969233391701</v>
      </c>
      <c r="R793" s="12">
        <v>0.23832833633869099</v>
      </c>
      <c r="T793" s="12">
        <v>2.2581587357576498</v>
      </c>
      <c r="U793" s="12">
        <v>3.8882517582459801</v>
      </c>
      <c r="V793" s="12">
        <v>2.0389887068201</v>
      </c>
      <c r="W793" s="12">
        <v>5.2674709355116098</v>
      </c>
      <c r="X793" s="12">
        <v>2.8486205773941502</v>
      </c>
      <c r="Y793" s="12">
        <v>2.3688599088886999</v>
      </c>
      <c r="Z793" s="12">
        <v>3.72692521685756</v>
      </c>
      <c r="AA793" s="12">
        <v>2.8589089182547398</v>
      </c>
    </row>
    <row r="794" spans="1:27" x14ac:dyDescent="0.2">
      <c r="A794" t="s">
        <v>539</v>
      </c>
      <c r="B794" t="s">
        <v>539</v>
      </c>
      <c r="E794" s="13">
        <f>VLOOKUP(B794,ref2_mutant__defect_counts!$A:$I,9,FALSE)</f>
        <v>0</v>
      </c>
      <c r="F794" s="12">
        <f t="shared" si="48"/>
        <v>0.44626365255834</v>
      </c>
      <c r="G794" s="12">
        <f t="shared" si="49"/>
        <v>0.37708671385545212</v>
      </c>
      <c r="H794" s="12">
        <f t="shared" si="50"/>
        <v>5.4397458161490198</v>
      </c>
      <c r="I794" s="12">
        <f t="shared" si="51"/>
        <v>2.9023261797753475</v>
      </c>
      <c r="K794" s="12">
        <v>0.374862844809143</v>
      </c>
      <c r="L794" s="12">
        <v>0.33518018656184501</v>
      </c>
      <c r="M794" s="12">
        <v>0.401953138946816</v>
      </c>
      <c r="N794" s="12">
        <v>0.40856425199159901</v>
      </c>
      <c r="O794" s="12">
        <v>0.42814731883816998</v>
      </c>
      <c r="P794" s="12">
        <v>0.31598807792296901</v>
      </c>
      <c r="Q794" s="12">
        <v>0.44626365255834</v>
      </c>
      <c r="R794" s="12">
        <v>0.30573423921473503</v>
      </c>
      <c r="T794" s="12">
        <v>2.5452797657337398</v>
      </c>
      <c r="U794" s="12">
        <v>1.7955214846243399</v>
      </c>
      <c r="V794" s="12">
        <v>3.0265394294240702</v>
      </c>
      <c r="W794" s="12">
        <v>2.8677712286747199</v>
      </c>
      <c r="X794" s="12">
        <v>4.0370616230392997</v>
      </c>
      <c r="Y794" s="12">
        <v>2.1039447704595999</v>
      </c>
      <c r="Z794" s="12">
        <v>5.4397458161490198</v>
      </c>
      <c r="AA794" s="12">
        <v>1.40274532009799</v>
      </c>
    </row>
    <row r="795" spans="1:27" x14ac:dyDescent="0.2">
      <c r="A795" t="s">
        <v>339</v>
      </c>
      <c r="B795" t="s">
        <v>339</v>
      </c>
      <c r="E795" s="13">
        <f>VLOOKUP(B795,ref2_mutant__defect_counts!$A:$I,9,FALSE)</f>
        <v>0</v>
      </c>
      <c r="F795" s="12">
        <f t="shared" si="48"/>
        <v>0.514848367718026</v>
      </c>
      <c r="G795" s="12">
        <f t="shared" si="49"/>
        <v>0.45566384946189309</v>
      </c>
      <c r="H795" s="12">
        <f t="shared" si="50"/>
        <v>4.2144897939605199</v>
      </c>
      <c r="I795" s="12">
        <f t="shared" si="51"/>
        <v>2.9930614047753026</v>
      </c>
      <c r="K795" s="12">
        <v>0.43689739356512602</v>
      </c>
      <c r="L795" s="12">
        <v>0.49276943055689298</v>
      </c>
      <c r="M795" s="12">
        <v>0.46085588444562597</v>
      </c>
      <c r="N795" s="12">
        <v>0.45839408841138102</v>
      </c>
      <c r="O795" s="12">
        <v>0.42305643558550499</v>
      </c>
      <c r="P795" s="12">
        <v>0.514848367718026</v>
      </c>
      <c r="Q795" s="12">
        <v>0.48915662981378399</v>
      </c>
      <c r="R795" s="12">
        <v>0.36933256559880401</v>
      </c>
      <c r="T795" s="12">
        <v>3.1135527402424699</v>
      </c>
      <c r="U795" s="12">
        <v>3.14777772912187</v>
      </c>
      <c r="V795" s="12">
        <v>4.2144897939605199</v>
      </c>
      <c r="W795" s="12">
        <v>2.1147631810571199</v>
      </c>
      <c r="X795" s="12">
        <v>1.67107823520659</v>
      </c>
      <c r="Y795" s="12">
        <v>3.7823519839851198</v>
      </c>
      <c r="Z795" s="12">
        <v>3.7415440187776801</v>
      </c>
      <c r="AA795" s="12">
        <v>2.1589335558510498</v>
      </c>
    </row>
    <row r="796" spans="1:27" x14ac:dyDescent="0.2">
      <c r="A796" t="s">
        <v>389</v>
      </c>
      <c r="B796" t="s">
        <v>389</v>
      </c>
      <c r="E796" s="13">
        <f>VLOOKUP(B796,ref2_mutant__defect_counts!$A:$I,9,FALSE)</f>
        <v>6838</v>
      </c>
      <c r="F796" s="12">
        <f t="shared" si="48"/>
        <v>0.66143776248992503</v>
      </c>
      <c r="G796" s="12">
        <f t="shared" si="49"/>
        <v>0.56439573674413923</v>
      </c>
      <c r="H796" s="12">
        <f t="shared" si="50"/>
        <v>2.31993519218726</v>
      </c>
      <c r="I796" s="12">
        <f t="shared" si="51"/>
        <v>1.4463551425451997</v>
      </c>
      <c r="K796" s="12">
        <v>0.59618135816079798</v>
      </c>
      <c r="L796" s="12">
        <v>0.53800831408752603</v>
      </c>
      <c r="M796" s="12">
        <v>0.66143776248992503</v>
      </c>
      <c r="N796" s="12">
        <v>0.55170918047137396</v>
      </c>
      <c r="O796" s="12">
        <v>0.46844833467969699</v>
      </c>
      <c r="P796" s="12">
        <v>0.55054918296418698</v>
      </c>
      <c r="Q796" s="12">
        <v>0.61570047666627403</v>
      </c>
      <c r="R796" s="12">
        <v>0.53313128443333302</v>
      </c>
      <c r="T796" s="12">
        <v>1.01371247086529</v>
      </c>
      <c r="U796" s="12">
        <v>2.31993519218726</v>
      </c>
      <c r="V796" s="12">
        <v>0.96570266546369199</v>
      </c>
      <c r="W796" s="12">
        <v>1.76827695147504</v>
      </c>
      <c r="X796" s="12">
        <v>0.99210518041876605</v>
      </c>
      <c r="Y796" s="12">
        <v>1.6861592983877201</v>
      </c>
      <c r="Z796" s="12">
        <v>1.7449349805529499</v>
      </c>
      <c r="AA796" s="12">
        <v>1.0800144010108801</v>
      </c>
    </row>
    <row r="797" spans="1:27" x14ac:dyDescent="0.2">
      <c r="A797" t="s">
        <v>1037</v>
      </c>
      <c r="B797" t="s">
        <v>1037</v>
      </c>
      <c r="E797" s="13">
        <f>VLOOKUP(B797,ref2_mutant__defect_counts!$A:$I,9,FALSE)</f>
        <v>6838</v>
      </c>
      <c r="F797" s="12">
        <f t="shared" si="48"/>
        <v>0.88814754042067601</v>
      </c>
      <c r="G797" s="12">
        <f t="shared" si="49"/>
        <v>0.72133404284155889</v>
      </c>
      <c r="H797" s="12">
        <f t="shared" si="50"/>
        <v>3.1441933684667802</v>
      </c>
      <c r="I797" s="12">
        <f t="shared" si="51"/>
        <v>2.1209787097333064</v>
      </c>
      <c r="K797" s="12">
        <v>0.88814754042067601</v>
      </c>
      <c r="L797" s="12">
        <v>0.57807996403961404</v>
      </c>
      <c r="M797" s="12" t="s">
        <v>16</v>
      </c>
      <c r="N797" s="12">
        <v>0.72608299677071797</v>
      </c>
      <c r="O797" s="12">
        <v>0.61027865592900499</v>
      </c>
      <c r="P797" s="12" t="s">
        <v>16</v>
      </c>
      <c r="Q797" s="12">
        <v>0.70194100898505796</v>
      </c>
      <c r="R797" s="12">
        <v>0.82347409090428203</v>
      </c>
      <c r="T797" s="12">
        <v>2.3988315761490902</v>
      </c>
      <c r="U797" s="12">
        <v>2.35469096681974</v>
      </c>
      <c r="V797" s="12" t="s">
        <v>16</v>
      </c>
      <c r="W797" s="12">
        <v>3.1441933684667802</v>
      </c>
      <c r="X797" s="12">
        <v>0.71985448965071697</v>
      </c>
      <c r="Y797" s="12" t="s">
        <v>16</v>
      </c>
      <c r="Z797" s="12">
        <v>1.24975115568701</v>
      </c>
      <c r="AA797" s="12">
        <v>2.8585507016265002</v>
      </c>
    </row>
    <row r="798" spans="1:27" x14ac:dyDescent="0.2">
      <c r="A798" t="s">
        <v>1036</v>
      </c>
      <c r="B798" t="s">
        <v>1036</v>
      </c>
      <c r="E798" s="13">
        <f>VLOOKUP(B798,ref2_mutant__defect_counts!$A:$I,9,FALSE)</f>
        <v>6838</v>
      </c>
      <c r="F798" s="12">
        <f t="shared" si="48"/>
        <v>0.85102046621440697</v>
      </c>
      <c r="G798" s="12">
        <f t="shared" si="49"/>
        <v>0.66801972941033705</v>
      </c>
      <c r="H798" s="12">
        <f t="shared" si="50"/>
        <v>2.7876800721439601</v>
      </c>
      <c r="I798" s="12">
        <f t="shared" si="51"/>
        <v>1.956870002670035</v>
      </c>
      <c r="K798" s="12">
        <v>0.85102046621440697</v>
      </c>
      <c r="L798" s="12">
        <v>0.57723021353341097</v>
      </c>
      <c r="M798" s="12" t="s">
        <v>16</v>
      </c>
      <c r="N798" s="12">
        <v>0.65577835767507198</v>
      </c>
      <c r="O798" s="12">
        <v>0.51996277775334898</v>
      </c>
      <c r="P798" s="12" t="s">
        <v>16</v>
      </c>
      <c r="Q798" s="12">
        <v>0.68740348821702701</v>
      </c>
      <c r="R798" s="12">
        <v>0.71672307306875604</v>
      </c>
      <c r="T798" s="12">
        <v>2.1437000376242201</v>
      </c>
      <c r="U798" s="12">
        <v>2.7876800721439601</v>
      </c>
      <c r="V798" s="12" t="s">
        <v>16</v>
      </c>
      <c r="W798" s="12">
        <v>2.0628625324329199</v>
      </c>
      <c r="X798" s="12">
        <v>1.10235299391235</v>
      </c>
      <c r="Y798" s="12" t="s">
        <v>16</v>
      </c>
      <c r="Z798" s="12">
        <v>1.7437567289325</v>
      </c>
      <c r="AA798" s="12">
        <v>1.9008676509742599</v>
      </c>
    </row>
    <row r="799" spans="1:27" x14ac:dyDescent="0.2">
      <c r="A799" t="s">
        <v>424</v>
      </c>
      <c r="B799" t="s">
        <v>424</v>
      </c>
      <c r="E799" s="13">
        <f>VLOOKUP(B799,ref2_mutant__defect_counts!$A:$I,9,FALSE)</f>
        <v>4996</v>
      </c>
      <c r="F799" s="12">
        <f t="shared" si="48"/>
        <v>0.69688362992084996</v>
      </c>
      <c r="G799" s="12">
        <f t="shared" si="49"/>
        <v>0.54425764384230335</v>
      </c>
      <c r="H799" s="12">
        <f t="shared" si="50"/>
        <v>3.8543693786951101</v>
      </c>
      <c r="I799" s="12">
        <f t="shared" si="51"/>
        <v>1.9795892898287732</v>
      </c>
      <c r="K799" s="12">
        <v>0.52287983458248999</v>
      </c>
      <c r="L799" s="12">
        <v>0.49850926177048599</v>
      </c>
      <c r="M799" s="12">
        <v>0.69688362992084996</v>
      </c>
      <c r="N799" s="12">
        <v>0.51349893179391803</v>
      </c>
      <c r="O799" s="12">
        <v>0.43526226217084801</v>
      </c>
      <c r="P799" s="12">
        <v>0.56917748783236799</v>
      </c>
      <c r="Q799" s="12">
        <v>0.59805308562035298</v>
      </c>
      <c r="R799" s="12">
        <v>0.51979665704711397</v>
      </c>
      <c r="T799" s="12">
        <v>1.19288653119844</v>
      </c>
      <c r="U799" s="12">
        <v>2.5082372130438602</v>
      </c>
      <c r="V799" s="12">
        <v>3.37133967225695</v>
      </c>
      <c r="W799" s="12">
        <v>1.3896731720878801</v>
      </c>
      <c r="X799" s="12">
        <v>0.98264901562371798</v>
      </c>
      <c r="Y799" s="12">
        <v>3.8543693786951101</v>
      </c>
      <c r="Z799" s="12">
        <v>1.1414199169235499</v>
      </c>
      <c r="AA799" s="12">
        <v>1.3961394188006799</v>
      </c>
    </row>
    <row r="800" spans="1:27" x14ac:dyDescent="0.2">
      <c r="A800" t="s">
        <v>1035</v>
      </c>
      <c r="B800" t="s">
        <v>1035</v>
      </c>
      <c r="E800" s="13">
        <f>VLOOKUP(B800,ref2_mutant__defect_counts!$A:$I,9,FALSE)</f>
        <v>4996</v>
      </c>
      <c r="F800" s="12">
        <f t="shared" si="48"/>
        <v>0.86406859692281601</v>
      </c>
      <c r="G800" s="12">
        <f t="shared" si="49"/>
        <v>0.73890873583415217</v>
      </c>
      <c r="H800" s="12">
        <f t="shared" si="50"/>
        <v>3.6207459859795201</v>
      </c>
      <c r="I800" s="12">
        <f t="shared" si="51"/>
        <v>2.2056124778651753</v>
      </c>
      <c r="K800" s="12">
        <v>0.75977628970514499</v>
      </c>
      <c r="L800" s="12">
        <v>0.86406859692281601</v>
      </c>
      <c r="M800" s="12" t="s">
        <v>16</v>
      </c>
      <c r="N800" s="12">
        <v>0.71166432734611895</v>
      </c>
      <c r="O800" s="12">
        <v>0.70752281746911205</v>
      </c>
      <c r="P800" s="12" t="s">
        <v>16</v>
      </c>
      <c r="Q800" s="12">
        <v>0.73357812166005198</v>
      </c>
      <c r="R800" s="12">
        <v>0.65684226190166894</v>
      </c>
      <c r="T800" s="12">
        <v>2.57145428524935</v>
      </c>
      <c r="U800" s="12">
        <v>3.6207459859795201</v>
      </c>
      <c r="V800" s="12" t="s">
        <v>16</v>
      </c>
      <c r="W800" s="12">
        <v>2.3558981818690201</v>
      </c>
      <c r="X800" s="12">
        <v>0.93897339511179301</v>
      </c>
      <c r="Y800" s="12" t="s">
        <v>16</v>
      </c>
      <c r="Z800" s="12">
        <v>1.31466338048898</v>
      </c>
      <c r="AA800" s="12">
        <v>2.4319396384923899</v>
      </c>
    </row>
    <row r="801" spans="1:27" x14ac:dyDescent="0.2">
      <c r="A801" t="s">
        <v>1034</v>
      </c>
      <c r="B801" t="s">
        <v>1034</v>
      </c>
      <c r="E801" s="13">
        <f>VLOOKUP(B801,ref2_mutant__defect_counts!$A:$I,9,FALSE)</f>
        <v>4996</v>
      </c>
      <c r="F801" s="12">
        <f t="shared" si="48"/>
        <v>0.79930662720453305</v>
      </c>
      <c r="G801" s="12">
        <f t="shared" si="49"/>
        <v>0.72736210576270854</v>
      </c>
      <c r="H801" s="12">
        <f t="shared" si="50"/>
        <v>3.0677404278423999</v>
      </c>
      <c r="I801" s="12">
        <f t="shared" si="51"/>
        <v>2.2245214965734332</v>
      </c>
      <c r="K801" s="12">
        <v>0.72262575938958595</v>
      </c>
      <c r="L801" s="12">
        <v>0.69738279495395405</v>
      </c>
      <c r="M801" s="12" t="s">
        <v>16</v>
      </c>
      <c r="N801" s="12">
        <v>0.79626762834974496</v>
      </c>
      <c r="O801" s="12">
        <v>0.72975716659894596</v>
      </c>
      <c r="P801" s="12" t="s">
        <v>16</v>
      </c>
      <c r="Q801" s="12">
        <v>0.79930662720453305</v>
      </c>
      <c r="R801" s="12">
        <v>0.61883265807948695</v>
      </c>
      <c r="T801" s="12">
        <v>2.21053867564724</v>
      </c>
      <c r="U801" s="12">
        <v>3.0677404278423999</v>
      </c>
      <c r="V801" s="12" t="s">
        <v>16</v>
      </c>
      <c r="W801" s="12">
        <v>2.6305276468741301</v>
      </c>
      <c r="X801" s="12">
        <v>1.6705162613260101</v>
      </c>
      <c r="Y801" s="12" t="s">
        <v>16</v>
      </c>
      <c r="Z801" s="12">
        <v>1.9397886327937699</v>
      </c>
      <c r="AA801" s="12">
        <v>1.8280173349570501</v>
      </c>
    </row>
    <row r="802" spans="1:27" x14ac:dyDescent="0.2">
      <c r="A802" t="s">
        <v>520</v>
      </c>
      <c r="B802" t="s">
        <v>520</v>
      </c>
      <c r="E802" s="13">
        <f>VLOOKUP(B802,ref2_mutant__defect_counts!$A:$I,9,FALSE)</f>
        <v>0</v>
      </c>
      <c r="F802" s="12">
        <f t="shared" si="48"/>
        <v>0.42221464915307499</v>
      </c>
      <c r="G802" s="12">
        <f t="shared" si="49"/>
        <v>0.39493940810639599</v>
      </c>
      <c r="H802" s="12">
        <f t="shared" si="50"/>
        <v>4.1920808922068398</v>
      </c>
      <c r="I802" s="12">
        <f t="shared" si="51"/>
        <v>2.5161918710918636</v>
      </c>
      <c r="K802" s="12">
        <v>0.42221464915307499</v>
      </c>
      <c r="L802" s="12">
        <v>0.39569367260066202</v>
      </c>
      <c r="M802" s="12">
        <v>0.41793814185771599</v>
      </c>
      <c r="N802" s="12">
        <v>0.40096028927294503</v>
      </c>
      <c r="O802" s="12">
        <v>0.40408552027112099</v>
      </c>
      <c r="P802" s="12">
        <v>0.34417529042282902</v>
      </c>
      <c r="Q802" s="12">
        <v>0.38214519072469999</v>
      </c>
      <c r="R802" s="12">
        <v>0.39230251054811999</v>
      </c>
      <c r="T802" s="12">
        <v>3.5545892905966099</v>
      </c>
      <c r="U802" s="12">
        <v>2.1538007790176299</v>
      </c>
      <c r="V802" s="12">
        <v>4.1920808922068398</v>
      </c>
      <c r="W802" s="12">
        <v>2.6803110233348701</v>
      </c>
      <c r="X802" s="12">
        <v>1.5154731954607299</v>
      </c>
      <c r="Y802" s="12">
        <v>2.2348071421601698</v>
      </c>
      <c r="Z802" s="12">
        <v>1.9315047561846299</v>
      </c>
      <c r="AA802" s="12">
        <v>1.8669678897734301</v>
      </c>
    </row>
    <row r="803" spans="1:27" x14ac:dyDescent="0.2">
      <c r="A803" t="s">
        <v>132</v>
      </c>
      <c r="B803" t="s">
        <v>132</v>
      </c>
      <c r="E803" s="13">
        <f>VLOOKUP(B803,ref2_mutant__defect_counts!$A:$I,9,FALSE)</f>
        <v>1601</v>
      </c>
      <c r="F803" s="12">
        <f t="shared" si="48"/>
        <v>0.57832319700618096</v>
      </c>
      <c r="G803" s="12">
        <f t="shared" si="49"/>
        <v>0.48656404254574104</v>
      </c>
      <c r="H803" s="12">
        <f t="shared" si="50"/>
        <v>3.37820909459897</v>
      </c>
      <c r="I803" s="12">
        <f t="shared" si="51"/>
        <v>2.0700668347658602</v>
      </c>
      <c r="K803" s="12">
        <v>0.45623815254165201</v>
      </c>
      <c r="L803" s="12">
        <v>0.41940848124053798</v>
      </c>
      <c r="M803" s="12">
        <v>0.54635070287054499</v>
      </c>
      <c r="N803" s="12">
        <v>0.45343664878425199</v>
      </c>
      <c r="O803" s="12">
        <v>0.471968416307257</v>
      </c>
      <c r="P803" s="12">
        <v>0.54077134049488695</v>
      </c>
      <c r="Q803" s="12">
        <v>0.57832319700618096</v>
      </c>
      <c r="R803" s="12">
        <v>0.42601540112061698</v>
      </c>
      <c r="T803" s="12">
        <v>1.42168097827658</v>
      </c>
      <c r="U803" s="12">
        <v>1.8872754140481001</v>
      </c>
      <c r="V803" s="12">
        <v>2.8739677635363101</v>
      </c>
      <c r="W803" s="12">
        <v>1.61306647549827</v>
      </c>
      <c r="X803" s="12">
        <v>1.72939567530293</v>
      </c>
      <c r="Y803" s="12">
        <v>3.37820909459897</v>
      </c>
      <c r="Z803" s="12">
        <v>2.3200993057035402</v>
      </c>
      <c r="AA803" s="12">
        <v>1.3368399711621799</v>
      </c>
    </row>
    <row r="804" spans="1:27" x14ac:dyDescent="0.2">
      <c r="A804" t="s">
        <v>1033</v>
      </c>
      <c r="B804" t="s">
        <v>1033</v>
      </c>
      <c r="E804" s="13">
        <f>VLOOKUP(B804,ref2_mutant__defect_counts!$A:$I,9,FALSE)</f>
        <v>16517</v>
      </c>
      <c r="F804" s="12">
        <f t="shared" si="48"/>
        <v>0.76498630633695996</v>
      </c>
      <c r="G804" s="12">
        <f t="shared" si="49"/>
        <v>0.65832425180039345</v>
      </c>
      <c r="H804" s="12">
        <f t="shared" si="50"/>
        <v>2.69783689257248</v>
      </c>
      <c r="I804" s="12">
        <f t="shared" si="51"/>
        <v>1.7924177780967667</v>
      </c>
      <c r="K804" s="12">
        <v>0.76498630633695996</v>
      </c>
      <c r="L804" s="12">
        <v>0.72945929101366602</v>
      </c>
      <c r="M804" s="12" t="s">
        <v>16</v>
      </c>
      <c r="N804" s="12">
        <v>0.51586032707305896</v>
      </c>
      <c r="O804" s="12">
        <v>0.60510181035820398</v>
      </c>
      <c r="P804" s="12" t="s">
        <v>16</v>
      </c>
      <c r="Q804" s="12">
        <v>0.62654083448359599</v>
      </c>
      <c r="R804" s="12">
        <v>0.70799694153687598</v>
      </c>
      <c r="T804" s="12">
        <v>1.5784677240484</v>
      </c>
      <c r="U804" s="12">
        <v>2.69783689257248</v>
      </c>
      <c r="V804" s="12" t="s">
        <v>16</v>
      </c>
      <c r="W804" s="12">
        <v>1.6364216150879001</v>
      </c>
      <c r="X804" s="12">
        <v>1.94246194721217</v>
      </c>
      <c r="Y804" s="12" t="s">
        <v>16</v>
      </c>
      <c r="Z804" s="12">
        <v>1.14567357404105</v>
      </c>
      <c r="AA804" s="12">
        <v>1.7536449156186</v>
      </c>
    </row>
    <row r="805" spans="1:27" x14ac:dyDescent="0.2">
      <c r="A805" t="s">
        <v>1032</v>
      </c>
      <c r="B805" t="s">
        <v>1032</v>
      </c>
      <c r="E805" s="13">
        <f>VLOOKUP(B805,ref2_mutant__defect_counts!$A:$I,9,FALSE)</f>
        <v>10537</v>
      </c>
      <c r="F805" s="12">
        <f t="shared" si="48"/>
        <v>0.88644981651132204</v>
      </c>
      <c r="G805" s="12">
        <f t="shared" si="49"/>
        <v>0.69681399863021365</v>
      </c>
      <c r="H805" s="12">
        <f t="shared" si="50"/>
        <v>2.63335723616831</v>
      </c>
      <c r="I805" s="12">
        <f t="shared" si="51"/>
        <v>2.0823049528592601</v>
      </c>
      <c r="K805" s="12">
        <v>0.84965432791305096</v>
      </c>
      <c r="L805" s="12">
        <v>0.60249173529935496</v>
      </c>
      <c r="M805" s="12" t="s">
        <v>16</v>
      </c>
      <c r="N805" s="12">
        <v>0.51842266401549297</v>
      </c>
      <c r="O805" s="12">
        <v>0.650468266468607</v>
      </c>
      <c r="P805" s="12" t="s">
        <v>16</v>
      </c>
      <c r="Q805" s="12">
        <v>0.88644981651132204</v>
      </c>
      <c r="R805" s="12">
        <v>0.67339718157345396</v>
      </c>
      <c r="T805" s="12">
        <v>1.94276435524865</v>
      </c>
      <c r="U805" s="12">
        <v>2.63335723616831</v>
      </c>
      <c r="V805" s="12" t="s">
        <v>16</v>
      </c>
      <c r="W805" s="12">
        <v>2.0105590904083201</v>
      </c>
      <c r="X805" s="12">
        <v>1.4577889211614901</v>
      </c>
      <c r="Y805" s="12" t="s">
        <v>16</v>
      </c>
      <c r="Z805" s="12">
        <v>2.24852113171637</v>
      </c>
      <c r="AA805" s="12">
        <v>2.2008389824524199</v>
      </c>
    </row>
    <row r="806" spans="1:27" x14ac:dyDescent="0.2">
      <c r="A806" t="s">
        <v>673</v>
      </c>
      <c r="B806" t="s">
        <v>673</v>
      </c>
      <c r="E806" s="13">
        <f>VLOOKUP(B806,ref2_mutant__defect_counts!$A:$I,9,FALSE)</f>
        <v>0</v>
      </c>
      <c r="F806" s="12">
        <f t="shared" si="48"/>
        <v>0.55809790044560204</v>
      </c>
      <c r="G806" s="12">
        <f t="shared" si="49"/>
        <v>0.45325317245738417</v>
      </c>
      <c r="H806" s="12">
        <f t="shared" si="50"/>
        <v>2.3345878936673201</v>
      </c>
      <c r="I806" s="12">
        <f t="shared" si="51"/>
        <v>1.9313154226189049</v>
      </c>
      <c r="K806" s="12">
        <v>0.51641915046605802</v>
      </c>
      <c r="L806" s="12">
        <v>0.39919699508136203</v>
      </c>
      <c r="M806" s="12">
        <v>0.42476016273682898</v>
      </c>
      <c r="N806" s="12">
        <v>0.45798768280145102</v>
      </c>
      <c r="O806" s="12">
        <v>0.38313626406990697</v>
      </c>
      <c r="P806" s="12">
        <v>0.48620010368052002</v>
      </c>
      <c r="Q806" s="12">
        <v>0.55809790044560204</v>
      </c>
      <c r="R806" s="12">
        <v>0.40022712037734398</v>
      </c>
      <c r="T806" s="12">
        <v>1.88022789475055</v>
      </c>
      <c r="U806" s="12">
        <v>2.11325431389829</v>
      </c>
      <c r="V806" s="12">
        <v>2.3095196221765</v>
      </c>
      <c r="W806" s="12">
        <v>1.9378640613109099</v>
      </c>
      <c r="X806" s="12">
        <v>1.4037946306389699</v>
      </c>
      <c r="Y806" s="12">
        <v>2.1457495510308799</v>
      </c>
      <c r="Z806" s="12">
        <v>2.3345878936673201</v>
      </c>
      <c r="AA806" s="12">
        <v>1.32552541347782</v>
      </c>
    </row>
    <row r="807" spans="1:27" x14ac:dyDescent="0.2">
      <c r="A807" t="s">
        <v>1031</v>
      </c>
      <c r="B807" t="s">
        <v>1031</v>
      </c>
      <c r="E807" s="13">
        <f>VLOOKUP(B807,ref2_mutant__defect_counts!$A:$I,9,FALSE)</f>
        <v>0</v>
      </c>
      <c r="F807" s="12">
        <f t="shared" si="48"/>
        <v>0.83853994872650295</v>
      </c>
      <c r="G807" s="12">
        <f t="shared" si="49"/>
        <v>0.69176588935390104</v>
      </c>
      <c r="H807" s="12">
        <f t="shared" si="50"/>
        <v>3.0208662868956702</v>
      </c>
      <c r="I807" s="12">
        <f t="shared" si="51"/>
        <v>1.9233929579176603</v>
      </c>
      <c r="K807" s="12">
        <v>0.80616855956686195</v>
      </c>
      <c r="L807" s="12">
        <v>0.63820898550632099</v>
      </c>
      <c r="M807" s="12" t="s">
        <v>16</v>
      </c>
      <c r="N807" s="12">
        <v>0.83853994872650295</v>
      </c>
      <c r="O807" s="12">
        <v>0.48062657198625103</v>
      </c>
      <c r="P807" s="12" t="s">
        <v>16</v>
      </c>
      <c r="Q807" s="12">
        <v>0.81454487777486395</v>
      </c>
      <c r="R807" s="12">
        <v>0.57250639256260505</v>
      </c>
      <c r="T807" s="12">
        <v>1.1510406806799101</v>
      </c>
      <c r="U807" s="12">
        <v>3.01762980158502</v>
      </c>
      <c r="V807" s="12" t="s">
        <v>16</v>
      </c>
      <c r="W807" s="12">
        <v>3.0208662868956702</v>
      </c>
      <c r="X807" s="12">
        <v>1.55534839968406</v>
      </c>
      <c r="Y807" s="12" t="s">
        <v>16</v>
      </c>
      <c r="Z807" s="12">
        <v>1.6713072282508501</v>
      </c>
      <c r="AA807" s="12">
        <v>1.1241653504104501</v>
      </c>
    </row>
    <row r="808" spans="1:27" x14ac:dyDescent="0.2">
      <c r="A808" t="s">
        <v>1030</v>
      </c>
      <c r="B808" t="s">
        <v>1030</v>
      </c>
      <c r="E808" s="13">
        <f>VLOOKUP(B808,ref2_mutant__defect_counts!$A:$I,9,FALSE)</f>
        <v>0</v>
      </c>
      <c r="F808" s="12">
        <f t="shared" si="48"/>
        <v>0.76534211478048397</v>
      </c>
      <c r="G808" s="12">
        <f t="shared" si="49"/>
        <v>0.65565560366773223</v>
      </c>
      <c r="H808" s="12">
        <f t="shared" si="50"/>
        <v>2.23774096666871</v>
      </c>
      <c r="I808" s="12">
        <f t="shared" si="51"/>
        <v>1.7474383700317182</v>
      </c>
      <c r="K808" s="12">
        <v>0.76534211478048397</v>
      </c>
      <c r="L808" s="12">
        <v>0.57888016929834596</v>
      </c>
      <c r="M808" s="12" t="s">
        <v>16</v>
      </c>
      <c r="N808" s="12">
        <v>0.712561521783178</v>
      </c>
      <c r="O808" s="12">
        <v>0.47152622400049099</v>
      </c>
      <c r="P808" s="12" t="s">
        <v>16</v>
      </c>
      <c r="Q808" s="12">
        <v>0.75794614005049898</v>
      </c>
      <c r="R808" s="12">
        <v>0.647677452093395</v>
      </c>
      <c r="T808" s="12">
        <v>1.41707358814703</v>
      </c>
      <c r="U808" s="12">
        <v>2.1005203698458099</v>
      </c>
      <c r="V808" s="12" t="s">
        <v>16</v>
      </c>
      <c r="W808" s="12">
        <v>1.43261632192149</v>
      </c>
      <c r="X808" s="12">
        <v>1.77937105895174</v>
      </c>
      <c r="Y808" s="12" t="s">
        <v>16</v>
      </c>
      <c r="Z808" s="12">
        <v>2.23774096666871</v>
      </c>
      <c r="AA808" s="12">
        <v>1.5173079146555299</v>
      </c>
    </row>
    <row r="809" spans="1:27" x14ac:dyDescent="0.2">
      <c r="A809" t="s">
        <v>679</v>
      </c>
      <c r="B809" t="s">
        <v>679</v>
      </c>
      <c r="E809" s="13">
        <f>VLOOKUP(B809,ref2_mutant__defect_counts!$A:$I,9,FALSE)</f>
        <v>0</v>
      </c>
      <c r="F809" s="12">
        <f t="shared" si="48"/>
        <v>0.48041864099999798</v>
      </c>
      <c r="G809" s="12">
        <f t="shared" si="49"/>
        <v>0.36650253029257152</v>
      </c>
      <c r="H809" s="12">
        <f t="shared" si="50"/>
        <v>5.6530673287093203</v>
      </c>
      <c r="I809" s="12">
        <f t="shared" si="51"/>
        <v>3.2357174635589465</v>
      </c>
      <c r="K809" s="12">
        <v>0.32931431304550801</v>
      </c>
      <c r="L809" s="12">
        <v>0.34359416119863001</v>
      </c>
      <c r="M809" s="12">
        <v>0.40992377331369501</v>
      </c>
      <c r="N809" s="12">
        <v>0.48041864099999798</v>
      </c>
      <c r="O809" s="12">
        <v>0.38327281808639602</v>
      </c>
      <c r="P809" s="12">
        <v>0.26447182832086402</v>
      </c>
      <c r="Q809" s="12">
        <v>0.40355129052542799</v>
      </c>
      <c r="R809" s="12">
        <v>0.31747341685005298</v>
      </c>
      <c r="T809" s="12">
        <v>2.6094518919282499</v>
      </c>
      <c r="U809" s="12">
        <v>2.55695654336815</v>
      </c>
      <c r="V809" s="12">
        <v>3.3447135671946802</v>
      </c>
      <c r="W809" s="12">
        <v>2.8985627057584802</v>
      </c>
      <c r="X809" s="12">
        <v>5.6316771786470001</v>
      </c>
      <c r="Y809" s="12">
        <v>1.5033772688939799</v>
      </c>
      <c r="Z809" s="12">
        <v>5.6530673287093203</v>
      </c>
      <c r="AA809" s="12">
        <v>1.68793322397171</v>
      </c>
    </row>
    <row r="810" spans="1:27" x14ac:dyDescent="0.2">
      <c r="A810" t="s">
        <v>549</v>
      </c>
      <c r="B810" t="s">
        <v>549</v>
      </c>
      <c r="E810" s="13">
        <f>VLOOKUP(B810,ref2_mutant__defect_counts!$A:$I,9,FALSE)</f>
        <v>0</v>
      </c>
      <c r="F810" s="12">
        <f t="shared" si="48"/>
        <v>0.51205338034484404</v>
      </c>
      <c r="G810" s="12">
        <f t="shared" si="49"/>
        <v>0.43078915181031602</v>
      </c>
      <c r="H810" s="12">
        <f t="shared" si="50"/>
        <v>3.65077606018402</v>
      </c>
      <c r="I810" s="12">
        <f t="shared" si="51"/>
        <v>2.4994069988635377</v>
      </c>
      <c r="K810" s="12">
        <v>0.43618450871380898</v>
      </c>
      <c r="L810" s="12">
        <v>0.43517539238790798</v>
      </c>
      <c r="M810" s="12">
        <v>0.40562597033511599</v>
      </c>
      <c r="N810" s="12">
        <v>0.41578823941843901</v>
      </c>
      <c r="O810" s="12">
        <v>0.42290510920431701</v>
      </c>
      <c r="P810" s="12">
        <v>0.39392666061437298</v>
      </c>
      <c r="Q810" s="12">
        <v>0.51205338034484404</v>
      </c>
      <c r="R810" s="12">
        <v>0.42465395346372198</v>
      </c>
      <c r="T810" s="12">
        <v>2.7047725252400401</v>
      </c>
      <c r="U810" s="12">
        <v>1.2914812780653</v>
      </c>
      <c r="V810" s="12">
        <v>3.65077606018402</v>
      </c>
      <c r="W810" s="12">
        <v>2.4272798381193001</v>
      </c>
      <c r="X810" s="12">
        <v>2.6550820935846899</v>
      </c>
      <c r="Y810" s="12">
        <v>2.67172406584119</v>
      </c>
      <c r="Z810" s="12">
        <v>3.1396773640182101</v>
      </c>
      <c r="AA810" s="12">
        <v>1.45446276585555</v>
      </c>
    </row>
    <row r="811" spans="1:27" x14ac:dyDescent="0.2">
      <c r="A811" t="s">
        <v>414</v>
      </c>
      <c r="B811" t="s">
        <v>414</v>
      </c>
      <c r="E811" s="13">
        <f>VLOOKUP(B811,ref2_mutant__defect_counts!$A:$I,9,FALSE)</f>
        <v>0</v>
      </c>
      <c r="F811" s="12">
        <f t="shared" si="48"/>
        <v>0.57689912226447904</v>
      </c>
      <c r="G811" s="12">
        <f t="shared" si="49"/>
        <v>0.50547333678999073</v>
      </c>
      <c r="H811" s="12">
        <f t="shared" si="50"/>
        <v>3.1205972234522701</v>
      </c>
      <c r="I811" s="12">
        <f t="shared" si="51"/>
        <v>2.0089459794886513</v>
      </c>
      <c r="K811" s="12">
        <v>0.57689912226447904</v>
      </c>
      <c r="L811" s="12">
        <v>0.53532532907751296</v>
      </c>
      <c r="M811" s="12">
        <v>0.48299960743918502</v>
      </c>
      <c r="N811" s="12">
        <v>0.47014194700907402</v>
      </c>
      <c r="O811" s="12">
        <v>0.46359857248566899</v>
      </c>
      <c r="P811" s="12">
        <v>0.47495174181106498</v>
      </c>
      <c r="Q811" s="12">
        <v>0.50446311922138598</v>
      </c>
      <c r="R811" s="12">
        <v>0.53540725501155495</v>
      </c>
      <c r="T811" s="12">
        <v>1.654619668414</v>
      </c>
      <c r="U811" s="12">
        <v>2.7874296364311002</v>
      </c>
      <c r="V811" s="12">
        <v>1.91634810732738</v>
      </c>
      <c r="W811" s="12">
        <v>1.8261998407788</v>
      </c>
      <c r="X811" s="12">
        <v>1.25703280716657</v>
      </c>
      <c r="Y811" s="12">
        <v>3.1205972234522701</v>
      </c>
      <c r="Z811" s="12">
        <v>1.7291489727746401</v>
      </c>
      <c r="AA811" s="12">
        <v>1.7801915795644501</v>
      </c>
    </row>
    <row r="812" spans="1:27" x14ac:dyDescent="0.2">
      <c r="A812" t="s">
        <v>1029</v>
      </c>
      <c r="B812" t="s">
        <v>1029</v>
      </c>
      <c r="E812" s="13">
        <f>VLOOKUP(B812,ref2_mutant__defect_counts!$A:$I,9,FALSE)</f>
        <v>0</v>
      </c>
      <c r="F812" s="12">
        <f t="shared" si="48"/>
        <v>0.81925700752071395</v>
      </c>
      <c r="G812" s="12">
        <f t="shared" si="49"/>
        <v>0.62768227083252692</v>
      </c>
      <c r="H812" s="12">
        <f t="shared" si="50"/>
        <v>2.0010339993455499</v>
      </c>
      <c r="I812" s="12">
        <f t="shared" si="51"/>
        <v>1.6010458568883268</v>
      </c>
      <c r="K812" s="12">
        <v>0.81925700752071395</v>
      </c>
      <c r="L812" s="12">
        <v>0.50979375085669698</v>
      </c>
      <c r="M812" s="12" t="s">
        <v>16</v>
      </c>
      <c r="N812" s="12" t="s">
        <v>16</v>
      </c>
      <c r="O812" s="12">
        <v>0.60751019951063401</v>
      </c>
      <c r="P812" s="12" t="s">
        <v>16</v>
      </c>
      <c r="Q812" s="12">
        <v>0.52112589426828904</v>
      </c>
      <c r="R812" s="12">
        <v>0.68072450200630097</v>
      </c>
      <c r="T812" s="12">
        <v>1.8900672050342799</v>
      </c>
      <c r="U812" s="12">
        <v>2.0010339993455499</v>
      </c>
      <c r="V812" s="12" t="s">
        <v>16</v>
      </c>
      <c r="W812" s="12">
        <v>1.38145155534965</v>
      </c>
      <c r="X812" s="12">
        <v>1.70571871431205</v>
      </c>
      <c r="Y812" s="12" t="s">
        <v>16</v>
      </c>
      <c r="Z812" s="12">
        <v>1.50684591719191</v>
      </c>
      <c r="AA812" s="12">
        <v>1.12115775009652</v>
      </c>
    </row>
    <row r="813" spans="1:27" x14ac:dyDescent="0.2">
      <c r="A813" t="s">
        <v>1028</v>
      </c>
      <c r="B813" t="s">
        <v>1028</v>
      </c>
      <c r="E813" s="13">
        <f>VLOOKUP(B813,ref2_mutant__defect_counts!$A:$I,9,FALSE)</f>
        <v>0</v>
      </c>
      <c r="F813" s="12">
        <f t="shared" si="48"/>
        <v>0.67712787629143001</v>
      </c>
      <c r="G813" s="12">
        <f t="shared" si="49"/>
        <v>0.56220845948557341</v>
      </c>
      <c r="H813" s="12">
        <f t="shared" si="50"/>
        <v>2.4800792224114399</v>
      </c>
      <c r="I813" s="12">
        <f t="shared" si="51"/>
        <v>1.7292659885331316</v>
      </c>
      <c r="K813" s="12">
        <v>0.67712787629143001</v>
      </c>
      <c r="L813" s="12">
        <v>0.51460121918084001</v>
      </c>
      <c r="M813" s="12" t="s">
        <v>16</v>
      </c>
      <c r="N813" s="12" t="s">
        <v>16</v>
      </c>
      <c r="O813" s="12">
        <v>0.52645368430328598</v>
      </c>
      <c r="P813" s="12" t="s">
        <v>16</v>
      </c>
      <c r="Q813" s="12">
        <v>0.48901549468184802</v>
      </c>
      <c r="R813" s="12">
        <v>0.60384402297046302</v>
      </c>
      <c r="T813" s="12">
        <v>1.80317400507065</v>
      </c>
      <c r="U813" s="12">
        <v>2.4800792224114399</v>
      </c>
      <c r="V813" s="12" t="s">
        <v>16</v>
      </c>
      <c r="W813" s="12">
        <v>1.7879837463767501</v>
      </c>
      <c r="X813" s="12">
        <v>1.6295992064846101</v>
      </c>
      <c r="Y813" s="12" t="s">
        <v>16</v>
      </c>
      <c r="Z813" s="12">
        <v>0.97925530898084001</v>
      </c>
      <c r="AA813" s="12">
        <v>1.6955044418745</v>
      </c>
    </row>
    <row r="814" spans="1:27" x14ac:dyDescent="0.2">
      <c r="A814" t="s">
        <v>419</v>
      </c>
      <c r="B814" t="s">
        <v>419</v>
      </c>
      <c r="E814" s="13">
        <f>VLOOKUP(B814,ref2_mutant__defect_counts!$A:$I,9,FALSE)</f>
        <v>0</v>
      </c>
      <c r="F814" s="12">
        <f t="shared" si="48"/>
        <v>0.55925412704671496</v>
      </c>
      <c r="G814" s="12">
        <f t="shared" si="49"/>
        <v>0.48422034803054909</v>
      </c>
      <c r="H814" s="12">
        <f t="shared" si="50"/>
        <v>2.5208992352697099</v>
      </c>
      <c r="I814" s="12">
        <f t="shared" si="51"/>
        <v>1.927536340253784</v>
      </c>
      <c r="K814" s="12">
        <v>0.55925412704671496</v>
      </c>
      <c r="L814" s="12">
        <v>0.47751849167605998</v>
      </c>
      <c r="M814" s="12">
        <v>0.41123769395687898</v>
      </c>
      <c r="N814" s="12">
        <v>0.49953751871879798</v>
      </c>
      <c r="O814" s="12">
        <v>0.42428608377455201</v>
      </c>
      <c r="P814" s="12">
        <v>0.48222811082463901</v>
      </c>
      <c r="Q814" s="12">
        <v>0.53643287623038505</v>
      </c>
      <c r="R814" s="12">
        <v>0.483267882016365</v>
      </c>
      <c r="T814" s="12">
        <v>1.6832684591718099</v>
      </c>
      <c r="U814" s="12">
        <v>2.3554737422441199</v>
      </c>
      <c r="V814" s="12">
        <v>2.1698864906548101</v>
      </c>
      <c r="W814" s="12">
        <v>2.0420503530696199</v>
      </c>
      <c r="X814" s="12">
        <v>1.08927739468646</v>
      </c>
      <c r="Y814" s="12">
        <v>2.2754944930868599</v>
      </c>
      <c r="Z814" s="12">
        <v>2.5208992352697099</v>
      </c>
      <c r="AA814" s="12">
        <v>1.28394055384688</v>
      </c>
    </row>
    <row r="815" spans="1:27" x14ac:dyDescent="0.2">
      <c r="A815" t="s">
        <v>1027</v>
      </c>
      <c r="B815" t="s">
        <v>1027</v>
      </c>
      <c r="E815" s="13">
        <f>VLOOKUP(B815,ref2_mutant__defect_counts!$A:$I,9,FALSE)</f>
        <v>0</v>
      </c>
      <c r="F815" s="12">
        <f t="shared" si="48"/>
        <v>0.85624762025843204</v>
      </c>
      <c r="G815" s="12">
        <f t="shared" si="49"/>
        <v>0.63429382130616119</v>
      </c>
      <c r="H815" s="12">
        <f t="shared" si="50"/>
        <v>2.8356018130970302</v>
      </c>
      <c r="I815" s="12">
        <f t="shared" si="51"/>
        <v>1.7433273595203733</v>
      </c>
      <c r="K815" s="12">
        <v>0.85624762025843204</v>
      </c>
      <c r="L815" s="12">
        <v>0.59990574166324295</v>
      </c>
      <c r="M815" s="12" t="s">
        <v>16</v>
      </c>
      <c r="N815" s="12">
        <v>0.48457555206195202</v>
      </c>
      <c r="O815" s="12">
        <v>0.54901526379567001</v>
      </c>
      <c r="P815" s="12" t="s">
        <v>16</v>
      </c>
      <c r="Q815" s="12">
        <v>0.66965675998293395</v>
      </c>
      <c r="R815" s="12">
        <v>0.64636199007473605</v>
      </c>
      <c r="T815" s="12">
        <v>1.4773500038427201</v>
      </c>
      <c r="U815" s="12">
        <v>2.8356018130970302</v>
      </c>
      <c r="V815" s="12" t="s">
        <v>16</v>
      </c>
      <c r="W815" s="12">
        <v>1.86502697281637</v>
      </c>
      <c r="X815" s="12">
        <v>1.49533050620335</v>
      </c>
      <c r="Y815" s="12" t="s">
        <v>16</v>
      </c>
      <c r="Z815" s="12">
        <v>1.3491293148134</v>
      </c>
      <c r="AA815" s="12">
        <v>1.4375255463493699</v>
      </c>
    </row>
    <row r="816" spans="1:27" x14ac:dyDescent="0.2">
      <c r="A816" t="s">
        <v>1026</v>
      </c>
      <c r="B816" t="s">
        <v>1026</v>
      </c>
      <c r="E816" s="13">
        <f>VLOOKUP(B816,ref2_mutant__defect_counts!$A:$I,9,FALSE)</f>
        <v>0</v>
      </c>
      <c r="F816" s="12">
        <f t="shared" si="48"/>
        <v>0.80609928045285395</v>
      </c>
      <c r="G816" s="12">
        <f t="shared" si="49"/>
        <v>0.58866194284302231</v>
      </c>
      <c r="H816" s="12">
        <f t="shared" si="50"/>
        <v>1.98141735022097</v>
      </c>
      <c r="I816" s="12">
        <f t="shared" si="51"/>
        <v>1.6169811242926073</v>
      </c>
      <c r="K816" s="12">
        <v>0.80609928045285395</v>
      </c>
      <c r="L816" s="12">
        <v>0.555035461050157</v>
      </c>
      <c r="M816" s="12" t="s">
        <v>16</v>
      </c>
      <c r="N816" s="12">
        <v>0.50272452828205605</v>
      </c>
      <c r="O816" s="12">
        <v>0.51181925873316603</v>
      </c>
      <c r="P816" s="12" t="s">
        <v>16</v>
      </c>
      <c r="Q816" s="12">
        <v>0.51921278601052001</v>
      </c>
      <c r="R816" s="12">
        <v>0.63708034252938095</v>
      </c>
      <c r="T816" s="12">
        <v>1.5635619883424701</v>
      </c>
      <c r="U816" s="12">
        <v>1.98141735022097</v>
      </c>
      <c r="V816" s="12" t="s">
        <v>16</v>
      </c>
      <c r="W816" s="12">
        <v>1.93987308923691</v>
      </c>
      <c r="X816" s="12">
        <v>1.79229039375877</v>
      </c>
      <c r="Y816" s="12" t="s">
        <v>16</v>
      </c>
      <c r="Z816" s="12">
        <v>1.59106071397208</v>
      </c>
      <c r="AA816" s="12">
        <v>0.83368321022444503</v>
      </c>
    </row>
    <row r="817" spans="1:27" x14ac:dyDescent="0.2">
      <c r="A817" t="s">
        <v>314</v>
      </c>
      <c r="B817" t="s">
        <v>314</v>
      </c>
      <c r="E817" s="13">
        <f>VLOOKUP(B817,ref2_mutant__defect_counts!$A:$I,9,FALSE)</f>
        <v>0</v>
      </c>
      <c r="F817" s="12">
        <f t="shared" si="48"/>
        <v>0.53235423607512999</v>
      </c>
      <c r="G817" s="12">
        <f t="shared" si="49"/>
        <v>0.43445287372738278</v>
      </c>
      <c r="H817" s="12">
        <f t="shared" si="50"/>
        <v>4.0570089691194999</v>
      </c>
      <c r="I817" s="12">
        <f t="shared" si="51"/>
        <v>2.6688046433417818</v>
      </c>
      <c r="K817" s="12">
        <v>0.42511117743953802</v>
      </c>
      <c r="L817" s="12">
        <v>0.47396448753253501</v>
      </c>
      <c r="M817" s="12">
        <v>0.50550861586120199</v>
      </c>
      <c r="N817" s="12">
        <v>0.36364441387879098</v>
      </c>
      <c r="O817" s="12">
        <v>0.40527627509346398</v>
      </c>
      <c r="P817" s="12">
        <v>0.33094847564464602</v>
      </c>
      <c r="Q817" s="12">
        <v>0.53235423607512999</v>
      </c>
      <c r="R817" s="12">
        <v>0.43881530829375598</v>
      </c>
      <c r="T817" s="12">
        <v>2.9289112917500102</v>
      </c>
      <c r="U817" s="12">
        <v>1.78354723742656</v>
      </c>
      <c r="V817" s="12">
        <v>4.0570089691194999</v>
      </c>
      <c r="W817" s="12">
        <v>2.2503817030458899</v>
      </c>
      <c r="X817" s="12">
        <v>3.58077631474917</v>
      </c>
      <c r="Y817" s="12">
        <v>2.0730056623523199</v>
      </c>
      <c r="Z817" s="12">
        <v>3.2337034224282499</v>
      </c>
      <c r="AA817" s="12">
        <v>1.4431025458625599</v>
      </c>
    </row>
    <row r="818" spans="1:27" x14ac:dyDescent="0.2">
      <c r="A818" t="s">
        <v>428</v>
      </c>
      <c r="B818" t="s">
        <v>428</v>
      </c>
      <c r="E818" s="13">
        <f>VLOOKUP(B818,ref2_mutant__defect_counts!$A:$I,9,FALSE)</f>
        <v>0</v>
      </c>
      <c r="F818" s="12">
        <f t="shared" si="48"/>
        <v>0.60466622107318901</v>
      </c>
      <c r="G818" s="12">
        <f t="shared" si="49"/>
        <v>0.48111676731676595</v>
      </c>
      <c r="H818" s="12">
        <f t="shared" si="50"/>
        <v>2.9763594283957202</v>
      </c>
      <c r="I818" s="12">
        <f t="shared" si="51"/>
        <v>1.8812351963503262</v>
      </c>
      <c r="K818" s="12">
        <v>0.60466622107318901</v>
      </c>
      <c r="L818" s="12">
        <v>0.42373607938415497</v>
      </c>
      <c r="M818" s="12">
        <v>0.45864553297531402</v>
      </c>
      <c r="N818" s="12">
        <v>0.53209285504897896</v>
      </c>
      <c r="O818" s="12">
        <v>0.39611133424806899</v>
      </c>
      <c r="P818" s="12">
        <v>0.54347888388538201</v>
      </c>
      <c r="Q818" s="12">
        <v>0.49454227882886798</v>
      </c>
      <c r="R818" s="12">
        <v>0.39566095309017102</v>
      </c>
      <c r="T818" s="12">
        <v>2.1814622881275501</v>
      </c>
      <c r="U818" s="12">
        <v>1.4988956981737001</v>
      </c>
      <c r="V818" s="12">
        <v>1.6965406402674099</v>
      </c>
      <c r="W818" s="12">
        <v>2.1183241735950298</v>
      </c>
      <c r="X818" s="12">
        <v>1.1435882955485599</v>
      </c>
      <c r="Y818" s="12">
        <v>2.9763594283957202</v>
      </c>
      <c r="Z818" s="12">
        <v>2.4058620403511299</v>
      </c>
      <c r="AA818" s="12">
        <v>1.0288490063435101</v>
      </c>
    </row>
    <row r="819" spans="1:27" x14ac:dyDescent="0.2">
      <c r="A819" t="s">
        <v>1025</v>
      </c>
      <c r="B819" t="s">
        <v>1025</v>
      </c>
      <c r="E819" s="13">
        <f>VLOOKUP(B819,ref2_mutant__defect_counts!$A:$I,9,FALSE)</f>
        <v>0</v>
      </c>
      <c r="F819" s="12">
        <f t="shared" si="48"/>
        <v>1.0100544437596</v>
      </c>
      <c r="G819" s="12">
        <f t="shared" si="49"/>
        <v>0.68725057984505067</v>
      </c>
      <c r="H819" s="12">
        <f t="shared" si="50"/>
        <v>1.9935794360952399</v>
      </c>
      <c r="I819" s="12">
        <f t="shared" si="51"/>
        <v>1.6107930384554665</v>
      </c>
      <c r="K819" s="12">
        <v>1.0100544437596</v>
      </c>
      <c r="L819" s="12">
        <v>0.62308099082035395</v>
      </c>
      <c r="M819" s="12" t="s">
        <v>16</v>
      </c>
      <c r="N819" s="12">
        <v>0.66775800917882699</v>
      </c>
      <c r="O819" s="12">
        <v>0.47494754951818202</v>
      </c>
      <c r="P819" s="12" t="s">
        <v>16</v>
      </c>
      <c r="Q819" s="12">
        <v>0.71753438232780098</v>
      </c>
      <c r="R819" s="12">
        <v>0.63012810346554005</v>
      </c>
      <c r="T819" s="12">
        <v>1.9935794360952399</v>
      </c>
      <c r="U819" s="12">
        <v>1.75715946058696</v>
      </c>
      <c r="V819" s="12" t="s">
        <v>16</v>
      </c>
      <c r="W819" s="12">
        <v>1.9503465545177701</v>
      </c>
      <c r="X819" s="12">
        <v>1.43981146733474</v>
      </c>
      <c r="Y819" s="12" t="s">
        <v>16</v>
      </c>
      <c r="Z819" s="12">
        <v>1.2599829999894501</v>
      </c>
      <c r="AA819" s="12">
        <v>1.2638783122086401</v>
      </c>
    </row>
    <row r="820" spans="1:27" x14ac:dyDescent="0.2">
      <c r="A820" t="s">
        <v>1024</v>
      </c>
      <c r="B820" t="s">
        <v>1024</v>
      </c>
      <c r="E820" s="13">
        <f>VLOOKUP(B820,ref2_mutant__defect_counts!$A:$I,9,FALSE)</f>
        <v>0</v>
      </c>
      <c r="F820" s="12">
        <f t="shared" si="48"/>
        <v>0.76864292251741795</v>
      </c>
      <c r="G820" s="12">
        <f t="shared" si="49"/>
        <v>0.58025569420867296</v>
      </c>
      <c r="H820" s="12">
        <f t="shared" si="50"/>
        <v>1.5325376739372001</v>
      </c>
      <c r="I820" s="12">
        <f t="shared" si="51"/>
        <v>1.3992157711870152</v>
      </c>
      <c r="K820" s="12">
        <v>0.76864292251741795</v>
      </c>
      <c r="L820" s="12">
        <v>0.63668277471238299</v>
      </c>
      <c r="M820" s="12" t="s">
        <v>16</v>
      </c>
      <c r="N820" s="12">
        <v>0.48063108088165302</v>
      </c>
      <c r="O820" s="12">
        <v>0.46610115055465101</v>
      </c>
      <c r="P820" s="12" t="s">
        <v>16</v>
      </c>
      <c r="Q820" s="12">
        <v>0.61556349915066899</v>
      </c>
      <c r="R820" s="12">
        <v>0.513912737435264</v>
      </c>
      <c r="T820" s="12">
        <v>1.40989853362734</v>
      </c>
      <c r="U820" s="12">
        <v>1.34952490178858</v>
      </c>
      <c r="V820" s="12" t="s">
        <v>16</v>
      </c>
      <c r="W820" s="12">
        <v>1.3836553728029599</v>
      </c>
      <c r="X820" s="12">
        <v>1.5325376739372001</v>
      </c>
      <c r="Y820" s="12" t="s">
        <v>16</v>
      </c>
      <c r="Z820" s="12">
        <v>1.4709067910575699</v>
      </c>
      <c r="AA820" s="12">
        <v>1.24877135390844</v>
      </c>
    </row>
    <row r="821" spans="1:27" x14ac:dyDescent="0.2">
      <c r="A821" t="s">
        <v>369</v>
      </c>
      <c r="B821" t="s">
        <v>369</v>
      </c>
      <c r="E821" s="13">
        <f>VLOOKUP(B821,ref2_mutant__defect_counts!$A:$I,9,FALSE)</f>
        <v>0</v>
      </c>
      <c r="F821" s="12">
        <f t="shared" si="48"/>
        <v>0.60636450750417803</v>
      </c>
      <c r="G821" s="12">
        <f t="shared" si="49"/>
        <v>0.45297568006592187</v>
      </c>
      <c r="H821" s="12">
        <f t="shared" si="50"/>
        <v>2.8049297702819498</v>
      </c>
      <c r="I821" s="12">
        <f t="shared" si="51"/>
        <v>1.9083802182936485</v>
      </c>
      <c r="K821" s="12">
        <v>0.60636450750417803</v>
      </c>
      <c r="L821" s="12">
        <v>0.441305828558686</v>
      </c>
      <c r="M821" s="12">
        <v>0.50737971529562098</v>
      </c>
      <c r="N821" s="12">
        <v>0.414578047076467</v>
      </c>
      <c r="O821" s="12">
        <v>0.36725764740192801</v>
      </c>
      <c r="P821" s="12">
        <v>0.48321827821992702</v>
      </c>
      <c r="Q821" s="12">
        <v>0.43766244188186698</v>
      </c>
      <c r="R821" s="12">
        <v>0.36603897458870099</v>
      </c>
      <c r="T821" s="12">
        <v>2.4061546742945099</v>
      </c>
      <c r="U821" s="12">
        <v>1.7475640106472801</v>
      </c>
      <c r="V821" s="12">
        <v>1.4064021033952301</v>
      </c>
      <c r="W821" s="12">
        <v>2.3137738365003999</v>
      </c>
      <c r="X821" s="12">
        <v>0.78402190608668798</v>
      </c>
      <c r="Y821" s="12">
        <v>2.8049297702819498</v>
      </c>
      <c r="Z821" s="12">
        <v>2.5005057549047098</v>
      </c>
      <c r="AA821" s="12">
        <v>1.3036896902384201</v>
      </c>
    </row>
    <row r="822" spans="1:27" x14ac:dyDescent="0.2">
      <c r="A822" t="s">
        <v>1023</v>
      </c>
      <c r="B822" t="s">
        <v>1023</v>
      </c>
      <c r="E822" s="13">
        <f>VLOOKUP(B822,ref2_mutant__defect_counts!$A:$I,9,FALSE)</f>
        <v>0</v>
      </c>
      <c r="F822" s="12">
        <f t="shared" si="48"/>
        <v>0.80981069282779605</v>
      </c>
      <c r="G822" s="12">
        <f t="shared" si="49"/>
        <v>0.59708568700384657</v>
      </c>
      <c r="H822" s="12">
        <f t="shared" si="50"/>
        <v>3.81653534963205</v>
      </c>
      <c r="I822" s="12">
        <f t="shared" si="51"/>
        <v>2.1889708698563184</v>
      </c>
      <c r="K822" s="12">
        <v>0.71103784046299301</v>
      </c>
      <c r="L822" s="12">
        <v>0.56085585810207705</v>
      </c>
      <c r="M822" s="12" t="s">
        <v>16</v>
      </c>
      <c r="N822" s="12">
        <v>0.40358089525015101</v>
      </c>
      <c r="O822" s="12">
        <v>0.50410430858458899</v>
      </c>
      <c r="P822" s="12" t="s">
        <v>16</v>
      </c>
      <c r="Q822" s="12">
        <v>0.80981069282779605</v>
      </c>
      <c r="R822" s="12">
        <v>0.59312452679547301</v>
      </c>
      <c r="T822" s="12">
        <v>2.1252686441172801</v>
      </c>
      <c r="U822" s="12">
        <v>1.9592017281018099</v>
      </c>
      <c r="V822" s="12" t="s">
        <v>16</v>
      </c>
      <c r="W822" s="12">
        <v>2.1849353939479998</v>
      </c>
      <c r="X822" s="12">
        <v>1.70315416727012</v>
      </c>
      <c r="Y822" s="12" t="s">
        <v>16</v>
      </c>
      <c r="Z822" s="12">
        <v>3.81653534963205</v>
      </c>
      <c r="AA822" s="12">
        <v>1.34472993606865</v>
      </c>
    </row>
    <row r="823" spans="1:27" x14ac:dyDescent="0.2">
      <c r="A823" t="s">
        <v>1022</v>
      </c>
      <c r="B823" t="s">
        <v>1022</v>
      </c>
      <c r="E823" s="13">
        <f>VLOOKUP(B823,ref2_mutant__defect_counts!$A:$I,9,FALSE)</f>
        <v>0</v>
      </c>
      <c r="F823" s="12">
        <f t="shared" si="48"/>
        <v>0.62563816733686295</v>
      </c>
      <c r="G823" s="12">
        <f t="shared" si="49"/>
        <v>0.5733911524281341</v>
      </c>
      <c r="H823" s="12">
        <f t="shared" si="50"/>
        <v>2.4980466256185898</v>
      </c>
      <c r="I823" s="12">
        <f t="shared" si="51"/>
        <v>1.9450743560561066</v>
      </c>
      <c r="K823" s="12">
        <v>0.62563816733686295</v>
      </c>
      <c r="L823" s="12">
        <v>0.60926935218748601</v>
      </c>
      <c r="M823" s="12" t="s">
        <v>16</v>
      </c>
      <c r="N823" s="12">
        <v>0.50545670177874602</v>
      </c>
      <c r="O823" s="12">
        <v>0.51904072451462702</v>
      </c>
      <c r="P823" s="12" t="s">
        <v>16</v>
      </c>
      <c r="Q823" s="12">
        <v>0.56958253121630797</v>
      </c>
      <c r="R823" s="12">
        <v>0.61135943753477495</v>
      </c>
      <c r="T823" s="12">
        <v>1.8501056894505099</v>
      </c>
      <c r="U823" s="12">
        <v>1.3954270661858199</v>
      </c>
      <c r="V823" s="12" t="s">
        <v>16</v>
      </c>
      <c r="W823" s="12">
        <v>2.4980466256185898</v>
      </c>
      <c r="X823" s="12">
        <v>2.2944521317160298</v>
      </c>
      <c r="Y823" s="12" t="s">
        <v>16</v>
      </c>
      <c r="Z823" s="12">
        <v>2.28639197074691</v>
      </c>
      <c r="AA823" s="12">
        <v>1.34602265261878</v>
      </c>
    </row>
    <row r="824" spans="1:27" x14ac:dyDescent="0.2">
      <c r="A824" t="s">
        <v>134</v>
      </c>
      <c r="B824" t="s">
        <v>134</v>
      </c>
      <c r="E824" s="13">
        <f>VLOOKUP(B824,ref2_mutant__defect_counts!$A:$I,9,FALSE)</f>
        <v>0</v>
      </c>
      <c r="F824" s="12">
        <f t="shared" si="48"/>
        <v>0.22058029594130199</v>
      </c>
      <c r="G824" s="12">
        <f t="shared" si="49"/>
        <v>0.18060085778556811</v>
      </c>
      <c r="H824" s="12">
        <f t="shared" si="50"/>
        <v>5.9273245095086899</v>
      </c>
      <c r="I824" s="12">
        <f t="shared" si="51"/>
        <v>3.2112184707541074</v>
      </c>
      <c r="K824" s="12">
        <v>0.18374801694040699</v>
      </c>
      <c r="L824" s="12">
        <v>0.171193835949039</v>
      </c>
      <c r="M824" s="12">
        <v>0.22058029594130199</v>
      </c>
      <c r="N824" s="12">
        <v>0.192562699996084</v>
      </c>
      <c r="O824" s="12">
        <v>0.152633091902144</v>
      </c>
      <c r="P824" s="12">
        <v>0.15820383499803201</v>
      </c>
      <c r="Q824" s="12">
        <v>0.20010883608965399</v>
      </c>
      <c r="R824" s="12">
        <v>0.165776250467883</v>
      </c>
      <c r="T824" s="12">
        <v>3.9862583051668299</v>
      </c>
      <c r="U824" s="12">
        <v>2.01202340911132</v>
      </c>
      <c r="V824" s="12">
        <v>3.6187887797246301</v>
      </c>
      <c r="W824" s="12">
        <v>1.33409549050385</v>
      </c>
      <c r="X824" s="12">
        <v>4.5745127460171098</v>
      </c>
      <c r="Y824" s="12">
        <v>1.7570447550889099</v>
      </c>
      <c r="Z824" s="12">
        <v>5.9273245095086899</v>
      </c>
      <c r="AA824" s="12">
        <v>2.4796997709115201</v>
      </c>
    </row>
    <row r="825" spans="1:27" x14ac:dyDescent="0.2">
      <c r="A825" t="s">
        <v>136</v>
      </c>
      <c r="B825" t="s">
        <v>136</v>
      </c>
      <c r="E825" s="13">
        <f>VLOOKUP(B825,ref2_mutant__defect_counts!$A:$I,9,FALSE)</f>
        <v>0</v>
      </c>
      <c r="F825" s="12">
        <f t="shared" si="48"/>
        <v>0.30475307044215899</v>
      </c>
      <c r="G825" s="12">
        <f t="shared" si="49"/>
        <v>0.26730490430960602</v>
      </c>
      <c r="H825" s="12">
        <f t="shared" si="50"/>
        <v>5.3996733636870999</v>
      </c>
      <c r="I825" s="12">
        <f t="shared" si="51"/>
        <v>3.6070021918400439</v>
      </c>
      <c r="K825" s="12">
        <v>0.20677010371461299</v>
      </c>
      <c r="L825" s="12">
        <v>0.26370230894913399</v>
      </c>
      <c r="M825" s="12">
        <v>0.30475307044215899</v>
      </c>
      <c r="N825" s="12">
        <v>0.27772773049104899</v>
      </c>
      <c r="O825" s="12">
        <v>0.28941428900504301</v>
      </c>
      <c r="P825" s="12">
        <v>0.30221889530344398</v>
      </c>
      <c r="Q825" s="12">
        <v>0.257848669391192</v>
      </c>
      <c r="R825" s="12">
        <v>0.236004167180214</v>
      </c>
      <c r="T825" s="12">
        <v>1.53449016720441</v>
      </c>
      <c r="U825" s="12">
        <v>5.3996733636870999</v>
      </c>
      <c r="V825" s="12">
        <v>4.5152932922421503</v>
      </c>
      <c r="W825" s="12">
        <v>1.73869835780825</v>
      </c>
      <c r="X825" s="12">
        <v>4.4907918382291401</v>
      </c>
      <c r="Y825" s="12">
        <v>3.7975278985100198</v>
      </c>
      <c r="Z825" s="12">
        <v>4.9463031962669097</v>
      </c>
      <c r="AA825" s="12">
        <v>2.4332394207723702</v>
      </c>
    </row>
    <row r="826" spans="1:27" x14ac:dyDescent="0.2">
      <c r="A826" t="s">
        <v>761</v>
      </c>
      <c r="B826" t="s">
        <v>761</v>
      </c>
      <c r="E826" s="13">
        <f>VLOOKUP(B826,ref2_mutant__defect_counts!$A:$I,9,FALSE)</f>
        <v>0</v>
      </c>
      <c r="F826" s="12">
        <f t="shared" si="48"/>
        <v>0.456126786775225</v>
      </c>
      <c r="G826" s="12">
        <f t="shared" si="49"/>
        <v>0.36116217963361813</v>
      </c>
      <c r="H826" s="12">
        <f t="shared" si="50"/>
        <v>4.9131225377515699</v>
      </c>
      <c r="I826" s="12">
        <f t="shared" si="51"/>
        <v>3.0148210804727458</v>
      </c>
      <c r="K826" s="12">
        <v>0.30203888294785602</v>
      </c>
      <c r="L826" s="12">
        <v>0.32415707231520102</v>
      </c>
      <c r="M826" s="12">
        <v>0.456126786775225</v>
      </c>
      <c r="N826" s="12">
        <v>0.41816014417169001</v>
      </c>
      <c r="O826" s="12">
        <v>0.37725563227796599</v>
      </c>
      <c r="P826" s="12">
        <v>0.32837771487134298</v>
      </c>
      <c r="Q826" s="12">
        <v>0.37161980037498399</v>
      </c>
      <c r="R826" s="12">
        <v>0.31156140333468002</v>
      </c>
      <c r="T826" s="12">
        <v>1.7273574795448099</v>
      </c>
      <c r="U826" s="12">
        <v>3.0640988200037702</v>
      </c>
      <c r="V826" s="12">
        <v>3.71207187056581</v>
      </c>
      <c r="W826" s="12">
        <v>3.05485595668494</v>
      </c>
      <c r="X826" s="12">
        <v>4.9131225377515699</v>
      </c>
      <c r="Y826" s="12">
        <v>2.2040803326954101</v>
      </c>
      <c r="Z826" s="12">
        <v>3.5727594070467998</v>
      </c>
      <c r="AA826" s="12">
        <v>1.8702222394888599</v>
      </c>
    </row>
    <row r="827" spans="1:27" x14ac:dyDescent="0.2">
      <c r="A827" t="s">
        <v>752</v>
      </c>
      <c r="B827" t="s">
        <v>752</v>
      </c>
      <c r="E827" s="13">
        <f>VLOOKUP(B827,ref2_mutant__defect_counts!$A:$I,9,FALSE)</f>
        <v>0</v>
      </c>
      <c r="F827" s="12">
        <f t="shared" si="48"/>
        <v>0.52068801166853695</v>
      </c>
      <c r="G827" s="12">
        <f t="shared" si="49"/>
        <v>0.43294460329874296</v>
      </c>
      <c r="H827" s="12">
        <f t="shared" si="50"/>
        <v>4.5335543674893604</v>
      </c>
      <c r="I827" s="12">
        <f t="shared" si="51"/>
        <v>2.2697044077302602</v>
      </c>
      <c r="K827" s="12">
        <v>0.37933557829119002</v>
      </c>
      <c r="L827" s="12">
        <v>0.52068801166853695</v>
      </c>
      <c r="M827" s="12">
        <v>0.495403901831654</v>
      </c>
      <c r="N827" s="12">
        <v>0.46158156250128801</v>
      </c>
      <c r="O827" s="12">
        <v>0.39227631993131101</v>
      </c>
      <c r="P827" s="12">
        <v>0.36539064044411701</v>
      </c>
      <c r="Q827" s="12">
        <v>0.48800724765915499</v>
      </c>
      <c r="R827" s="12">
        <v>0.360873564062692</v>
      </c>
      <c r="T827" s="12">
        <v>2.0687084960493398</v>
      </c>
      <c r="U827" s="12">
        <v>2.4748120124283099</v>
      </c>
      <c r="V827" s="12">
        <v>4.5335543674893604</v>
      </c>
      <c r="W827" s="12">
        <v>1.7041741105852499</v>
      </c>
      <c r="X827" s="12">
        <v>2.2743974385979899</v>
      </c>
      <c r="Y827" s="12">
        <v>1.66679339732472</v>
      </c>
      <c r="Z827" s="12">
        <v>1.7037262725144899</v>
      </c>
      <c r="AA827" s="12">
        <v>1.7314691668526201</v>
      </c>
    </row>
    <row r="828" spans="1:27" x14ac:dyDescent="0.2">
      <c r="A828" t="s">
        <v>592</v>
      </c>
      <c r="B828" t="s">
        <v>592</v>
      </c>
      <c r="E828" s="13">
        <f>VLOOKUP(B828,ref2_mutant__defect_counts!$A:$I,9,FALSE)</f>
        <v>0</v>
      </c>
      <c r="F828" s="12">
        <f t="shared" si="48"/>
        <v>0.62757686734781903</v>
      </c>
      <c r="G828" s="12">
        <f t="shared" si="49"/>
        <v>0.53951580167323965</v>
      </c>
      <c r="H828" s="12">
        <f t="shared" si="50"/>
        <v>2.9590399522377</v>
      </c>
      <c r="I828" s="12">
        <f t="shared" si="51"/>
        <v>1.8651245868863111</v>
      </c>
      <c r="K828" s="12">
        <v>0.50345822701043297</v>
      </c>
      <c r="L828" s="12">
        <v>0.43171002842692002</v>
      </c>
      <c r="M828" s="12">
        <v>0.57779156515213004</v>
      </c>
      <c r="N828" s="12">
        <v>0.59875015798430897</v>
      </c>
      <c r="O828" s="12">
        <v>0.48336390258620399</v>
      </c>
      <c r="P828" s="12">
        <v>0.616208841071616</v>
      </c>
      <c r="Q828" s="12">
        <v>0.62757686734781903</v>
      </c>
      <c r="R828" s="12">
        <v>0.477266823806486</v>
      </c>
      <c r="T828" s="12">
        <v>1.29373913423975</v>
      </c>
      <c r="U828" s="12">
        <v>1.40450868543604</v>
      </c>
      <c r="V828" s="12">
        <v>2.9170391639920701</v>
      </c>
      <c r="W828" s="12">
        <v>1.4411322568142499</v>
      </c>
      <c r="X828" s="12">
        <v>1.6189321646163</v>
      </c>
      <c r="Y828" s="12">
        <v>2.9590399522377</v>
      </c>
      <c r="Z828" s="12">
        <v>2.05441317520149</v>
      </c>
      <c r="AA828" s="12">
        <v>1.23219216255289</v>
      </c>
    </row>
    <row r="829" spans="1:27" x14ac:dyDescent="0.2">
      <c r="A829" t="s">
        <v>1021</v>
      </c>
      <c r="B829" t="s">
        <v>1021</v>
      </c>
      <c r="E829" s="13">
        <f>VLOOKUP(B829,ref2_mutant__defect_counts!$A:$I,9,FALSE)</f>
        <v>0</v>
      </c>
      <c r="F829" s="12">
        <f t="shared" si="48"/>
        <v>0.83858901304102196</v>
      </c>
      <c r="G829" s="12">
        <f t="shared" si="49"/>
        <v>0.68700056698876544</v>
      </c>
      <c r="H829" s="12">
        <f t="shared" si="50"/>
        <v>2.4552752166934901</v>
      </c>
      <c r="I829" s="12">
        <f t="shared" si="51"/>
        <v>1.7088805195550913</v>
      </c>
      <c r="K829" s="12">
        <v>0.74630108549565399</v>
      </c>
      <c r="L829" s="12">
        <v>0.74419623194612605</v>
      </c>
      <c r="M829" s="12" t="s">
        <v>16</v>
      </c>
      <c r="N829" s="12">
        <v>0.58347034209871995</v>
      </c>
      <c r="O829" s="12">
        <v>0.55115271192718196</v>
      </c>
      <c r="P829" s="12" t="s">
        <v>16</v>
      </c>
      <c r="Q829" s="12">
        <v>0.83858901304102196</v>
      </c>
      <c r="R829" s="12">
        <v>0.65829401742388804</v>
      </c>
      <c r="T829" s="12">
        <v>2.4552752166934901</v>
      </c>
      <c r="U829" s="12">
        <v>2.41576492614834</v>
      </c>
      <c r="V829" s="12" t="s">
        <v>16</v>
      </c>
      <c r="W829" s="12">
        <v>1.0435425401187599</v>
      </c>
      <c r="X829" s="12">
        <v>1.0078764480686599</v>
      </c>
      <c r="Y829" s="12" t="s">
        <v>16</v>
      </c>
      <c r="Z829" s="12">
        <v>1.8193212667048599</v>
      </c>
      <c r="AA829" s="12">
        <v>1.5115027195964399</v>
      </c>
    </row>
    <row r="830" spans="1:27" x14ac:dyDescent="0.2">
      <c r="A830" t="s">
        <v>1020</v>
      </c>
      <c r="B830" t="s">
        <v>1020</v>
      </c>
      <c r="E830" s="13">
        <f>VLOOKUP(B830,ref2_mutant__defect_counts!$A:$I,9,FALSE)</f>
        <v>0</v>
      </c>
      <c r="F830" s="12">
        <f t="shared" si="48"/>
        <v>0.81526889619348597</v>
      </c>
      <c r="G830" s="12">
        <f t="shared" si="49"/>
        <v>0.64836515523326888</v>
      </c>
      <c r="H830" s="12">
        <f t="shared" si="50"/>
        <v>2.3222405201205301</v>
      </c>
      <c r="I830" s="12">
        <f t="shared" si="51"/>
        <v>1.7593119190019364</v>
      </c>
      <c r="K830" s="12">
        <v>0.66695462684778895</v>
      </c>
      <c r="L830" s="12">
        <v>0.72632759602157304</v>
      </c>
      <c r="M830" s="12" t="s">
        <v>16</v>
      </c>
      <c r="N830" s="12">
        <v>0.492889859726728</v>
      </c>
      <c r="O830" s="12">
        <v>0.61573818493785903</v>
      </c>
      <c r="P830" s="12" t="s">
        <v>16</v>
      </c>
      <c r="Q830" s="12">
        <v>0.81526889619348597</v>
      </c>
      <c r="R830" s="12">
        <v>0.57301176767217898</v>
      </c>
      <c r="T830" s="12">
        <v>1.7415450550201601</v>
      </c>
      <c r="U830" s="12">
        <v>2.3222405201205301</v>
      </c>
      <c r="V830" s="12" t="s">
        <v>16</v>
      </c>
      <c r="W830" s="12">
        <v>1.1568742124585001</v>
      </c>
      <c r="X830" s="12">
        <v>1.9437989672453</v>
      </c>
      <c r="Y830" s="12" t="s">
        <v>16</v>
      </c>
      <c r="Z830" s="12">
        <v>2.0031375363864998</v>
      </c>
      <c r="AA830" s="12">
        <v>1.3882752227806301</v>
      </c>
    </row>
    <row r="831" spans="1:27" x14ac:dyDescent="0.2">
      <c r="A831" t="s">
        <v>1019</v>
      </c>
      <c r="B831" t="s">
        <v>1019</v>
      </c>
      <c r="E831" s="13">
        <f>VLOOKUP(B831,ref2_mutant__defect_counts!$A:$I,9,FALSE)</f>
        <v>15</v>
      </c>
      <c r="F831" s="12">
        <f t="shared" si="48"/>
        <v>0.76026749755239997</v>
      </c>
      <c r="G831" s="12">
        <f t="shared" si="49"/>
        <v>0.59545974402139279</v>
      </c>
      <c r="H831" s="12">
        <f t="shared" si="50"/>
        <v>3.55203724748492</v>
      </c>
      <c r="I831" s="12">
        <f t="shared" si="51"/>
        <v>2.4999218761725501</v>
      </c>
      <c r="K831" s="12">
        <v>0.60535215478345705</v>
      </c>
      <c r="L831" s="12">
        <v>0.55712454066981199</v>
      </c>
      <c r="M831" s="12">
        <v>0.67272160013178495</v>
      </c>
      <c r="N831" s="12">
        <v>0.55030989832940003</v>
      </c>
      <c r="O831" s="12">
        <v>0.52157489097099896</v>
      </c>
      <c r="P831" s="12">
        <v>0.476028259678768</v>
      </c>
      <c r="Q831" s="12">
        <v>0.76026749755239997</v>
      </c>
      <c r="R831" s="12">
        <v>0.62029911005452099</v>
      </c>
      <c r="T831" s="12">
        <v>2.09153041046173</v>
      </c>
      <c r="U831" s="12">
        <v>3.07013167414333</v>
      </c>
      <c r="V831" s="12">
        <v>3.55203724748492</v>
      </c>
      <c r="W831" s="12">
        <v>1.4789551323343999</v>
      </c>
      <c r="X831" s="12">
        <v>1.86650935052654</v>
      </c>
      <c r="Y831" s="12">
        <v>2.65206945361385</v>
      </c>
      <c r="Z831" s="12">
        <v>2.2210332694121</v>
      </c>
      <c r="AA831" s="12">
        <v>3.0671084714035302</v>
      </c>
    </row>
    <row r="832" spans="1:27" x14ac:dyDescent="0.2">
      <c r="A832" t="s">
        <v>393</v>
      </c>
      <c r="B832" t="s">
        <v>393</v>
      </c>
      <c r="E832" s="13">
        <f>VLOOKUP(B832,ref2_mutant__defect_counts!$A:$I,9,FALSE)</f>
        <v>0</v>
      </c>
      <c r="F832" s="12">
        <f t="shared" si="48"/>
        <v>0.45441780955587602</v>
      </c>
      <c r="G832" s="12">
        <f t="shared" si="49"/>
        <v>0.40858158981417447</v>
      </c>
      <c r="H832" s="12">
        <f t="shared" si="50"/>
        <v>4.5191484056496396</v>
      </c>
      <c r="I832" s="12">
        <f t="shared" si="51"/>
        <v>2.4602527574559137</v>
      </c>
      <c r="K832" s="12">
        <v>0.42052288667080501</v>
      </c>
      <c r="L832" s="12">
        <v>0.43283406805874503</v>
      </c>
      <c r="M832" s="12">
        <v>0.45441780955587602</v>
      </c>
      <c r="N832" s="12">
        <v>0.44826370269780702</v>
      </c>
      <c r="O832" s="12">
        <v>0.34171097503291997</v>
      </c>
      <c r="P832" s="12">
        <v>0.37522956624710202</v>
      </c>
      <c r="Q832" s="12">
        <v>0.38799509947173699</v>
      </c>
      <c r="R832" s="12">
        <v>0.40767861077840301</v>
      </c>
      <c r="T832" s="12">
        <v>2.30866413999098</v>
      </c>
      <c r="U832" s="12">
        <v>2.6411841746287399</v>
      </c>
      <c r="V832" s="12">
        <v>4.5191484056496396</v>
      </c>
      <c r="W832" s="12">
        <v>2.1371559609089701</v>
      </c>
      <c r="X832" s="12">
        <v>1.9626711406508699</v>
      </c>
      <c r="Y832" s="12">
        <v>1.9217394632143601</v>
      </c>
      <c r="Z832" s="12">
        <v>2.04401841334791</v>
      </c>
      <c r="AA832" s="12">
        <v>2.1474403612558399</v>
      </c>
    </row>
    <row r="833" spans="1:27" x14ac:dyDescent="0.2">
      <c r="A833" t="s">
        <v>417</v>
      </c>
      <c r="B833" t="s">
        <v>417</v>
      </c>
      <c r="E833" s="13">
        <f>VLOOKUP(B833,ref2_mutant__defect_counts!$A:$I,9,FALSE)</f>
        <v>0</v>
      </c>
      <c r="F833" s="12">
        <f t="shared" si="48"/>
        <v>0.75774783857775896</v>
      </c>
      <c r="G833" s="12">
        <f t="shared" si="49"/>
        <v>0.51745378820663079</v>
      </c>
      <c r="H833" s="12">
        <f t="shared" si="50"/>
        <v>3.0639377201690299</v>
      </c>
      <c r="I833" s="12">
        <f t="shared" si="51"/>
        <v>2.0854124913399565</v>
      </c>
      <c r="K833" s="12">
        <v>0.58834701313550197</v>
      </c>
      <c r="L833" s="12">
        <v>0.422908417390085</v>
      </c>
      <c r="M833" s="12">
        <v>0.55306253771392</v>
      </c>
      <c r="N833" s="12">
        <v>0.45498316805728301</v>
      </c>
      <c r="O833" s="12">
        <v>0.44415853252075999</v>
      </c>
      <c r="P833" s="12">
        <v>0.49500155559748699</v>
      </c>
      <c r="Q833" s="12">
        <v>0.75774783857775896</v>
      </c>
      <c r="R833" s="12">
        <v>0.42342124266025</v>
      </c>
      <c r="T833" s="12">
        <v>1.9513215856217101</v>
      </c>
      <c r="U833" s="12">
        <v>2.2755150514480502</v>
      </c>
      <c r="V833" s="12">
        <v>3.0310501847253999</v>
      </c>
      <c r="W833" s="12">
        <v>1.4007367738150001</v>
      </c>
      <c r="X833" s="12">
        <v>1.15024769381433</v>
      </c>
      <c r="Y833" s="12">
        <v>2.3952418922824199</v>
      </c>
      <c r="Z833" s="12">
        <v>3.0639377201690299</v>
      </c>
      <c r="AA833" s="12">
        <v>1.4152490288437101</v>
      </c>
    </row>
    <row r="834" spans="1:27" x14ac:dyDescent="0.2">
      <c r="A834" t="s">
        <v>1018</v>
      </c>
      <c r="B834" t="s">
        <v>1018</v>
      </c>
      <c r="E834" s="13">
        <f>VLOOKUP(B834,ref2_mutant__defect_counts!$A:$I,9,FALSE)</f>
        <v>0</v>
      </c>
      <c r="F834" s="12">
        <f t="shared" si="48"/>
        <v>0.78112380737169396</v>
      </c>
      <c r="G834" s="12">
        <f t="shared" si="49"/>
        <v>0.67731429944338073</v>
      </c>
      <c r="H834" s="12">
        <f t="shared" si="50"/>
        <v>2.4490071018531698</v>
      </c>
      <c r="I834" s="12">
        <f t="shared" si="51"/>
        <v>1.6680777613736382</v>
      </c>
      <c r="K834" s="12">
        <v>0.76567200238835198</v>
      </c>
      <c r="L834" s="12" t="s">
        <v>16</v>
      </c>
      <c r="M834" s="12" t="s">
        <v>16</v>
      </c>
      <c r="N834" s="12">
        <v>0.65430801789307202</v>
      </c>
      <c r="O834" s="12">
        <v>0.55967112121719398</v>
      </c>
      <c r="P834" s="12" t="s">
        <v>16</v>
      </c>
      <c r="Q834" s="12">
        <v>0.78112380737169396</v>
      </c>
      <c r="R834" s="12">
        <v>0.62579654834659204</v>
      </c>
      <c r="T834" s="12">
        <v>1.0679229619699599</v>
      </c>
      <c r="U834" s="12">
        <v>2.28876326646101</v>
      </c>
      <c r="V834" s="12" t="s">
        <v>16</v>
      </c>
      <c r="W834" s="12">
        <v>1.16754010962885</v>
      </c>
      <c r="X834" s="12">
        <v>1.6841044332866</v>
      </c>
      <c r="Y834" s="12" t="s">
        <v>16</v>
      </c>
      <c r="Z834" s="12">
        <v>2.4490071018531698</v>
      </c>
      <c r="AA834" s="12">
        <v>1.3511286950422401</v>
      </c>
    </row>
    <row r="835" spans="1:27" x14ac:dyDescent="0.2">
      <c r="A835" t="s">
        <v>1017</v>
      </c>
      <c r="B835" t="s">
        <v>1017</v>
      </c>
      <c r="E835" s="13">
        <f>VLOOKUP(B835,ref2_mutant__defect_counts!$A:$I,9,FALSE)</f>
        <v>0</v>
      </c>
      <c r="F835" s="12">
        <f t="shared" ref="F835:F898" si="52">MAX(K835:R835)</f>
        <v>0.98190225240615803</v>
      </c>
      <c r="G835" s="12">
        <f t="shared" ref="G835:G898" si="53">AVERAGE(K835:R835)</f>
        <v>0.68911186862877638</v>
      </c>
      <c r="H835" s="12">
        <f t="shared" ref="H835:H898" si="54">MAX(T835:AA835)</f>
        <v>2.87831966402356</v>
      </c>
      <c r="I835" s="12">
        <f t="shared" ref="I835:I898" si="55">AVERAGE(T835:AA835)</f>
        <v>1.7507658800582426</v>
      </c>
      <c r="K835" s="12">
        <v>0.69987933449204798</v>
      </c>
      <c r="L835" s="12" t="s">
        <v>16</v>
      </c>
      <c r="M835" s="12" t="s">
        <v>16</v>
      </c>
      <c r="N835" s="12">
        <v>0.66150582192861895</v>
      </c>
      <c r="O835" s="12">
        <v>0.50807457995349103</v>
      </c>
      <c r="P835" s="12" t="s">
        <v>16</v>
      </c>
      <c r="Q835" s="12">
        <v>0.98190225240615803</v>
      </c>
      <c r="R835" s="12">
        <v>0.59419735436356602</v>
      </c>
      <c r="T835" s="12">
        <v>1.20396875753501</v>
      </c>
      <c r="U835" s="12">
        <v>2.54611305655822</v>
      </c>
      <c r="V835" s="12" t="s">
        <v>16</v>
      </c>
      <c r="W835" s="12">
        <v>1.6728873647200699</v>
      </c>
      <c r="X835" s="12">
        <v>0.86030761800358502</v>
      </c>
      <c r="Y835" s="12" t="s">
        <v>16</v>
      </c>
      <c r="Z835" s="12">
        <v>2.87831966402356</v>
      </c>
      <c r="AA835" s="12">
        <v>1.3429988195090099</v>
      </c>
    </row>
    <row r="836" spans="1:27" x14ac:dyDescent="0.2">
      <c r="A836" t="s">
        <v>409</v>
      </c>
      <c r="B836" t="s">
        <v>409</v>
      </c>
      <c r="E836" s="13">
        <f>VLOOKUP(B836,ref2_mutant__defect_counts!$A:$I,9,FALSE)</f>
        <v>0</v>
      </c>
      <c r="F836" s="12">
        <f t="shared" si="52"/>
        <v>0.58220249206706498</v>
      </c>
      <c r="G836" s="12">
        <f t="shared" si="53"/>
        <v>0.45504629263402085</v>
      </c>
      <c r="H836" s="12">
        <f t="shared" si="54"/>
        <v>2.7692417342317199</v>
      </c>
      <c r="I836" s="12">
        <f t="shared" si="55"/>
        <v>1.8434974873195866</v>
      </c>
      <c r="K836" s="12">
        <v>0.44457554623854401</v>
      </c>
      <c r="L836" s="12">
        <v>0.440272995365943</v>
      </c>
      <c r="M836" s="12">
        <v>0.492570829886677</v>
      </c>
      <c r="N836" s="12">
        <v>0.43668284731937601</v>
      </c>
      <c r="O836" s="12">
        <v>0.34992743063092302</v>
      </c>
      <c r="P836" s="12">
        <v>0.49370493883164202</v>
      </c>
      <c r="Q836" s="12">
        <v>0.58220249206706498</v>
      </c>
      <c r="R836" s="12">
        <v>0.40043326073199698</v>
      </c>
      <c r="T836" s="12">
        <v>1.75557849485747</v>
      </c>
      <c r="U836" s="12">
        <v>2.3925365182478902</v>
      </c>
      <c r="V836" s="12">
        <v>2.7692417342317199</v>
      </c>
      <c r="W836" s="12">
        <v>1.75086955270946</v>
      </c>
      <c r="X836" s="12">
        <v>0.93607872055809604</v>
      </c>
      <c r="Y836" s="12">
        <v>1.75722777146245</v>
      </c>
      <c r="Z836" s="12">
        <v>2.2014106148091899</v>
      </c>
      <c r="AA836" s="12">
        <v>1.1850364916804199</v>
      </c>
    </row>
    <row r="837" spans="1:27" x14ac:dyDescent="0.2">
      <c r="A837" t="s">
        <v>1016</v>
      </c>
      <c r="B837" t="s">
        <v>1016</v>
      </c>
      <c r="E837" s="13">
        <f>VLOOKUP(B837,ref2_mutant__defect_counts!$A:$I,9,FALSE)</f>
        <v>1492</v>
      </c>
      <c r="F837" s="12">
        <f t="shared" si="52"/>
        <v>0.68588082272487505</v>
      </c>
      <c r="G837" s="12">
        <f t="shared" si="53"/>
        <v>0.57976450866148144</v>
      </c>
      <c r="H837" s="12">
        <f t="shared" si="54"/>
        <v>2.8970236697331702</v>
      </c>
      <c r="I837" s="12">
        <f t="shared" si="55"/>
        <v>1.8774503834292835</v>
      </c>
      <c r="K837" s="12">
        <v>0.59780508982742198</v>
      </c>
      <c r="L837" s="12">
        <v>0.53333193775843701</v>
      </c>
      <c r="M837" s="12" t="s">
        <v>16</v>
      </c>
      <c r="N837" s="12">
        <v>0.68588082272487505</v>
      </c>
      <c r="O837" s="12">
        <v>0.49250392806656601</v>
      </c>
      <c r="P837" s="12" t="s">
        <v>16</v>
      </c>
      <c r="Q837" s="12">
        <v>0.67787913006406797</v>
      </c>
      <c r="R837" s="12">
        <v>0.49118614352752099</v>
      </c>
      <c r="T837" s="12">
        <v>1.2646624131427999</v>
      </c>
      <c r="U837" s="12">
        <v>2.8970236697331702</v>
      </c>
      <c r="V837" s="12" t="s">
        <v>16</v>
      </c>
      <c r="W837" s="12">
        <v>2.3247003617691502</v>
      </c>
      <c r="X837" s="12">
        <v>1.7844429014482099</v>
      </c>
      <c r="Y837" s="12" t="s">
        <v>16</v>
      </c>
      <c r="Z837" s="12">
        <v>1.8660542516627401</v>
      </c>
      <c r="AA837" s="12">
        <v>1.12781870281963</v>
      </c>
    </row>
    <row r="838" spans="1:27" x14ac:dyDescent="0.2">
      <c r="A838" t="s">
        <v>1015</v>
      </c>
      <c r="B838" t="s">
        <v>1015</v>
      </c>
      <c r="E838" s="13">
        <f>VLOOKUP(B838,ref2_mutant__defect_counts!$A:$I,9,FALSE)</f>
        <v>0</v>
      </c>
      <c r="F838" s="12">
        <f t="shared" si="52"/>
        <v>0.68397281457471804</v>
      </c>
      <c r="G838" s="12">
        <f t="shared" si="53"/>
        <v>0.57875658781824624</v>
      </c>
      <c r="H838" s="12">
        <f t="shared" si="54"/>
        <v>2.3584011205249298</v>
      </c>
      <c r="I838" s="12">
        <f t="shared" si="55"/>
        <v>1.7904570794098369</v>
      </c>
      <c r="K838" s="12">
        <v>0.57112634865787903</v>
      </c>
      <c r="L838" s="12">
        <v>0.532129884213003</v>
      </c>
      <c r="M838" s="12" t="s">
        <v>16</v>
      </c>
      <c r="N838" s="12">
        <v>0.57864634073959997</v>
      </c>
      <c r="O838" s="12">
        <v>0.43710796467243201</v>
      </c>
      <c r="P838" s="12" t="s">
        <v>16</v>
      </c>
      <c r="Q838" s="12">
        <v>0.66955617405184498</v>
      </c>
      <c r="R838" s="12">
        <v>0.68397281457471804</v>
      </c>
      <c r="T838" s="12">
        <v>1.13903611774687</v>
      </c>
      <c r="U838" s="12">
        <v>2.3584011205249298</v>
      </c>
      <c r="V838" s="12" t="s">
        <v>16</v>
      </c>
      <c r="W838" s="12">
        <v>2.2340345543005</v>
      </c>
      <c r="X838" s="12">
        <v>1.3590789839044599</v>
      </c>
      <c r="Y838" s="12" t="s">
        <v>16</v>
      </c>
      <c r="Z838" s="12">
        <v>2.2166997257382901</v>
      </c>
      <c r="AA838" s="12">
        <v>1.43549197424397</v>
      </c>
    </row>
    <row r="839" spans="1:27" x14ac:dyDescent="0.2">
      <c r="A839" t="s">
        <v>447</v>
      </c>
      <c r="B839" t="s">
        <v>447</v>
      </c>
      <c r="E839" s="13">
        <f>VLOOKUP(B839,ref2_mutant__defect_counts!$A:$I,9,FALSE)</f>
        <v>0</v>
      </c>
      <c r="F839" s="12">
        <f t="shared" si="52"/>
        <v>0.44249625162668099</v>
      </c>
      <c r="G839" s="12">
        <f t="shared" si="53"/>
        <v>0.38057928044887124</v>
      </c>
      <c r="H839" s="12">
        <f t="shared" si="54"/>
        <v>5.7001912051669503</v>
      </c>
      <c r="I839" s="12">
        <f t="shared" si="55"/>
        <v>3.0234866299776302</v>
      </c>
      <c r="K839" s="12">
        <v>0.33434728883213599</v>
      </c>
      <c r="L839" s="12">
        <v>0.37800254967983599</v>
      </c>
      <c r="M839" s="12">
        <v>0.44249625162668099</v>
      </c>
      <c r="N839" s="12">
        <v>0.42080294951802499</v>
      </c>
      <c r="O839" s="12">
        <v>0.42520051476281201</v>
      </c>
      <c r="P839" s="12">
        <v>0.32278024190083698</v>
      </c>
      <c r="Q839" s="12">
        <v>0.35131576794947</v>
      </c>
      <c r="R839" s="12">
        <v>0.369688679321173</v>
      </c>
      <c r="T839" s="12">
        <v>1.880060764347</v>
      </c>
      <c r="U839" s="12">
        <v>2.6687449476468101</v>
      </c>
      <c r="V839" s="12">
        <v>3.3469719378440401</v>
      </c>
      <c r="W839" s="12">
        <v>2.7324123895194701</v>
      </c>
      <c r="X839" s="12">
        <v>5.7001912051669503</v>
      </c>
      <c r="Y839" s="12">
        <v>1.7911673889054001</v>
      </c>
      <c r="Z839" s="12">
        <v>3.1995899014103002</v>
      </c>
      <c r="AA839" s="12">
        <v>2.8687545049810699</v>
      </c>
    </row>
    <row r="840" spans="1:27" x14ac:dyDescent="0.2">
      <c r="A840" t="s">
        <v>723</v>
      </c>
      <c r="B840" t="s">
        <v>723</v>
      </c>
      <c r="E840" s="13">
        <f>VLOOKUP(B840,ref2_mutant__defect_counts!$A:$I,9,FALSE)</f>
        <v>0</v>
      </c>
      <c r="F840" s="12">
        <f t="shared" si="52"/>
        <v>0.47457255034951801</v>
      </c>
      <c r="G840" s="12">
        <f t="shared" si="53"/>
        <v>0.38804142159307803</v>
      </c>
      <c r="H840" s="12">
        <f t="shared" si="54"/>
        <v>4.0071038996489703</v>
      </c>
      <c r="I840" s="12">
        <f t="shared" si="55"/>
        <v>2.2838567941930537</v>
      </c>
      <c r="K840" s="12">
        <v>0.36699629276734602</v>
      </c>
      <c r="L840" s="12">
        <v>0.37300994388852199</v>
      </c>
      <c r="M840" s="12">
        <v>0.47457255034951801</v>
      </c>
      <c r="N840" s="12">
        <v>0.37483353013508502</v>
      </c>
      <c r="O840" s="12">
        <v>0.38756319374951198</v>
      </c>
      <c r="P840" s="12">
        <v>0.35573439240257299</v>
      </c>
      <c r="Q840" s="12">
        <v>0.357250476339461</v>
      </c>
      <c r="R840" s="12">
        <v>0.414370993112607</v>
      </c>
      <c r="T840" s="12">
        <v>2.5365449098556399</v>
      </c>
      <c r="U840" s="12">
        <v>2.2009344680438701</v>
      </c>
      <c r="V840" s="12">
        <v>4.0071038996489703</v>
      </c>
      <c r="W840" s="12">
        <v>1.1874877187806701</v>
      </c>
      <c r="X840" s="12">
        <v>2.4680708369214499</v>
      </c>
      <c r="Y840" s="12">
        <v>1.7652326957948501</v>
      </c>
      <c r="Z840" s="12">
        <v>2.6934904205514898</v>
      </c>
      <c r="AA840" s="12">
        <v>1.4119894039474901</v>
      </c>
    </row>
    <row r="841" spans="1:27" x14ac:dyDescent="0.2">
      <c r="A841" t="s">
        <v>712</v>
      </c>
      <c r="B841" t="s">
        <v>712</v>
      </c>
      <c r="E841" s="13">
        <f>VLOOKUP(B841,ref2_mutant__defect_counts!$A:$I,9,FALSE)</f>
        <v>0</v>
      </c>
      <c r="F841" s="12">
        <f t="shared" si="52"/>
        <v>0.56107451818875298</v>
      </c>
      <c r="G841" s="12">
        <f t="shared" si="53"/>
        <v>0.46062251493647577</v>
      </c>
      <c r="H841" s="12">
        <f t="shared" si="54"/>
        <v>3.7643005834252898</v>
      </c>
      <c r="I841" s="12">
        <f t="shared" si="55"/>
        <v>1.7803950357201825</v>
      </c>
      <c r="K841" s="12">
        <v>0.46923274794348002</v>
      </c>
      <c r="L841" s="12">
        <v>0.40959661616161103</v>
      </c>
      <c r="M841" s="12">
        <v>0.54111415706443</v>
      </c>
      <c r="N841" s="12">
        <v>0.46431522377089002</v>
      </c>
      <c r="O841" s="12">
        <v>0.39448984837072698</v>
      </c>
      <c r="P841" s="12">
        <v>0.48101953569343803</v>
      </c>
      <c r="Q841" s="12">
        <v>0.56107451818875298</v>
      </c>
      <c r="R841" s="12">
        <v>0.36413747229847698</v>
      </c>
      <c r="T841" s="12">
        <v>1.43996763611885</v>
      </c>
      <c r="U841" s="12">
        <v>1.5555134684271299</v>
      </c>
      <c r="V841" s="12">
        <v>3.7643005834252898</v>
      </c>
      <c r="W841" s="12">
        <v>1.5482253789568401</v>
      </c>
      <c r="X841" s="12">
        <v>1.3219565593414</v>
      </c>
      <c r="Y841" s="12">
        <v>1.8332434964970199</v>
      </c>
      <c r="Z841" s="12">
        <v>1.70131833028187</v>
      </c>
      <c r="AA841" s="12">
        <v>1.0786348327130599</v>
      </c>
    </row>
    <row r="842" spans="1:27" x14ac:dyDescent="0.2">
      <c r="A842" t="s">
        <v>1014</v>
      </c>
      <c r="B842" t="s">
        <v>1014</v>
      </c>
      <c r="E842" s="13">
        <f>VLOOKUP(B842,ref2_mutant__defect_counts!$A:$I,9,FALSE)</f>
        <v>0</v>
      </c>
      <c r="F842" s="12">
        <f t="shared" si="52"/>
        <v>0.81513255406333696</v>
      </c>
      <c r="G842" s="12">
        <f t="shared" si="53"/>
        <v>0.57611139456229299</v>
      </c>
      <c r="H842" s="12">
        <f t="shared" si="54"/>
        <v>3.6474223495913201</v>
      </c>
      <c r="I842" s="12">
        <f t="shared" si="55"/>
        <v>1.8679318395038373</v>
      </c>
      <c r="K842" s="12">
        <v>0.74463115136251001</v>
      </c>
      <c r="L842" s="12">
        <v>0.50134138764445602</v>
      </c>
      <c r="M842" s="12" t="s">
        <v>16</v>
      </c>
      <c r="N842" s="12">
        <v>0.50178792766987101</v>
      </c>
      <c r="O842" s="12">
        <v>0.39111069776116097</v>
      </c>
      <c r="P842" s="12" t="s">
        <v>16</v>
      </c>
      <c r="Q842" s="12">
        <v>0.81513255406333696</v>
      </c>
      <c r="R842" s="12">
        <v>0.50266464887242301</v>
      </c>
      <c r="T842" s="12">
        <v>1.73071698587642</v>
      </c>
      <c r="U842" s="12">
        <v>1.9972719527226701</v>
      </c>
      <c r="V842" s="12" t="s">
        <v>16</v>
      </c>
      <c r="W842" s="12">
        <v>1.74726976054699</v>
      </c>
      <c r="X842" s="12">
        <v>1.2907514875598201</v>
      </c>
      <c r="Y842" s="12" t="s">
        <v>16</v>
      </c>
      <c r="Z842" s="12">
        <v>3.6474223495913201</v>
      </c>
      <c r="AA842" s="12">
        <v>0.79415850072580296</v>
      </c>
    </row>
    <row r="843" spans="1:27" x14ac:dyDescent="0.2">
      <c r="A843" t="s">
        <v>1013</v>
      </c>
      <c r="B843" t="s">
        <v>1013</v>
      </c>
      <c r="E843" s="13">
        <f>VLOOKUP(B843,ref2_mutant__defect_counts!$A:$I,9,FALSE)</f>
        <v>0</v>
      </c>
      <c r="F843" s="12">
        <f t="shared" si="52"/>
        <v>0.88206460598080505</v>
      </c>
      <c r="G843" s="12">
        <f t="shared" si="53"/>
        <v>0.6017879935192777</v>
      </c>
      <c r="H843" s="12">
        <f t="shared" si="54"/>
        <v>2.4368591826046999</v>
      </c>
      <c r="I843" s="12">
        <f t="shared" si="55"/>
        <v>1.8083610254714217</v>
      </c>
      <c r="K843" s="12">
        <v>0.75898682477117896</v>
      </c>
      <c r="L843" s="12">
        <v>0.50614372860421297</v>
      </c>
      <c r="M843" s="12" t="s">
        <v>16</v>
      </c>
      <c r="N843" s="12">
        <v>0.52038738399636597</v>
      </c>
      <c r="O843" s="12">
        <v>0.40060857436365499</v>
      </c>
      <c r="P843" s="12" t="s">
        <v>16</v>
      </c>
      <c r="Q843" s="12">
        <v>0.88206460598080505</v>
      </c>
      <c r="R843" s="12">
        <v>0.54253684339944797</v>
      </c>
      <c r="T843" s="12">
        <v>1.37792182809594</v>
      </c>
      <c r="U843" s="12">
        <v>2.0864056801637001</v>
      </c>
      <c r="V843" s="12" t="s">
        <v>16</v>
      </c>
      <c r="W843" s="12">
        <v>2.2415994485197999</v>
      </c>
      <c r="X843" s="12">
        <v>1.66766939402197</v>
      </c>
      <c r="Y843" s="12" t="s">
        <v>16</v>
      </c>
      <c r="Z843" s="12">
        <v>2.4368591826046999</v>
      </c>
      <c r="AA843" s="12">
        <v>1.0397106194224199</v>
      </c>
    </row>
    <row r="844" spans="1:27" x14ac:dyDescent="0.2">
      <c r="A844" t="s">
        <v>372</v>
      </c>
      <c r="B844" t="s">
        <v>372</v>
      </c>
      <c r="E844" s="13">
        <f>VLOOKUP(B844,ref2_mutant__defect_counts!$A:$I,9,FALSE)</f>
        <v>0</v>
      </c>
      <c r="F844" s="12">
        <f t="shared" si="52"/>
        <v>0.62117089933789005</v>
      </c>
      <c r="G844" s="12">
        <f t="shared" si="53"/>
        <v>0.45662102745639144</v>
      </c>
      <c r="H844" s="12">
        <f t="shared" si="54"/>
        <v>3.0777558168036299</v>
      </c>
      <c r="I844" s="12">
        <f t="shared" si="55"/>
        <v>1.9078875717943111</v>
      </c>
      <c r="K844" s="12">
        <v>0.46308721282457699</v>
      </c>
      <c r="L844" s="12">
        <v>0.40004957460454799</v>
      </c>
      <c r="M844" s="12">
        <v>0.486411569380371</v>
      </c>
      <c r="N844" s="12">
        <v>0.43516285911066899</v>
      </c>
      <c r="O844" s="12">
        <v>0.35380903720647999</v>
      </c>
      <c r="P844" s="12">
        <v>0.56534054265509104</v>
      </c>
      <c r="Q844" s="12">
        <v>0.62117089933789005</v>
      </c>
      <c r="R844" s="12">
        <v>0.32793652453150501</v>
      </c>
      <c r="T844" s="12">
        <v>1.8344961836173601</v>
      </c>
      <c r="U844" s="12">
        <v>1.6302492433676901</v>
      </c>
      <c r="V844" s="12">
        <v>3.0777558168036299</v>
      </c>
      <c r="W844" s="12">
        <v>1.86756575674931</v>
      </c>
      <c r="X844" s="12">
        <v>1.35574540270916</v>
      </c>
      <c r="Y844" s="12">
        <v>2.10018512309441</v>
      </c>
      <c r="Z844" s="12">
        <v>2.2310089127695298</v>
      </c>
      <c r="AA844" s="12">
        <v>1.1660941352434</v>
      </c>
    </row>
    <row r="845" spans="1:27" x14ac:dyDescent="0.2">
      <c r="A845" t="s">
        <v>1012</v>
      </c>
      <c r="B845" t="s">
        <v>1012</v>
      </c>
      <c r="E845" s="13">
        <f>VLOOKUP(B845,ref2_mutant__defect_counts!$A:$I,9,FALSE)</f>
        <v>0</v>
      </c>
      <c r="F845" s="12">
        <f t="shared" si="52"/>
        <v>0.96855344108433705</v>
      </c>
      <c r="G845" s="12">
        <f t="shared" si="53"/>
        <v>0.64306486006791796</v>
      </c>
      <c r="H845" s="12">
        <f t="shared" si="54"/>
        <v>3.5855226939120302</v>
      </c>
      <c r="I845" s="12">
        <f t="shared" si="55"/>
        <v>2.2998987140414449</v>
      </c>
      <c r="K845" s="12">
        <v>0.68782801906051705</v>
      </c>
      <c r="L845" s="12">
        <v>0.48822657363326599</v>
      </c>
      <c r="M845" s="12" t="s">
        <v>16</v>
      </c>
      <c r="N845" s="12">
        <v>0.590461728687528</v>
      </c>
      <c r="O845" s="12">
        <v>0.50631462960027496</v>
      </c>
      <c r="P845" s="12" t="s">
        <v>16</v>
      </c>
      <c r="Q845" s="12">
        <v>0.96855344108433705</v>
      </c>
      <c r="R845" s="12">
        <v>0.61700476834158502</v>
      </c>
      <c r="T845" s="12">
        <v>1.5778323027116099</v>
      </c>
      <c r="U845" s="12">
        <v>1.7069487945578701</v>
      </c>
      <c r="V845" s="12" t="s">
        <v>16</v>
      </c>
      <c r="W845" s="12">
        <v>3.14555686156947</v>
      </c>
      <c r="X845" s="12">
        <v>2.50628364393285</v>
      </c>
      <c r="Y845" s="12" t="s">
        <v>16</v>
      </c>
      <c r="Z845" s="12">
        <v>3.5855226939120302</v>
      </c>
      <c r="AA845" s="12">
        <v>1.2772479875648399</v>
      </c>
    </row>
    <row r="846" spans="1:27" x14ac:dyDescent="0.2">
      <c r="A846" t="s">
        <v>1011</v>
      </c>
      <c r="B846" t="s">
        <v>1011</v>
      </c>
      <c r="E846" s="13">
        <f>VLOOKUP(B846,ref2_mutant__defect_counts!$A:$I,9,FALSE)</f>
        <v>0</v>
      </c>
      <c r="F846" s="12">
        <f t="shared" si="52"/>
        <v>0.92237454190044699</v>
      </c>
      <c r="G846" s="12">
        <f t="shared" si="53"/>
        <v>0.66572249797499516</v>
      </c>
      <c r="H846" s="12">
        <f t="shared" si="54"/>
        <v>3.00383058479337</v>
      </c>
      <c r="I846" s="12">
        <f t="shared" si="55"/>
        <v>1.9667203890192217</v>
      </c>
      <c r="K846" s="12">
        <v>0.77890897944368798</v>
      </c>
      <c r="L846" s="12">
        <v>0.50229591741333102</v>
      </c>
      <c r="M846" s="12" t="s">
        <v>16</v>
      </c>
      <c r="N846" s="12">
        <v>0.503357133073979</v>
      </c>
      <c r="O846" s="12">
        <v>0.47627448299171099</v>
      </c>
      <c r="P846" s="12" t="s">
        <v>16</v>
      </c>
      <c r="Q846" s="12">
        <v>0.92237454190044699</v>
      </c>
      <c r="R846" s="12">
        <v>0.81112393302681496</v>
      </c>
      <c r="T846" s="12">
        <v>1.77414319316581</v>
      </c>
      <c r="U846" s="12">
        <v>1.5657776062496001</v>
      </c>
      <c r="V846" s="12" t="s">
        <v>16</v>
      </c>
      <c r="W846" s="12">
        <v>2.0899997209052699</v>
      </c>
      <c r="X846" s="12">
        <v>2.1201842674101399</v>
      </c>
      <c r="Y846" s="12" t="s">
        <v>16</v>
      </c>
      <c r="Z846" s="12">
        <v>3.00383058479337</v>
      </c>
      <c r="AA846" s="12">
        <v>1.24638696159114</v>
      </c>
    </row>
    <row r="847" spans="1:27" x14ac:dyDescent="0.2">
      <c r="A847" t="s">
        <v>726</v>
      </c>
      <c r="B847" t="s">
        <v>726</v>
      </c>
      <c r="E847" s="13">
        <f>VLOOKUP(B847,ref2_mutant__defect_counts!$A:$I,9,FALSE)</f>
        <v>0</v>
      </c>
      <c r="F847" s="12">
        <f t="shared" si="52"/>
        <v>0.50303083371758694</v>
      </c>
      <c r="G847" s="12">
        <f t="shared" si="53"/>
        <v>0.385219125812652</v>
      </c>
      <c r="H847" s="12">
        <f t="shared" si="54"/>
        <v>4.0985565847105603</v>
      </c>
      <c r="I847" s="12">
        <f t="shared" si="55"/>
        <v>2.3413141306873366</v>
      </c>
      <c r="K847" s="12">
        <v>0.34031609203547197</v>
      </c>
      <c r="L847" s="12">
        <v>0.43532256432483302</v>
      </c>
      <c r="M847" s="12">
        <v>0.44077029100868897</v>
      </c>
      <c r="N847" s="12">
        <v>0.50303083371758694</v>
      </c>
      <c r="O847" s="12">
        <v>0.344135633039649</v>
      </c>
      <c r="P847" s="12">
        <v>0.30260447315646499</v>
      </c>
      <c r="Q847" s="12">
        <v>0.35303649005495802</v>
      </c>
      <c r="R847" s="12">
        <v>0.362536629163563</v>
      </c>
      <c r="T847" s="12">
        <v>2.4435412048702001</v>
      </c>
      <c r="U847" s="12">
        <v>2.0705879388339201</v>
      </c>
      <c r="V847" s="12">
        <v>4.0985565847105603</v>
      </c>
      <c r="W847" s="12">
        <v>1.09083406121749</v>
      </c>
      <c r="X847" s="12">
        <v>2.1959403847802501</v>
      </c>
      <c r="Y847" s="12">
        <v>1.4172564303447499</v>
      </c>
      <c r="Z847" s="12">
        <v>3.3427370974050099</v>
      </c>
      <c r="AA847" s="12">
        <v>2.0710593433365099</v>
      </c>
    </row>
    <row r="848" spans="1:27" x14ac:dyDescent="0.2">
      <c r="A848" t="s">
        <v>657</v>
      </c>
      <c r="B848" t="s">
        <v>657</v>
      </c>
      <c r="E848" s="13">
        <f>VLOOKUP(B848,ref2_mutant__defect_counts!$A:$I,9,FALSE)</f>
        <v>0</v>
      </c>
      <c r="F848" s="12">
        <f t="shared" si="52"/>
        <v>0.60997007609382103</v>
      </c>
      <c r="G848" s="12">
        <f t="shared" si="53"/>
        <v>0.45863801008521299</v>
      </c>
      <c r="H848" s="12">
        <f t="shared" si="54"/>
        <v>2.5632958018679699</v>
      </c>
      <c r="I848" s="12">
        <f t="shared" si="55"/>
        <v>1.7299159506789812</v>
      </c>
      <c r="K848" s="12">
        <v>0.49057490292971001</v>
      </c>
      <c r="L848" s="12">
        <v>0.38551869204656902</v>
      </c>
      <c r="M848" s="12">
        <v>0.426939058932708</v>
      </c>
      <c r="N848" s="12">
        <v>0.41730068687657301</v>
      </c>
      <c r="O848" s="12">
        <v>0.39103938835779201</v>
      </c>
      <c r="P848" s="12">
        <v>0.52754771594212102</v>
      </c>
      <c r="Q848" s="12">
        <v>0.60997007609382103</v>
      </c>
      <c r="R848" s="12">
        <v>0.42021355950241002</v>
      </c>
      <c r="T848" s="12">
        <v>1.6722012739797401</v>
      </c>
      <c r="U848" s="12">
        <v>2.16995642574016</v>
      </c>
      <c r="V848" s="12">
        <v>2.5632958018679699</v>
      </c>
      <c r="W848" s="12">
        <v>1.6142769717468901</v>
      </c>
      <c r="X848" s="12">
        <v>1.31659446785711</v>
      </c>
      <c r="Y848" s="12">
        <v>1.09341310006366</v>
      </c>
      <c r="Z848" s="12">
        <v>2.32350105269167</v>
      </c>
      <c r="AA848" s="12">
        <v>1.0860885114846499</v>
      </c>
    </row>
    <row r="849" spans="1:27" x14ac:dyDescent="0.2">
      <c r="A849" t="s">
        <v>1010</v>
      </c>
      <c r="B849" t="s">
        <v>1010</v>
      </c>
      <c r="E849" s="13">
        <f>VLOOKUP(B849,ref2_mutant__defect_counts!$A:$I,9,FALSE)</f>
        <v>0</v>
      </c>
      <c r="F849" s="12">
        <f t="shared" si="52"/>
        <v>1.02606073591503</v>
      </c>
      <c r="G849" s="12">
        <f t="shared" si="53"/>
        <v>0.63883351596986804</v>
      </c>
      <c r="H849" s="12">
        <f t="shared" si="54"/>
        <v>3.8973663818141899</v>
      </c>
      <c r="I849" s="12">
        <f t="shared" si="55"/>
        <v>2.2725390395487519</v>
      </c>
      <c r="K849" s="12">
        <v>0.66425278529280396</v>
      </c>
      <c r="L849" s="12">
        <v>0.60595546132989797</v>
      </c>
      <c r="M849" s="12" t="s">
        <v>16</v>
      </c>
      <c r="N849" s="12">
        <v>0.531133112540629</v>
      </c>
      <c r="O849" s="12">
        <v>0.466235954072795</v>
      </c>
      <c r="P849" s="12" t="s">
        <v>16</v>
      </c>
      <c r="Q849" s="12">
        <v>1.02606073591503</v>
      </c>
      <c r="R849" s="12">
        <v>0.53936304666805202</v>
      </c>
      <c r="T849" s="12">
        <v>1.72508426050119</v>
      </c>
      <c r="U849" s="12">
        <v>3.49095864039321</v>
      </c>
      <c r="V849" s="12" t="s">
        <v>16</v>
      </c>
      <c r="W849" s="12">
        <v>2.1267505386663901</v>
      </c>
      <c r="X849" s="12">
        <v>1.2763849715894999</v>
      </c>
      <c r="Y849" s="12" t="s">
        <v>16</v>
      </c>
      <c r="Z849" s="12">
        <v>3.8973663818141899</v>
      </c>
      <c r="AA849" s="12">
        <v>1.11868944432803</v>
      </c>
    </row>
    <row r="850" spans="1:27" x14ac:dyDescent="0.2">
      <c r="A850" t="s">
        <v>1009</v>
      </c>
      <c r="B850" t="s">
        <v>1009</v>
      </c>
      <c r="E850" s="13">
        <f>VLOOKUP(B850,ref2_mutant__defect_counts!$A:$I,9,FALSE)</f>
        <v>0</v>
      </c>
      <c r="F850" s="12">
        <f t="shared" si="52"/>
        <v>0.74195075936840904</v>
      </c>
      <c r="G850" s="12">
        <f t="shared" si="53"/>
        <v>0.56442709724156581</v>
      </c>
      <c r="H850" s="12">
        <f t="shared" si="54"/>
        <v>3.4198442180659301</v>
      </c>
      <c r="I850" s="12">
        <f t="shared" si="55"/>
        <v>2.0841268272536602</v>
      </c>
      <c r="K850" s="12">
        <v>0.74195075936840904</v>
      </c>
      <c r="L850" s="12">
        <v>0.47331169761182501</v>
      </c>
      <c r="M850" s="12" t="s">
        <v>16</v>
      </c>
      <c r="N850" s="12">
        <v>0.42448343597293198</v>
      </c>
      <c r="O850" s="12">
        <v>0.43137858350283098</v>
      </c>
      <c r="P850" s="12" t="s">
        <v>16</v>
      </c>
      <c r="Q850" s="12">
        <v>0.71595704261662496</v>
      </c>
      <c r="R850" s="12">
        <v>0.59948106437677295</v>
      </c>
      <c r="T850" s="12">
        <v>1.73185310348191</v>
      </c>
      <c r="U850" s="12">
        <v>2.96563268882575</v>
      </c>
      <c r="V850" s="12" t="s">
        <v>16</v>
      </c>
      <c r="W850" s="12">
        <v>1.74731952939105</v>
      </c>
      <c r="X850" s="12">
        <v>1.4151212121775201</v>
      </c>
      <c r="Y850" s="12" t="s">
        <v>16</v>
      </c>
      <c r="Z850" s="12">
        <v>3.4198442180659301</v>
      </c>
      <c r="AA850" s="12">
        <v>1.2249902115797999</v>
      </c>
    </row>
    <row r="851" spans="1:27" x14ac:dyDescent="0.2">
      <c r="A851" t="s">
        <v>588</v>
      </c>
      <c r="B851" t="s">
        <v>588</v>
      </c>
      <c r="E851" s="13">
        <f>VLOOKUP(B851,ref2_mutant__defect_counts!$A:$I,9,FALSE)</f>
        <v>0</v>
      </c>
      <c r="F851" s="12">
        <f t="shared" si="52"/>
        <v>0.52866163213961004</v>
      </c>
      <c r="G851" s="12">
        <f t="shared" si="53"/>
        <v>0.43278353448042173</v>
      </c>
      <c r="H851" s="12">
        <f t="shared" si="54"/>
        <v>2.6880157726920402</v>
      </c>
      <c r="I851" s="12">
        <f t="shared" si="55"/>
        <v>1.932017889713936</v>
      </c>
      <c r="K851" s="12">
        <v>0.499573611061982</v>
      </c>
      <c r="L851" s="12">
        <v>0.38939372963507801</v>
      </c>
      <c r="M851" s="12">
        <v>0.41302816349534799</v>
      </c>
      <c r="N851" s="12">
        <v>0.39209113546619001</v>
      </c>
      <c r="O851" s="12">
        <v>0.40701425592512003</v>
      </c>
      <c r="P851" s="12">
        <v>0.412791666890931</v>
      </c>
      <c r="Q851" s="12">
        <v>0.52866163213961004</v>
      </c>
      <c r="R851" s="12">
        <v>0.41971408122911502</v>
      </c>
      <c r="T851" s="12">
        <v>2.0539946675824399</v>
      </c>
      <c r="U851" s="12">
        <v>1.7686848402576101</v>
      </c>
      <c r="V851" s="12">
        <v>2.3397563212370001</v>
      </c>
      <c r="W851" s="12">
        <v>1.58266422149441</v>
      </c>
      <c r="X851" s="12">
        <v>1.26483498537123</v>
      </c>
      <c r="Y851" s="12">
        <v>2.0378589257883499</v>
      </c>
      <c r="Z851" s="12">
        <v>2.6880157726920402</v>
      </c>
      <c r="AA851" s="12">
        <v>1.72033338328841</v>
      </c>
    </row>
    <row r="852" spans="1:27" x14ac:dyDescent="0.2">
      <c r="A852" t="s">
        <v>1008</v>
      </c>
      <c r="B852" t="s">
        <v>1008</v>
      </c>
      <c r="E852" s="13">
        <f>VLOOKUP(B852,ref2_mutant__defect_counts!$A:$I,9,FALSE)</f>
        <v>72</v>
      </c>
      <c r="F852" s="12">
        <f t="shared" si="52"/>
        <v>0.82201629090914696</v>
      </c>
      <c r="G852" s="12">
        <f t="shared" si="53"/>
        <v>0.67235345581277106</v>
      </c>
      <c r="H852" s="12">
        <f t="shared" si="54"/>
        <v>2.4715568042154801</v>
      </c>
      <c r="I852" s="12">
        <f t="shared" si="55"/>
        <v>1.9894175552231919</v>
      </c>
      <c r="K852" s="12">
        <v>0.74381467585983696</v>
      </c>
      <c r="L852" s="12" t="s">
        <v>16</v>
      </c>
      <c r="M852" s="12" t="s">
        <v>16</v>
      </c>
      <c r="N852" s="12">
        <v>0.50274138172383898</v>
      </c>
      <c r="O852" s="12">
        <v>0.554140620812969</v>
      </c>
      <c r="P852" s="12" t="s">
        <v>16</v>
      </c>
      <c r="Q852" s="12">
        <v>0.82201629090914696</v>
      </c>
      <c r="R852" s="12">
        <v>0.73905430975806297</v>
      </c>
      <c r="T852" s="12">
        <v>1.7306173021915201</v>
      </c>
      <c r="U852" s="12" t="s">
        <v>16</v>
      </c>
      <c r="V852" s="12" t="s">
        <v>16</v>
      </c>
      <c r="W852" s="12">
        <v>1.9270058818758899</v>
      </c>
      <c r="X852" s="12">
        <v>2.4383723815749501</v>
      </c>
      <c r="Y852" s="12" t="s">
        <v>16</v>
      </c>
      <c r="Z852" s="12">
        <v>2.4715568042154801</v>
      </c>
      <c r="AA852" s="12">
        <v>1.37953540625812</v>
      </c>
    </row>
    <row r="853" spans="1:27" x14ac:dyDescent="0.2">
      <c r="A853" t="s">
        <v>1007</v>
      </c>
      <c r="B853" t="s">
        <v>1007</v>
      </c>
      <c r="E853" s="13">
        <f>VLOOKUP(B853,ref2_mutant__defect_counts!$A:$I,9,FALSE)</f>
        <v>0</v>
      </c>
      <c r="F853" s="12">
        <f t="shared" si="52"/>
        <v>0.71565233570837505</v>
      </c>
      <c r="G853" s="12">
        <f t="shared" si="53"/>
        <v>0.6397056575173522</v>
      </c>
      <c r="H853" s="12">
        <f t="shared" si="54"/>
        <v>3.2619660055159598</v>
      </c>
      <c r="I853" s="12">
        <f t="shared" si="55"/>
        <v>1.8062417273497839</v>
      </c>
      <c r="K853" s="12">
        <v>0.65880450355599096</v>
      </c>
      <c r="L853" s="12" t="s">
        <v>16</v>
      </c>
      <c r="M853" s="12" t="s">
        <v>16</v>
      </c>
      <c r="N853" s="12">
        <v>0.60897111529830905</v>
      </c>
      <c r="O853" s="12">
        <v>0.52085633720716995</v>
      </c>
      <c r="P853" s="12" t="s">
        <v>16</v>
      </c>
      <c r="Q853" s="12">
        <v>0.71565233570837505</v>
      </c>
      <c r="R853" s="12">
        <v>0.69424399581691598</v>
      </c>
      <c r="T853" s="12">
        <v>1.3345587104038299</v>
      </c>
      <c r="U853" s="12" t="s">
        <v>16</v>
      </c>
      <c r="V853" s="12" t="s">
        <v>16</v>
      </c>
      <c r="W853" s="12">
        <v>1.9220753327317699</v>
      </c>
      <c r="X853" s="12">
        <v>1.39857034495227</v>
      </c>
      <c r="Y853" s="12" t="s">
        <v>16</v>
      </c>
      <c r="Z853" s="12">
        <v>3.2619660055159598</v>
      </c>
      <c r="AA853" s="12">
        <v>1.1140382431450899</v>
      </c>
    </row>
    <row r="854" spans="1:27" x14ac:dyDescent="0.2">
      <c r="A854" t="s">
        <v>559</v>
      </c>
      <c r="B854" t="s">
        <v>559</v>
      </c>
      <c r="E854" s="13">
        <f>VLOOKUP(B854,ref2_mutant__defect_counts!$A:$I,9,FALSE)</f>
        <v>0</v>
      </c>
      <c r="F854" s="12">
        <f t="shared" si="52"/>
        <v>0.250208875424692</v>
      </c>
      <c r="G854" s="12">
        <f t="shared" si="53"/>
        <v>0.2097248822387151</v>
      </c>
      <c r="H854" s="12">
        <f t="shared" si="54"/>
        <v>4.7845454117852499</v>
      </c>
      <c r="I854" s="12">
        <f t="shared" si="55"/>
        <v>3.1453155854844859</v>
      </c>
      <c r="K854" s="12">
        <v>0.172525747228645</v>
      </c>
      <c r="L854" s="12">
        <v>0.231728718994518</v>
      </c>
      <c r="M854" s="12">
        <v>0.250208875424692</v>
      </c>
      <c r="N854" s="12">
        <v>0.20987105030272499</v>
      </c>
      <c r="O854" s="12">
        <v>0.20673058553701501</v>
      </c>
      <c r="P854" s="12">
        <v>0.19149868304631201</v>
      </c>
      <c r="Q854" s="12">
        <v>0.24008997071122901</v>
      </c>
      <c r="R854" s="12">
        <v>0.17514542666458499</v>
      </c>
      <c r="T854" s="12">
        <v>2.5888573870132099</v>
      </c>
      <c r="U854" s="12">
        <v>4.4973941943670397</v>
      </c>
      <c r="V854" s="12">
        <v>2.2624459117016902</v>
      </c>
      <c r="W854" s="12">
        <v>2.2602011339508099</v>
      </c>
      <c r="X854" s="12">
        <v>3.8229585445923702</v>
      </c>
      <c r="Y854" s="12">
        <v>1.7636406851200399</v>
      </c>
      <c r="Z854" s="12">
        <v>4.7845454117852499</v>
      </c>
      <c r="AA854" s="12">
        <v>3.1824814153454799</v>
      </c>
    </row>
    <row r="855" spans="1:27" x14ac:dyDescent="0.2">
      <c r="A855" t="s">
        <v>605</v>
      </c>
      <c r="B855" t="s">
        <v>605</v>
      </c>
      <c r="E855" s="13">
        <f>VLOOKUP(B855,ref2_mutant__defect_counts!$A:$I,9,FALSE)</f>
        <v>0</v>
      </c>
      <c r="F855" s="12">
        <f t="shared" si="52"/>
        <v>0.65000245084719899</v>
      </c>
      <c r="G855" s="12">
        <f t="shared" si="53"/>
        <v>0.3844962535033617</v>
      </c>
      <c r="H855" s="12">
        <f t="shared" si="54"/>
        <v>5.4567294316803601</v>
      </c>
      <c r="I855" s="12">
        <f t="shared" si="55"/>
        <v>3.6817126676605945</v>
      </c>
      <c r="K855" s="12">
        <v>0.323441706284467</v>
      </c>
      <c r="L855" s="12">
        <v>0.35155304039388902</v>
      </c>
      <c r="M855" s="12">
        <v>0.39323195580839898</v>
      </c>
      <c r="N855" s="12">
        <v>0.65000245084719899</v>
      </c>
      <c r="O855" s="12">
        <v>0.32889412931073198</v>
      </c>
      <c r="P855" s="12">
        <v>0.31254072198093102</v>
      </c>
      <c r="Q855" s="12">
        <v>0.32047481602945199</v>
      </c>
      <c r="R855" s="12">
        <v>0.39583120737182498</v>
      </c>
      <c r="T855" s="12">
        <v>4.5824432076579997</v>
      </c>
      <c r="U855" s="12">
        <v>2.5615302660617401</v>
      </c>
      <c r="V855" s="12">
        <v>2.04809073445203</v>
      </c>
      <c r="W855" s="12">
        <v>4.4635362945464196</v>
      </c>
      <c r="X855" s="12">
        <v>5.4567294316803601</v>
      </c>
      <c r="Y855" s="12">
        <v>1.87289111088961</v>
      </c>
      <c r="Z855" s="12">
        <v>4.5262603669127897</v>
      </c>
      <c r="AA855" s="12">
        <v>3.9422199290837998</v>
      </c>
    </row>
    <row r="856" spans="1:27" x14ac:dyDescent="0.2">
      <c r="A856" t="s">
        <v>661</v>
      </c>
      <c r="B856" t="s">
        <v>661</v>
      </c>
      <c r="E856" s="13">
        <f>VLOOKUP(B856,ref2_mutant__defect_counts!$A:$I,9,FALSE)</f>
        <v>0</v>
      </c>
      <c r="F856" s="12">
        <f t="shared" si="52"/>
        <v>0.522406409309779</v>
      </c>
      <c r="G856" s="12">
        <f t="shared" si="53"/>
        <v>0.39480757058547583</v>
      </c>
      <c r="H856" s="12">
        <f t="shared" si="54"/>
        <v>4.3801436652676902</v>
      </c>
      <c r="I856" s="12">
        <f t="shared" si="55"/>
        <v>2.8459963363826293</v>
      </c>
      <c r="K856" s="12">
        <v>0.40243453263138201</v>
      </c>
      <c r="L856" s="12">
        <v>0.36048180012301201</v>
      </c>
      <c r="M856" s="12">
        <v>0.45905038329057302</v>
      </c>
      <c r="N856" s="12">
        <v>0.522406409309779</v>
      </c>
      <c r="O856" s="12">
        <v>0.36302088894087498</v>
      </c>
      <c r="P856" s="12">
        <v>0.36807716729780998</v>
      </c>
      <c r="Q856" s="12">
        <v>0.37162103230014798</v>
      </c>
      <c r="R856" s="12">
        <v>0.31136835079022801</v>
      </c>
      <c r="T856" s="12">
        <v>3.2527935299861102</v>
      </c>
      <c r="U856" s="12">
        <v>1.8004721491387501</v>
      </c>
      <c r="V856" s="12">
        <v>3.2379774923986302</v>
      </c>
      <c r="W856" s="12">
        <v>3.3885039620059798</v>
      </c>
      <c r="X856" s="12">
        <v>2.8105475186474198</v>
      </c>
      <c r="Y856" s="12">
        <v>1.8088786019435801</v>
      </c>
      <c r="Z856" s="12">
        <v>4.3801436652676902</v>
      </c>
      <c r="AA856" s="12">
        <v>2.0886537716728699</v>
      </c>
    </row>
    <row r="857" spans="1:27" x14ac:dyDescent="0.2">
      <c r="A857" t="s">
        <v>399</v>
      </c>
      <c r="B857" t="s">
        <v>399</v>
      </c>
      <c r="E857" s="13">
        <f>VLOOKUP(B857,ref2_mutant__defect_counts!$A:$I,9,FALSE)</f>
        <v>1355</v>
      </c>
      <c r="F857" s="12">
        <f t="shared" si="52"/>
        <v>0.474872348352391</v>
      </c>
      <c r="G857" s="12">
        <f t="shared" si="53"/>
        <v>0.40934662508462827</v>
      </c>
      <c r="H857" s="12">
        <f t="shared" si="54"/>
        <v>3.2841702597294802</v>
      </c>
      <c r="I857" s="12">
        <f t="shared" si="55"/>
        <v>2.1470950392314028</v>
      </c>
      <c r="K857" s="12">
        <v>0.42138587930479499</v>
      </c>
      <c r="L857" s="12">
        <v>0.425030791271374</v>
      </c>
      <c r="M857" s="12">
        <v>0.43645477133442001</v>
      </c>
      <c r="N857" s="12">
        <v>0.43523432296144998</v>
      </c>
      <c r="O857" s="12">
        <v>0.33753428196475299</v>
      </c>
      <c r="P857" s="12">
        <v>0.344316838199616</v>
      </c>
      <c r="Q857" s="12">
        <v>0.474872348352391</v>
      </c>
      <c r="R857" s="12">
        <v>0.399943767288227</v>
      </c>
      <c r="T857" s="12">
        <v>1.81844580104773</v>
      </c>
      <c r="U857" s="12">
        <v>2.3335471065664302</v>
      </c>
      <c r="V857" s="12">
        <v>3.2841702597294802</v>
      </c>
      <c r="W857" s="12">
        <v>2.3226414931042201</v>
      </c>
      <c r="X857" s="12">
        <v>1.1247021485609401</v>
      </c>
      <c r="Y857" s="12">
        <v>2.4847887247103801</v>
      </c>
      <c r="Z857" s="12">
        <v>2.4608849555940302</v>
      </c>
      <c r="AA857" s="12">
        <v>1.34757982453801</v>
      </c>
    </row>
    <row r="858" spans="1:27" x14ac:dyDescent="0.2">
      <c r="A858" t="s">
        <v>1006</v>
      </c>
      <c r="B858" t="s">
        <v>1006</v>
      </c>
      <c r="E858" s="13">
        <f>VLOOKUP(B858,ref2_mutant__defect_counts!$A:$I,9,FALSE)</f>
        <v>8225</v>
      </c>
      <c r="F858" s="12">
        <f t="shared" si="52"/>
        <v>0.64428120090017105</v>
      </c>
      <c r="G858" s="12">
        <f t="shared" si="53"/>
        <v>0.52929552683357384</v>
      </c>
      <c r="H858" s="12">
        <f t="shared" si="54"/>
        <v>2.5273200031179801</v>
      </c>
      <c r="I858" s="12">
        <f t="shared" si="55"/>
        <v>1.714187156268534</v>
      </c>
      <c r="K858" s="12">
        <v>0.55095459277782899</v>
      </c>
      <c r="L858" s="12">
        <v>0.44163987673071298</v>
      </c>
      <c r="M858" s="12" t="s">
        <v>16</v>
      </c>
      <c r="N858" s="12">
        <v>0.48584371835919199</v>
      </c>
      <c r="O858" s="12">
        <v>0.410067250698189</v>
      </c>
      <c r="P858" s="12" t="s">
        <v>16</v>
      </c>
      <c r="Q858" s="12">
        <v>0.64428120090017105</v>
      </c>
      <c r="R858" s="12">
        <v>0.64298652153534896</v>
      </c>
      <c r="T858" s="12">
        <v>0.91207015893897303</v>
      </c>
      <c r="U858" s="12">
        <v>2.05769899072286</v>
      </c>
      <c r="V858" s="12" t="s">
        <v>16</v>
      </c>
      <c r="W858" s="12">
        <v>2.2801216619429399</v>
      </c>
      <c r="X858" s="12">
        <v>1.2218341372796799</v>
      </c>
      <c r="Y858" s="12" t="s">
        <v>16</v>
      </c>
      <c r="Z858" s="12">
        <v>2.5273200031179801</v>
      </c>
      <c r="AA858" s="12">
        <v>1.2860779856087701</v>
      </c>
    </row>
    <row r="859" spans="1:27" x14ac:dyDescent="0.2">
      <c r="A859" t="s">
        <v>1005</v>
      </c>
      <c r="B859" t="s">
        <v>1005</v>
      </c>
      <c r="E859" s="13">
        <f>VLOOKUP(B859,ref2_mutant__defect_counts!$A:$I,9,FALSE)</f>
        <v>7047</v>
      </c>
      <c r="F859" s="12">
        <f t="shared" si="52"/>
        <v>0.73589022647070701</v>
      </c>
      <c r="G859" s="12">
        <f t="shared" si="53"/>
        <v>0.53879622612650702</v>
      </c>
      <c r="H859" s="12">
        <f t="shared" si="54"/>
        <v>2.54654879726204</v>
      </c>
      <c r="I859" s="12">
        <f t="shared" si="55"/>
        <v>1.8972771003452511</v>
      </c>
      <c r="K859" s="12">
        <v>0.52753576137782698</v>
      </c>
      <c r="L859" s="12">
        <v>0.55807235111049303</v>
      </c>
      <c r="M859" s="12" t="s">
        <v>16</v>
      </c>
      <c r="N859" s="12">
        <v>0.45629999004375299</v>
      </c>
      <c r="O859" s="12">
        <v>0.384852091353244</v>
      </c>
      <c r="P859" s="12" t="s">
        <v>16</v>
      </c>
      <c r="Q859" s="12">
        <v>0.57012693640301804</v>
      </c>
      <c r="R859" s="12">
        <v>0.73589022647070701</v>
      </c>
      <c r="T859" s="12">
        <v>1.17963342301007</v>
      </c>
      <c r="U859" s="12">
        <v>2.5142977173079801</v>
      </c>
      <c r="V859" s="12" t="s">
        <v>16</v>
      </c>
      <c r="W859" s="12">
        <v>2.4572320229281801</v>
      </c>
      <c r="X859" s="12">
        <v>0.78942653626069803</v>
      </c>
      <c r="Y859" s="12" t="s">
        <v>16</v>
      </c>
      <c r="Z859" s="12">
        <v>2.54654879726204</v>
      </c>
      <c r="AA859" s="12">
        <v>1.8965241053025399</v>
      </c>
    </row>
    <row r="860" spans="1:27" x14ac:dyDescent="0.2">
      <c r="A860" t="s">
        <v>774</v>
      </c>
      <c r="B860" t="s">
        <v>774</v>
      </c>
      <c r="E860" s="13">
        <f>VLOOKUP(B860,ref2_mutant__defect_counts!$A:$I,9,FALSE)</f>
        <v>0</v>
      </c>
      <c r="F860" s="12">
        <f t="shared" si="52"/>
        <v>0.480270854155805</v>
      </c>
      <c r="G860" s="12">
        <f t="shared" si="53"/>
        <v>0.38157061266992975</v>
      </c>
      <c r="H860" s="12">
        <f t="shared" si="54"/>
        <v>3.6138926273957002</v>
      </c>
      <c r="I860" s="12">
        <f t="shared" si="55"/>
        <v>2.0991554288469949</v>
      </c>
      <c r="K860" s="12">
        <v>0.38765536014010499</v>
      </c>
      <c r="L860" s="12">
        <v>0.34742541083031703</v>
      </c>
      <c r="M860" s="12">
        <v>0.41430769080509899</v>
      </c>
      <c r="N860" s="12">
        <v>0.40415102510499001</v>
      </c>
      <c r="O860" s="12">
        <v>0.32327065013789202</v>
      </c>
      <c r="P860" s="12">
        <v>0.36814692411160599</v>
      </c>
      <c r="Q860" s="12">
        <v>0.480270854155805</v>
      </c>
      <c r="R860" s="12">
        <v>0.32733698607362399</v>
      </c>
      <c r="T860" s="12">
        <v>1.5458111238113099</v>
      </c>
      <c r="U860" s="12">
        <v>1.5712931101530201</v>
      </c>
      <c r="V860" s="12">
        <v>3.6138926273957002</v>
      </c>
      <c r="W860" s="12">
        <v>3.02924860612013</v>
      </c>
      <c r="X860" s="12">
        <v>1.10755135478915</v>
      </c>
      <c r="Y860" s="12">
        <v>2.0906393325832799</v>
      </c>
      <c r="Z860" s="12">
        <v>2.74869684899702</v>
      </c>
      <c r="AA860" s="12">
        <v>1.08611042692635</v>
      </c>
    </row>
    <row r="861" spans="1:27" x14ac:dyDescent="0.2">
      <c r="A861" t="s">
        <v>1004</v>
      </c>
      <c r="B861" t="s">
        <v>1004</v>
      </c>
      <c r="E861" s="13">
        <f>VLOOKUP(B861,ref2_mutant__defect_counts!$A:$I,9,FALSE)</f>
        <v>0</v>
      </c>
      <c r="F861" s="12">
        <f t="shared" si="52"/>
        <v>0.76487664616557705</v>
      </c>
      <c r="G861" s="12">
        <f t="shared" si="53"/>
        <v>0.53883383205684876</v>
      </c>
      <c r="H861" s="12">
        <f t="shared" si="54"/>
        <v>3.44729875008818</v>
      </c>
      <c r="I861" s="12">
        <f t="shared" si="55"/>
        <v>2.108481141884317</v>
      </c>
      <c r="K861" s="12">
        <v>0.52034575272863404</v>
      </c>
      <c r="L861" s="12">
        <v>0.76487664616557705</v>
      </c>
      <c r="M861" s="12" t="s">
        <v>16</v>
      </c>
      <c r="N861" s="12">
        <v>0.42154614313368599</v>
      </c>
      <c r="O861" s="12">
        <v>0.37364547364954198</v>
      </c>
      <c r="P861" s="12" t="s">
        <v>16</v>
      </c>
      <c r="Q861" s="12">
        <v>0.55169452470762503</v>
      </c>
      <c r="R861" s="12">
        <v>0.60089445195602798</v>
      </c>
      <c r="T861" s="12">
        <v>1.9167681273268899</v>
      </c>
      <c r="U861" s="12">
        <v>2.3899949344306299</v>
      </c>
      <c r="V861" s="12" t="s">
        <v>16</v>
      </c>
      <c r="W861" s="12">
        <v>2.2906052624052302</v>
      </c>
      <c r="X861" s="12">
        <v>0.88633802609782097</v>
      </c>
      <c r="Y861" s="12" t="s">
        <v>16</v>
      </c>
      <c r="Z861" s="12">
        <v>3.44729875008818</v>
      </c>
      <c r="AA861" s="12">
        <v>1.71988175095715</v>
      </c>
    </row>
    <row r="862" spans="1:27" x14ac:dyDescent="0.2">
      <c r="A862" t="s">
        <v>1003</v>
      </c>
      <c r="B862" t="s">
        <v>1003</v>
      </c>
      <c r="E862" s="13">
        <f>VLOOKUP(B862,ref2_mutant__defect_counts!$A:$I,9,FALSE)</f>
        <v>0</v>
      </c>
      <c r="F862" s="12">
        <f t="shared" si="52"/>
        <v>0.64085437931705902</v>
      </c>
      <c r="G862" s="12">
        <f t="shared" si="53"/>
        <v>0.49545196216655157</v>
      </c>
      <c r="H862" s="12">
        <f t="shared" si="54"/>
        <v>4.9638954425082202</v>
      </c>
      <c r="I862" s="12">
        <f t="shared" si="55"/>
        <v>2.3682928586517487</v>
      </c>
      <c r="K862" s="12">
        <v>0.553382350680798</v>
      </c>
      <c r="L862" s="12">
        <v>0.38060559351509898</v>
      </c>
      <c r="M862" s="12" t="s">
        <v>16</v>
      </c>
      <c r="N862" s="12">
        <v>0.47482233250887801</v>
      </c>
      <c r="O862" s="12">
        <v>0.41939556125028599</v>
      </c>
      <c r="P862" s="12" t="s">
        <v>16</v>
      </c>
      <c r="Q862" s="12">
        <v>0.64085437931705902</v>
      </c>
      <c r="R862" s="12">
        <v>0.503651555727189</v>
      </c>
      <c r="T862" s="12">
        <v>1.4176063690594201</v>
      </c>
      <c r="U862" s="12">
        <v>2.1066467885423101</v>
      </c>
      <c r="V862" s="12" t="s">
        <v>16</v>
      </c>
      <c r="W862" s="12">
        <v>2.4939799629791399</v>
      </c>
      <c r="X862" s="12">
        <v>1.75827861159723</v>
      </c>
      <c r="Y862" s="12" t="s">
        <v>16</v>
      </c>
      <c r="Z862" s="12">
        <v>4.9638954425082202</v>
      </c>
      <c r="AA862" s="12">
        <v>1.46934997722417</v>
      </c>
    </row>
    <row r="863" spans="1:27" x14ac:dyDescent="0.2">
      <c r="A863" t="s">
        <v>707</v>
      </c>
      <c r="B863" t="s">
        <v>707</v>
      </c>
      <c r="E863" s="13">
        <f>VLOOKUP(B863,ref2_mutant__defect_counts!$A:$I,9,FALSE)</f>
        <v>0</v>
      </c>
      <c r="F863" s="12">
        <f t="shared" si="52"/>
        <v>0.46327553883978201</v>
      </c>
      <c r="G863" s="12">
        <f t="shared" si="53"/>
        <v>0.38349203254539088</v>
      </c>
      <c r="H863" s="12">
        <f t="shared" si="54"/>
        <v>3.6939521556003299</v>
      </c>
      <c r="I863" s="12">
        <f t="shared" si="55"/>
        <v>2.381121746002461</v>
      </c>
      <c r="K863" s="12">
        <v>0.38613237335454098</v>
      </c>
      <c r="L863" s="12">
        <v>0.46327553883978201</v>
      </c>
      <c r="M863" s="12">
        <v>0.43859488972741301</v>
      </c>
      <c r="N863" s="12">
        <v>0.34083814798823803</v>
      </c>
      <c r="O863" s="12">
        <v>0.33467737732564801</v>
      </c>
      <c r="P863" s="12">
        <v>0.39022117230069903</v>
      </c>
      <c r="Q863" s="12">
        <v>0.36747103634473899</v>
      </c>
      <c r="R863" s="12">
        <v>0.34672572448206701</v>
      </c>
      <c r="T863" s="12">
        <v>2.6444030518683701</v>
      </c>
      <c r="U863" s="12">
        <v>1.86916097027947</v>
      </c>
      <c r="V863" s="12">
        <v>2.9639310026808001</v>
      </c>
      <c r="W863" s="12">
        <v>1.9548571477590999</v>
      </c>
      <c r="X863" s="12">
        <v>2.0222851646286499</v>
      </c>
      <c r="Y863" s="12">
        <v>1.6970662397557299</v>
      </c>
      <c r="Z863" s="12">
        <v>3.6939521556003299</v>
      </c>
      <c r="AA863" s="12">
        <v>2.2033182354472398</v>
      </c>
    </row>
    <row r="864" spans="1:27" x14ac:dyDescent="0.2">
      <c r="A864" t="s">
        <v>138</v>
      </c>
      <c r="B864" t="s">
        <v>138</v>
      </c>
      <c r="E864" s="13">
        <f>VLOOKUP(B864,ref2_mutant__defect_counts!$A:$I,9,FALSE)</f>
        <v>0</v>
      </c>
      <c r="F864" s="12">
        <f t="shared" si="52"/>
        <v>0.47333738187098201</v>
      </c>
      <c r="G864" s="12">
        <f t="shared" si="53"/>
        <v>0.40543942584813003</v>
      </c>
      <c r="H864" s="12">
        <f t="shared" si="54"/>
        <v>2.8512547934849901</v>
      </c>
      <c r="I864" s="12">
        <f t="shared" si="55"/>
        <v>1.996525690152344</v>
      </c>
      <c r="K864" s="12">
        <v>0.41412480767386001</v>
      </c>
      <c r="L864" s="12">
        <v>0.404677293915926</v>
      </c>
      <c r="M864" s="12">
        <v>0.47333738187098201</v>
      </c>
      <c r="N864" s="12">
        <v>0.36040771444529701</v>
      </c>
      <c r="O864" s="12">
        <v>0.41536454266102002</v>
      </c>
      <c r="P864" s="12">
        <v>0.42937641079111399</v>
      </c>
      <c r="Q864" s="12">
        <v>0.38171831834329401</v>
      </c>
      <c r="R864" s="12">
        <v>0.36450893708354698</v>
      </c>
      <c r="T864" s="12">
        <v>1.91147738908571</v>
      </c>
      <c r="U864" s="12">
        <v>2.0152067419777202</v>
      </c>
      <c r="V864" s="12">
        <v>2.8512547934849901</v>
      </c>
      <c r="W864" s="12">
        <v>2.1123392016748102</v>
      </c>
      <c r="X864" s="12">
        <v>1.3066239357226599</v>
      </c>
      <c r="Y864" s="12">
        <v>1.52468636601562</v>
      </c>
      <c r="Z864" s="12">
        <v>2.7346158116320201</v>
      </c>
      <c r="AA864" s="12">
        <v>1.51600128162522</v>
      </c>
    </row>
    <row r="865" spans="1:27" x14ac:dyDescent="0.2">
      <c r="A865" t="s">
        <v>1002</v>
      </c>
      <c r="B865" t="s">
        <v>1002</v>
      </c>
      <c r="E865" s="13">
        <f>VLOOKUP(B865,ref2_mutant__defect_counts!$A:$I,9,FALSE)</f>
        <v>0</v>
      </c>
      <c r="F865" s="12">
        <f t="shared" si="52"/>
        <v>0.61289537360797297</v>
      </c>
      <c r="G865" s="12">
        <f t="shared" si="53"/>
        <v>0.47911434818197401</v>
      </c>
      <c r="H865" s="12">
        <f t="shared" si="54"/>
        <v>2.6162543189040401</v>
      </c>
      <c r="I865" s="12">
        <f t="shared" si="55"/>
        <v>1.9547299121088848</v>
      </c>
      <c r="K865" s="12">
        <v>0.55029448159774197</v>
      </c>
      <c r="L865" s="12">
        <v>0.41300251078211198</v>
      </c>
      <c r="M865" s="12" t="s">
        <v>16</v>
      </c>
      <c r="N865" s="12">
        <v>0.39233478534976801</v>
      </c>
      <c r="O865" s="12">
        <v>0.42420788463452702</v>
      </c>
      <c r="P865" s="12" t="s">
        <v>16</v>
      </c>
      <c r="Q865" s="12">
        <v>0.61289537360797297</v>
      </c>
      <c r="R865" s="12">
        <v>0.48195105311972197</v>
      </c>
      <c r="T865" s="12">
        <v>1.4318864514849401</v>
      </c>
      <c r="U865" s="12">
        <v>1.93607829823695</v>
      </c>
      <c r="V865" s="12" t="s">
        <v>16</v>
      </c>
      <c r="W865" s="12">
        <v>2.6162543189040401</v>
      </c>
      <c r="X865" s="12">
        <v>1.2302664688021201</v>
      </c>
      <c r="Y865" s="12" t="s">
        <v>16</v>
      </c>
      <c r="Z865" s="12">
        <v>2.5525371345707599</v>
      </c>
      <c r="AA865" s="12">
        <v>1.9613568006544999</v>
      </c>
    </row>
    <row r="866" spans="1:27" x14ac:dyDescent="0.2">
      <c r="A866" t="s">
        <v>1001</v>
      </c>
      <c r="B866" t="s">
        <v>1001</v>
      </c>
      <c r="E866" s="13">
        <f>VLOOKUP(B866,ref2_mutant__defect_counts!$A:$I,9,FALSE)</f>
        <v>51</v>
      </c>
      <c r="F866" s="12">
        <f t="shared" si="52"/>
        <v>0.61075200102708405</v>
      </c>
      <c r="G866" s="12">
        <f t="shared" si="53"/>
        <v>0.52056390668355723</v>
      </c>
      <c r="H866" s="12">
        <f t="shared" si="54"/>
        <v>2.5375291916509699</v>
      </c>
      <c r="I866" s="12">
        <f t="shared" si="55"/>
        <v>1.8313236803992432</v>
      </c>
      <c r="K866" s="12">
        <v>0.61075200102708405</v>
      </c>
      <c r="L866" s="12">
        <v>0.472729279591243</v>
      </c>
      <c r="M866" s="12" t="s">
        <v>16</v>
      </c>
      <c r="N866" s="12">
        <v>0.39706603182087802</v>
      </c>
      <c r="O866" s="12">
        <v>0.55183242200721005</v>
      </c>
      <c r="P866" s="12" t="s">
        <v>16</v>
      </c>
      <c r="Q866" s="12">
        <v>0.59864508220266899</v>
      </c>
      <c r="R866" s="12">
        <v>0.492358623452259</v>
      </c>
      <c r="T866" s="12">
        <v>1.4049948711610001</v>
      </c>
      <c r="U866" s="12">
        <v>1.12825025067037</v>
      </c>
      <c r="V866" s="12" t="s">
        <v>16</v>
      </c>
      <c r="W866" s="12">
        <v>2.4203295597749501</v>
      </c>
      <c r="X866" s="12">
        <v>1.3475264671799001</v>
      </c>
      <c r="Y866" s="12" t="s">
        <v>16</v>
      </c>
      <c r="Z866" s="12">
        <v>2.5375291916509699</v>
      </c>
      <c r="AA866" s="12">
        <v>2.1493117419582699</v>
      </c>
    </row>
    <row r="867" spans="1:27" x14ac:dyDescent="0.2">
      <c r="A867" t="s">
        <v>1000</v>
      </c>
      <c r="B867" t="s">
        <v>1000</v>
      </c>
      <c r="E867" s="13">
        <f>VLOOKUP(B867,ref2_mutant__defect_counts!$A:$I,9,FALSE)</f>
        <v>0</v>
      </c>
      <c r="F867" s="12">
        <f t="shared" si="52"/>
        <v>0.83807261230826202</v>
      </c>
      <c r="G867" s="12">
        <f t="shared" si="53"/>
        <v>0.50840807059694892</v>
      </c>
      <c r="H867" s="12">
        <f t="shared" si="54"/>
        <v>4.05214551687728</v>
      </c>
      <c r="I867" s="12">
        <f t="shared" si="55"/>
        <v>2.4136391767894971</v>
      </c>
      <c r="K867" s="12">
        <v>0.83807261230826202</v>
      </c>
      <c r="L867" s="12">
        <v>0.44682320173449303</v>
      </c>
      <c r="M867" s="12">
        <v>0.54508174004939802</v>
      </c>
      <c r="N867" s="12">
        <v>0.37308598391974901</v>
      </c>
      <c r="O867" s="12">
        <v>0.44487442990077403</v>
      </c>
      <c r="P867" s="12">
        <v>0.542753715415902</v>
      </c>
      <c r="Q867" s="12">
        <v>0.44619265789068502</v>
      </c>
      <c r="R867" s="12">
        <v>0.43038022355632899</v>
      </c>
      <c r="T867" s="12">
        <v>4.05214551687728</v>
      </c>
      <c r="U867" s="12">
        <v>2.0720013307513301</v>
      </c>
      <c r="V867" s="12">
        <v>2.8515180307501802</v>
      </c>
      <c r="W867" s="12">
        <v>2.94142040175405</v>
      </c>
      <c r="X867" s="12">
        <v>1.7585687760398001</v>
      </c>
      <c r="Y867" s="12">
        <v>1.76944238181731</v>
      </c>
      <c r="Z867" s="12">
        <v>1.80816374264131</v>
      </c>
      <c r="AA867" s="12">
        <v>2.0558532336847199</v>
      </c>
    </row>
    <row r="868" spans="1:27" x14ac:dyDescent="0.2">
      <c r="A868" t="s">
        <v>484</v>
      </c>
      <c r="B868" t="s">
        <v>484</v>
      </c>
      <c r="E868" s="13">
        <f>VLOOKUP(B868,ref2_mutant__defect_counts!$A:$I,9,FALSE)</f>
        <v>0</v>
      </c>
      <c r="F868" s="12">
        <f t="shared" si="52"/>
        <v>0.42023193308326501</v>
      </c>
      <c r="G868" s="12">
        <f t="shared" si="53"/>
        <v>0.32890012447030986</v>
      </c>
      <c r="H868" s="12">
        <f t="shared" si="54"/>
        <v>4.4304734082578401</v>
      </c>
      <c r="I868" s="12">
        <f t="shared" si="55"/>
        <v>3.3032480285129364</v>
      </c>
      <c r="K868" s="12">
        <v>0.360349032443189</v>
      </c>
      <c r="L868" s="12">
        <v>0.27977052379009798</v>
      </c>
      <c r="M868" s="12">
        <v>0.35472935269892403</v>
      </c>
      <c r="N868" s="12">
        <v>0.42023193308326501</v>
      </c>
      <c r="O868" s="12">
        <v>0.32155092099093602</v>
      </c>
      <c r="P868" s="12">
        <v>0.25455855033805702</v>
      </c>
      <c r="Q868" s="12">
        <v>0.298347154587007</v>
      </c>
      <c r="R868" s="12">
        <v>0.34166352783100301</v>
      </c>
      <c r="T868" s="12">
        <v>2.5960523393916199</v>
      </c>
      <c r="U868" s="12">
        <v>3.6469612255774102</v>
      </c>
      <c r="V868" s="12">
        <v>3.9963044141539799</v>
      </c>
      <c r="W868" s="12">
        <v>2.88304082360442</v>
      </c>
      <c r="X868" s="12">
        <v>3.73439015173838</v>
      </c>
      <c r="Y868" s="12">
        <v>2.08808556905635</v>
      </c>
      <c r="Z868" s="12">
        <v>3.0506762963234899</v>
      </c>
      <c r="AA868" s="12">
        <v>4.4304734082578401</v>
      </c>
    </row>
    <row r="869" spans="1:27" x14ac:dyDescent="0.2">
      <c r="A869" t="s">
        <v>473</v>
      </c>
      <c r="B869" t="s">
        <v>473</v>
      </c>
      <c r="E869" s="13">
        <f>VLOOKUP(B869,ref2_mutant__defect_counts!$A:$I,9,FALSE)</f>
        <v>0</v>
      </c>
      <c r="F869" s="12">
        <f t="shared" si="52"/>
        <v>0.47416025589028898</v>
      </c>
      <c r="G869" s="12">
        <f t="shared" si="53"/>
        <v>0.38022790364642256</v>
      </c>
      <c r="H869" s="12">
        <f t="shared" si="54"/>
        <v>4.6777897894304203</v>
      </c>
      <c r="I869" s="12">
        <f t="shared" si="55"/>
        <v>2.6117025961875586</v>
      </c>
      <c r="K869" s="12">
        <v>0.31194927229082098</v>
      </c>
      <c r="L869" s="12">
        <v>0.34129753908112398</v>
      </c>
      <c r="M869" s="12">
        <v>0.47416025589028898</v>
      </c>
      <c r="N869" s="12">
        <v>0.37641386765535101</v>
      </c>
      <c r="O869" s="12">
        <v>0.39270937404692702</v>
      </c>
      <c r="P869" s="12">
        <v>0.35084197735571299</v>
      </c>
      <c r="Q869" s="12">
        <v>0.39512869940935702</v>
      </c>
      <c r="R869" s="12">
        <v>0.39932224344179901</v>
      </c>
      <c r="T869" s="12">
        <v>2.3094969637775402</v>
      </c>
      <c r="U869" s="12">
        <v>1.81604431899187</v>
      </c>
      <c r="V869" s="12">
        <v>4.6777897894304203</v>
      </c>
      <c r="W869" s="12">
        <v>2.1053370392600299</v>
      </c>
      <c r="X869" s="12">
        <v>2.2949474450517502</v>
      </c>
      <c r="Y869" s="12">
        <v>2.4283418303152602</v>
      </c>
      <c r="Z869" s="12">
        <v>2.4668856660900502</v>
      </c>
      <c r="AA869" s="12">
        <v>2.7947777165835501</v>
      </c>
    </row>
    <row r="870" spans="1:27" x14ac:dyDescent="0.2">
      <c r="A870" t="s">
        <v>632</v>
      </c>
      <c r="B870" t="s">
        <v>632</v>
      </c>
      <c r="E870" s="13">
        <f>VLOOKUP(B870,ref2_mutant__defect_counts!$A:$I,9,FALSE)</f>
        <v>0</v>
      </c>
      <c r="F870" s="12">
        <f t="shared" si="52"/>
        <v>0.57739065029484604</v>
      </c>
      <c r="G870" s="12">
        <f t="shared" si="53"/>
        <v>0.45669838987829992</v>
      </c>
      <c r="H870" s="12">
        <f t="shared" si="54"/>
        <v>3.7309659954630301</v>
      </c>
      <c r="I870" s="12">
        <f t="shared" si="55"/>
        <v>2.2707665146967013</v>
      </c>
      <c r="K870" s="12">
        <v>0.47527060609869898</v>
      </c>
      <c r="L870" s="12">
        <v>0.40257288836293897</v>
      </c>
      <c r="M870" s="12">
        <v>0.53512435499173905</v>
      </c>
      <c r="N870" s="12">
        <v>0.43134898250433901</v>
      </c>
      <c r="O870" s="12">
        <v>0.31910207893029102</v>
      </c>
      <c r="P870" s="12">
        <v>0.50966071315260497</v>
      </c>
      <c r="Q870" s="12">
        <v>0.57739065029484604</v>
      </c>
      <c r="R870" s="12">
        <v>0.403116844690941</v>
      </c>
      <c r="T870" s="12">
        <v>1.83533399986553</v>
      </c>
      <c r="U870" s="12">
        <v>1.84317184127058</v>
      </c>
      <c r="V870" s="12">
        <v>3.7309659954630301</v>
      </c>
      <c r="W870" s="12">
        <v>2.3936156228396501</v>
      </c>
      <c r="X870" s="12">
        <v>1.0701294362804199</v>
      </c>
      <c r="Y870" s="12">
        <v>2.7517854867092701</v>
      </c>
      <c r="Z870" s="12">
        <v>3.2181759090322899</v>
      </c>
      <c r="AA870" s="12">
        <v>1.32295382611284</v>
      </c>
    </row>
    <row r="871" spans="1:27" x14ac:dyDescent="0.2">
      <c r="A871" t="s">
        <v>999</v>
      </c>
      <c r="B871" t="s">
        <v>999</v>
      </c>
      <c r="E871" s="13">
        <f>VLOOKUP(B871,ref2_mutant__defect_counts!$A:$I,9,FALSE)</f>
        <v>302</v>
      </c>
      <c r="F871" s="12">
        <f t="shared" si="52"/>
        <v>0.84311029298180096</v>
      </c>
      <c r="G871" s="12">
        <f t="shared" si="53"/>
        <v>0.63728160593311811</v>
      </c>
      <c r="H871" s="12">
        <f t="shared" si="54"/>
        <v>3.77548828504719</v>
      </c>
      <c r="I871" s="12">
        <f t="shared" si="55"/>
        <v>2.1745120581639035</v>
      </c>
      <c r="K871" s="12">
        <v>0.62618425745663497</v>
      </c>
      <c r="L871" s="12">
        <v>0.60688682694287499</v>
      </c>
      <c r="M871" s="12" t="s">
        <v>16</v>
      </c>
      <c r="N871" s="12">
        <v>0.55709847922373501</v>
      </c>
      <c r="O871" s="12">
        <v>0.484359930454617</v>
      </c>
      <c r="P871" s="12" t="s">
        <v>16</v>
      </c>
      <c r="Q871" s="12">
        <v>0.84311029298180096</v>
      </c>
      <c r="R871" s="12">
        <v>0.70604984853904595</v>
      </c>
      <c r="T871" s="12">
        <v>1.36271857295938</v>
      </c>
      <c r="U871" s="12">
        <v>2.9670358955818998</v>
      </c>
      <c r="V871" s="12" t="s">
        <v>16</v>
      </c>
      <c r="W871" s="12">
        <v>2.1962950457704</v>
      </c>
      <c r="X871" s="12">
        <v>1.2891389558815001</v>
      </c>
      <c r="Y871" s="12" t="s">
        <v>16</v>
      </c>
      <c r="Z871" s="12">
        <v>3.77548828504719</v>
      </c>
      <c r="AA871" s="12">
        <v>1.4563955937430499</v>
      </c>
    </row>
    <row r="872" spans="1:27" x14ac:dyDescent="0.2">
      <c r="A872" t="s">
        <v>998</v>
      </c>
      <c r="B872" t="s">
        <v>998</v>
      </c>
      <c r="E872" s="13">
        <f>VLOOKUP(B872,ref2_mutant__defect_counts!$A:$I,9,FALSE)</f>
        <v>0</v>
      </c>
      <c r="F872" s="12">
        <f t="shared" si="52"/>
        <v>0.64566543835330803</v>
      </c>
      <c r="G872" s="12">
        <f t="shared" si="53"/>
        <v>0.53827203078612074</v>
      </c>
      <c r="H872" s="12">
        <f t="shared" si="54"/>
        <v>3.42656307574731</v>
      </c>
      <c r="I872" s="12">
        <f t="shared" si="55"/>
        <v>1.9804313733240066</v>
      </c>
      <c r="K872" s="12">
        <v>0.53233510101461801</v>
      </c>
      <c r="L872" s="12">
        <v>0.56440501959560596</v>
      </c>
      <c r="M872" s="12" t="s">
        <v>16</v>
      </c>
      <c r="N872" s="12">
        <v>0.47662015878230002</v>
      </c>
      <c r="O872" s="12">
        <v>0.45798214871085202</v>
      </c>
      <c r="P872" s="12" t="s">
        <v>16</v>
      </c>
      <c r="Q872" s="12">
        <v>0.64566543835330803</v>
      </c>
      <c r="R872" s="12">
        <v>0.55262431826003999</v>
      </c>
      <c r="T872" s="12">
        <v>1.7096943111938701</v>
      </c>
      <c r="U872" s="12">
        <v>1.8549642645300199</v>
      </c>
      <c r="V872" s="12" t="s">
        <v>16</v>
      </c>
      <c r="W872" s="12">
        <v>2.07755105007515</v>
      </c>
      <c r="X872" s="12">
        <v>1.7163294846717201</v>
      </c>
      <c r="Y872" s="12" t="s">
        <v>16</v>
      </c>
      <c r="Z872" s="12">
        <v>3.42656307574731</v>
      </c>
      <c r="AA872" s="12">
        <v>1.0974860537259701</v>
      </c>
    </row>
    <row r="873" spans="1:27" x14ac:dyDescent="0.2">
      <c r="A873" t="s">
        <v>750</v>
      </c>
      <c r="B873" t="s">
        <v>750</v>
      </c>
      <c r="E873" s="13">
        <f>VLOOKUP(B873,ref2_mutant__defect_counts!$A:$I,9,FALSE)</f>
        <v>0</v>
      </c>
      <c r="F873" s="12">
        <f t="shared" si="52"/>
        <v>0.52752095765888396</v>
      </c>
      <c r="G873" s="12">
        <f t="shared" si="53"/>
        <v>0.41974235093960177</v>
      </c>
      <c r="H873" s="12">
        <f t="shared" si="54"/>
        <v>3.2949388153010402</v>
      </c>
      <c r="I873" s="12">
        <f t="shared" si="55"/>
        <v>2.015384394822473</v>
      </c>
      <c r="K873" s="12">
        <v>0.44257341277477402</v>
      </c>
      <c r="L873" s="12">
        <v>0.40509658032442902</v>
      </c>
      <c r="M873" s="12">
        <v>0.444527658604016</v>
      </c>
      <c r="N873" s="12">
        <v>0.37634139528395499</v>
      </c>
      <c r="O873" s="12">
        <v>0.31854866207480698</v>
      </c>
      <c r="P873" s="12">
        <v>0.46067870537129602</v>
      </c>
      <c r="Q873" s="12">
        <v>0.52752095765888396</v>
      </c>
      <c r="R873" s="12">
        <v>0.38265143542465302</v>
      </c>
      <c r="T873" s="12">
        <v>1.82839399167313</v>
      </c>
      <c r="U873" s="12">
        <v>1.97063268555808</v>
      </c>
      <c r="V873" s="12">
        <v>3.2949388153010402</v>
      </c>
      <c r="W873" s="12">
        <v>2.1148714982370902</v>
      </c>
      <c r="X873" s="12">
        <v>0.99431973006738295</v>
      </c>
      <c r="Y873" s="12">
        <v>1.98113102355274</v>
      </c>
      <c r="Z873" s="12">
        <v>2.5858490530543401</v>
      </c>
      <c r="AA873" s="12">
        <v>1.35293836113598</v>
      </c>
    </row>
    <row r="874" spans="1:27" x14ac:dyDescent="0.2">
      <c r="A874" t="s">
        <v>997</v>
      </c>
      <c r="B874" t="s">
        <v>997</v>
      </c>
      <c r="E874" s="13">
        <f>VLOOKUP(B874,ref2_mutant__defect_counts!$A:$I,9,FALSE)</f>
        <v>2603</v>
      </c>
      <c r="F874" s="12">
        <f t="shared" si="52"/>
        <v>0.637451700766406</v>
      </c>
      <c r="G874" s="12">
        <f t="shared" si="53"/>
        <v>0.54051081403042922</v>
      </c>
      <c r="H874" s="12">
        <f t="shared" si="54"/>
        <v>2.4410875635922999</v>
      </c>
      <c r="I874" s="12">
        <f t="shared" si="55"/>
        <v>1.8681952234866699</v>
      </c>
      <c r="K874" s="12">
        <v>0.55952275695615294</v>
      </c>
      <c r="L874" s="12">
        <v>0.56758170027480503</v>
      </c>
      <c r="M874" s="12" t="s">
        <v>16</v>
      </c>
      <c r="N874" s="12">
        <v>0.43573909832000601</v>
      </c>
      <c r="O874" s="12">
        <v>0.44113385806533001</v>
      </c>
      <c r="P874" s="12" t="s">
        <v>16</v>
      </c>
      <c r="Q874" s="12">
        <v>0.637451700766406</v>
      </c>
      <c r="R874" s="12">
        <v>0.60163576979987499</v>
      </c>
      <c r="T874" s="12">
        <v>1.3175388872979199</v>
      </c>
      <c r="U874" s="12">
        <v>2.4410875635922999</v>
      </c>
      <c r="V874" s="12" t="s">
        <v>16</v>
      </c>
      <c r="W874" s="12">
        <v>2.3320282778230101</v>
      </c>
      <c r="X874" s="12">
        <v>1.23776765598125</v>
      </c>
      <c r="Y874" s="12" t="s">
        <v>16</v>
      </c>
      <c r="Z874" s="12">
        <v>1.75334076229631</v>
      </c>
      <c r="AA874" s="12">
        <v>2.12740819392923</v>
      </c>
    </row>
    <row r="875" spans="1:27" x14ac:dyDescent="0.2">
      <c r="A875" t="s">
        <v>996</v>
      </c>
      <c r="B875" t="s">
        <v>996</v>
      </c>
      <c r="E875" s="13">
        <f>VLOOKUP(B875,ref2_mutant__defect_counts!$A:$I,9,FALSE)</f>
        <v>0</v>
      </c>
      <c r="F875" s="12">
        <f t="shared" si="52"/>
        <v>0.62138889867470104</v>
      </c>
      <c r="G875" s="12">
        <f t="shared" si="53"/>
        <v>0.54816304248242287</v>
      </c>
      <c r="H875" s="12">
        <f t="shared" si="54"/>
        <v>2.41714397923363</v>
      </c>
      <c r="I875" s="12">
        <f t="shared" si="55"/>
        <v>1.8948964833927953</v>
      </c>
      <c r="K875" s="12">
        <v>0.62138889867470104</v>
      </c>
      <c r="L875" s="12">
        <v>0.52156326271784204</v>
      </c>
      <c r="M875" s="12" t="s">
        <v>16</v>
      </c>
      <c r="N875" s="12">
        <v>0.47850397225661701</v>
      </c>
      <c r="O875" s="12">
        <v>0.49633609780024401</v>
      </c>
      <c r="P875" s="12" t="s">
        <v>16</v>
      </c>
      <c r="Q875" s="12">
        <v>0.55833685504719899</v>
      </c>
      <c r="R875" s="12">
        <v>0.61284916839793402</v>
      </c>
      <c r="T875" s="12">
        <v>1.42672228568162</v>
      </c>
      <c r="U875" s="12">
        <v>2.41714397923363</v>
      </c>
      <c r="V875" s="12" t="s">
        <v>16</v>
      </c>
      <c r="W875" s="12">
        <v>2.3748433888843401</v>
      </c>
      <c r="X875" s="12">
        <v>1.18656158939373</v>
      </c>
      <c r="Y875" s="12" t="s">
        <v>16</v>
      </c>
      <c r="Z875" s="12">
        <v>2.2380509710094301</v>
      </c>
      <c r="AA875" s="12">
        <v>1.7260566861540201</v>
      </c>
    </row>
    <row r="876" spans="1:27" x14ac:dyDescent="0.2">
      <c r="A876" t="s">
        <v>575</v>
      </c>
      <c r="B876" t="s">
        <v>575</v>
      </c>
      <c r="E876" s="13">
        <f>VLOOKUP(B876,ref2_mutant__defect_counts!$A:$I,9,FALSE)</f>
        <v>0</v>
      </c>
      <c r="F876" s="12">
        <f t="shared" si="52"/>
        <v>0.52993496808732699</v>
      </c>
      <c r="G876" s="12">
        <f t="shared" si="53"/>
        <v>0.40144725074134152</v>
      </c>
      <c r="H876" s="12">
        <f t="shared" si="54"/>
        <v>3.3266496196199702</v>
      </c>
      <c r="I876" s="12">
        <f t="shared" si="55"/>
        <v>2.6239969040040063</v>
      </c>
      <c r="K876" s="12">
        <v>0.40383946791805603</v>
      </c>
      <c r="L876" s="12">
        <v>0.52993496808732699</v>
      </c>
      <c r="M876" s="12">
        <v>0.36582058700699199</v>
      </c>
      <c r="N876" s="12">
        <v>0.41194961501330501</v>
      </c>
      <c r="O876" s="12">
        <v>0.37453832166937301</v>
      </c>
      <c r="P876" s="12">
        <v>0.31896414351063102</v>
      </c>
      <c r="Q876" s="12">
        <v>0.36183831153716001</v>
      </c>
      <c r="R876" s="12">
        <v>0.44469259118788801</v>
      </c>
      <c r="T876" s="12">
        <v>2.9604876422808801</v>
      </c>
      <c r="U876" s="12">
        <v>2.6975235162670899</v>
      </c>
      <c r="V876" s="12">
        <v>2.9541941005333601</v>
      </c>
      <c r="W876" s="12">
        <v>2.1711284027060298</v>
      </c>
      <c r="X876" s="12">
        <v>2.81789218583708</v>
      </c>
      <c r="Y876" s="12">
        <v>1.7400913007302501</v>
      </c>
      <c r="Z876" s="12">
        <v>3.3266496196199702</v>
      </c>
      <c r="AA876" s="12">
        <v>2.3240084640573899</v>
      </c>
    </row>
    <row r="877" spans="1:27" x14ac:dyDescent="0.2">
      <c r="A877" t="s">
        <v>698</v>
      </c>
      <c r="B877" t="s">
        <v>698</v>
      </c>
      <c r="E877" s="13">
        <f>VLOOKUP(B877,ref2_mutant__defect_counts!$A:$I,9,FALSE)</f>
        <v>0</v>
      </c>
      <c r="F877" s="12">
        <f t="shared" si="52"/>
        <v>0.55339617282252895</v>
      </c>
      <c r="G877" s="12">
        <f t="shared" si="53"/>
        <v>0.46503383181378755</v>
      </c>
      <c r="H877" s="12">
        <f t="shared" si="54"/>
        <v>2.96481592247412</v>
      </c>
      <c r="I877" s="12">
        <f t="shared" si="55"/>
        <v>2.054934876538256</v>
      </c>
      <c r="K877" s="12">
        <v>0.49863286367308801</v>
      </c>
      <c r="L877" s="12">
        <v>0.44966054914200498</v>
      </c>
      <c r="M877" s="12">
        <v>0.53602341458203695</v>
      </c>
      <c r="N877" s="12">
        <v>0.43542804900159998</v>
      </c>
      <c r="O877" s="12">
        <v>0.37922204559964401</v>
      </c>
      <c r="P877" s="12">
        <v>0.55339617282252895</v>
      </c>
      <c r="Q877" s="12">
        <v>0.458743826073781</v>
      </c>
      <c r="R877" s="12">
        <v>0.40916373361561598</v>
      </c>
      <c r="T877" s="12">
        <v>1.82041546145651</v>
      </c>
      <c r="U877" s="12">
        <v>1.5895516688728799</v>
      </c>
      <c r="V877" s="12">
        <v>2.96481592247412</v>
      </c>
      <c r="W877" s="12">
        <v>2.38660492433281</v>
      </c>
      <c r="X877" s="12">
        <v>1.44267295891142</v>
      </c>
      <c r="Y877" s="12">
        <v>2.57352882796271</v>
      </c>
      <c r="Z877" s="12">
        <v>2.4183268313375201</v>
      </c>
      <c r="AA877" s="12">
        <v>1.2435624169580799</v>
      </c>
    </row>
    <row r="878" spans="1:27" x14ac:dyDescent="0.2">
      <c r="A878" t="s">
        <v>995</v>
      </c>
      <c r="B878" t="s">
        <v>995</v>
      </c>
      <c r="E878" s="13">
        <f>VLOOKUP(B878,ref2_mutant__defect_counts!$A:$I,9,FALSE)</f>
        <v>0</v>
      </c>
      <c r="F878" s="12">
        <f t="shared" si="52"/>
        <v>0.84344944496673402</v>
      </c>
      <c r="G878" s="12">
        <f t="shared" si="53"/>
        <v>0.64988708972292009</v>
      </c>
      <c r="H878" s="12">
        <f t="shared" si="54"/>
        <v>3.3298634396819198</v>
      </c>
      <c r="I878" s="12">
        <f t="shared" si="55"/>
        <v>2.5959032832196862</v>
      </c>
      <c r="K878" s="12">
        <v>0.72549513740357296</v>
      </c>
      <c r="L878" s="12">
        <v>0.55891515462932095</v>
      </c>
      <c r="M878" s="12" t="s">
        <v>16</v>
      </c>
      <c r="N878" s="12">
        <v>0.54567177754183205</v>
      </c>
      <c r="O878" s="12">
        <v>0.49664523455410697</v>
      </c>
      <c r="P878" s="12" t="s">
        <v>16</v>
      </c>
      <c r="Q878" s="12">
        <v>0.84344944496673402</v>
      </c>
      <c r="R878" s="12">
        <v>0.72914578924195395</v>
      </c>
      <c r="T878" s="12">
        <v>2.54407365666267</v>
      </c>
      <c r="U878" s="12">
        <v>3.2745355425058702</v>
      </c>
      <c r="V878" s="12" t="s">
        <v>16</v>
      </c>
      <c r="W878" s="12">
        <v>2.8440875205593801</v>
      </c>
      <c r="X878" s="12">
        <v>2.3593253768373601</v>
      </c>
      <c r="Y878" s="12" t="s">
        <v>16</v>
      </c>
      <c r="Z878" s="12">
        <v>3.3298634396819198</v>
      </c>
      <c r="AA878" s="12">
        <v>1.22353416307092</v>
      </c>
    </row>
    <row r="879" spans="1:27" x14ac:dyDescent="0.2">
      <c r="A879" t="s">
        <v>994</v>
      </c>
      <c r="B879" t="s">
        <v>994</v>
      </c>
      <c r="E879" s="13">
        <f>VLOOKUP(B879,ref2_mutant__defect_counts!$A:$I,9,FALSE)</f>
        <v>0</v>
      </c>
      <c r="F879" s="12">
        <f t="shared" si="52"/>
        <v>0.74999035334685105</v>
      </c>
      <c r="G879" s="12">
        <f t="shared" si="53"/>
        <v>0.5951480555105968</v>
      </c>
      <c r="H879" s="12">
        <f t="shared" si="54"/>
        <v>2.56464681541794</v>
      </c>
      <c r="I879" s="12">
        <f t="shared" si="55"/>
        <v>1.9335874260898853</v>
      </c>
      <c r="K879" s="12">
        <v>0.53696577835213399</v>
      </c>
      <c r="L879" s="12">
        <v>0.46987342874049698</v>
      </c>
      <c r="M879" s="12" t="s">
        <v>16</v>
      </c>
      <c r="N879" s="12">
        <v>0.51155281350631598</v>
      </c>
      <c r="O879" s="12">
        <v>0.58131178340668199</v>
      </c>
      <c r="P879" s="12" t="s">
        <v>16</v>
      </c>
      <c r="Q879" s="12">
        <v>0.74999035334685105</v>
      </c>
      <c r="R879" s="12">
        <v>0.721194175711101</v>
      </c>
      <c r="T879" s="12">
        <v>1.44184688208547</v>
      </c>
      <c r="U879" s="12">
        <v>1.36143323579681</v>
      </c>
      <c r="V879" s="12" t="s">
        <v>16</v>
      </c>
      <c r="W879" s="12">
        <v>2.5033529345933201</v>
      </c>
      <c r="X879" s="12">
        <v>2.3927985021342799</v>
      </c>
      <c r="Y879" s="12" t="s">
        <v>16</v>
      </c>
      <c r="Z879" s="12">
        <v>2.56464681541794</v>
      </c>
      <c r="AA879" s="12">
        <v>1.3374461865114899</v>
      </c>
    </row>
    <row r="880" spans="1:27" x14ac:dyDescent="0.2">
      <c r="A880" t="s">
        <v>702</v>
      </c>
      <c r="B880" t="s">
        <v>702</v>
      </c>
      <c r="E880" s="13">
        <f>VLOOKUP(B880,ref2_mutant__defect_counts!$A:$I,9,FALSE)</f>
        <v>0</v>
      </c>
      <c r="F880" s="12">
        <f t="shared" si="52"/>
        <v>0.57085154159656504</v>
      </c>
      <c r="G880" s="12">
        <f t="shared" si="53"/>
        <v>0.46514042813124018</v>
      </c>
      <c r="H880" s="12">
        <f t="shared" si="54"/>
        <v>2.3412493979569602</v>
      </c>
      <c r="I880" s="12">
        <f t="shared" si="55"/>
        <v>1.8979702465170825</v>
      </c>
      <c r="K880" s="12">
        <v>0.57085154159656504</v>
      </c>
      <c r="L880" s="12">
        <v>0.45343620755323399</v>
      </c>
      <c r="M880" s="12">
        <v>0.49270872658977299</v>
      </c>
      <c r="N880" s="12">
        <v>0.43242657653303002</v>
      </c>
      <c r="O880" s="12">
        <v>0.36682314624801299</v>
      </c>
      <c r="P880" s="12">
        <v>0.55884984731035103</v>
      </c>
      <c r="Q880" s="12">
        <v>0.40465922798617698</v>
      </c>
      <c r="R880" s="12">
        <v>0.44136815123277801</v>
      </c>
      <c r="T880" s="12">
        <v>1.8949590978930899</v>
      </c>
      <c r="U880" s="12">
        <v>1.7848306471633399</v>
      </c>
      <c r="V880" s="12">
        <v>2.1646205652853898</v>
      </c>
      <c r="W880" s="12">
        <v>2.2943885181268602</v>
      </c>
      <c r="X880" s="12">
        <v>1.1317190908086501</v>
      </c>
      <c r="Y880" s="12">
        <v>2.3412493979569602</v>
      </c>
      <c r="Z880" s="12">
        <v>1.97080713320815</v>
      </c>
      <c r="AA880" s="12">
        <v>1.60118752169422</v>
      </c>
    </row>
    <row r="881" spans="1:27" x14ac:dyDescent="0.2">
      <c r="A881" t="s">
        <v>993</v>
      </c>
      <c r="B881" t="s">
        <v>993</v>
      </c>
      <c r="E881" s="13">
        <f>VLOOKUP(B881,ref2_mutant__defect_counts!$A:$I,9,FALSE)</f>
        <v>0</v>
      </c>
      <c r="F881" s="12">
        <f t="shared" si="52"/>
        <v>0.64963595420167197</v>
      </c>
      <c r="G881" s="12">
        <f t="shared" si="53"/>
        <v>0.52072962629598263</v>
      </c>
      <c r="H881" s="12">
        <f t="shared" si="54"/>
        <v>4.3062500970517998</v>
      </c>
      <c r="I881" s="12">
        <f t="shared" si="55"/>
        <v>2.7470955936000383</v>
      </c>
      <c r="K881" s="12">
        <v>0.54384271078274304</v>
      </c>
      <c r="L881" s="12">
        <v>0.443176278117689</v>
      </c>
      <c r="M881" s="12" t="s">
        <v>16</v>
      </c>
      <c r="N881" s="12">
        <v>0.59286454856433901</v>
      </c>
      <c r="O881" s="12">
        <v>0.37794009460943601</v>
      </c>
      <c r="P881" s="12" t="s">
        <v>16</v>
      </c>
      <c r="Q881" s="12">
        <v>0.64963595420167197</v>
      </c>
      <c r="R881" s="12">
        <v>0.51691817150001695</v>
      </c>
      <c r="T881" s="12">
        <v>2.2427309410771699</v>
      </c>
      <c r="U881" s="12">
        <v>2.7188976592356799</v>
      </c>
      <c r="V881" s="12" t="s">
        <v>16</v>
      </c>
      <c r="W881" s="12">
        <v>4.3062500970517998</v>
      </c>
      <c r="X881" s="12">
        <v>1.1813145881068301</v>
      </c>
      <c r="Y881" s="12" t="s">
        <v>16</v>
      </c>
      <c r="Z881" s="12">
        <v>4.1241253765285002</v>
      </c>
      <c r="AA881" s="12">
        <v>1.9092548996002501</v>
      </c>
    </row>
    <row r="882" spans="1:27" x14ac:dyDescent="0.2">
      <c r="A882" t="s">
        <v>992</v>
      </c>
      <c r="B882" t="s">
        <v>992</v>
      </c>
      <c r="E882" s="13">
        <f>VLOOKUP(B882,ref2_mutant__defect_counts!$A:$I,9,FALSE)</f>
        <v>0</v>
      </c>
      <c r="F882" s="12">
        <f t="shared" si="52"/>
        <v>0.63427458839936801</v>
      </c>
      <c r="G882" s="12">
        <f t="shared" si="53"/>
        <v>0.44883704573627864</v>
      </c>
      <c r="H882" s="12">
        <f t="shared" si="54"/>
        <v>3.5793984317648899</v>
      </c>
      <c r="I882" s="12">
        <f t="shared" si="55"/>
        <v>2.3315329430605245</v>
      </c>
      <c r="K882" s="12">
        <v>0.50115429125477595</v>
      </c>
      <c r="L882" s="12">
        <v>0.40734815858013701</v>
      </c>
      <c r="M882" s="12" t="s">
        <v>16</v>
      </c>
      <c r="N882" s="12">
        <v>0.34384588152283901</v>
      </c>
      <c r="O882" s="12">
        <v>0.34831377044139</v>
      </c>
      <c r="P882" s="12" t="s">
        <v>16</v>
      </c>
      <c r="Q882" s="12">
        <v>0.63427458839936801</v>
      </c>
      <c r="R882" s="12">
        <v>0.45808558421916201</v>
      </c>
      <c r="T882" s="12">
        <v>2.19506757785603</v>
      </c>
      <c r="U882" s="12">
        <v>2.1923033278661501</v>
      </c>
      <c r="V882" s="12" t="s">
        <v>16</v>
      </c>
      <c r="W882" s="12">
        <v>3.3714437576912899</v>
      </c>
      <c r="X882" s="12">
        <v>0.94429027589978698</v>
      </c>
      <c r="Y882" s="12" t="s">
        <v>16</v>
      </c>
      <c r="Z882" s="12">
        <v>3.5793984317648899</v>
      </c>
      <c r="AA882" s="12">
        <v>1.7066942872849999</v>
      </c>
    </row>
    <row r="883" spans="1:27" x14ac:dyDescent="0.2">
      <c r="A883" t="s">
        <v>50</v>
      </c>
      <c r="B883" t="s">
        <v>50</v>
      </c>
      <c r="E883" s="13">
        <f>VLOOKUP(B883,ref2_mutant__defect_counts!$A:$I,9,FALSE)</f>
        <v>0</v>
      </c>
      <c r="F883" s="12">
        <f t="shared" si="52"/>
        <v>0.199870551501281</v>
      </c>
      <c r="G883" s="12">
        <f t="shared" si="53"/>
        <v>0.13361395412961485</v>
      </c>
      <c r="H883" s="12">
        <f t="shared" si="54"/>
        <v>6.7706514781763403</v>
      </c>
      <c r="I883" s="12">
        <f t="shared" si="55"/>
        <v>4.0114030555377207</v>
      </c>
      <c r="K883" s="12">
        <v>0.112430416617906</v>
      </c>
      <c r="L883" s="12">
        <v>0.103070892135635</v>
      </c>
      <c r="M883" s="12">
        <v>0.13590186871115201</v>
      </c>
      <c r="N883" s="12">
        <v>0.150990391141509</v>
      </c>
      <c r="O883" s="12">
        <v>0.154938478967027</v>
      </c>
      <c r="P883" s="12">
        <v>0.199870551501281</v>
      </c>
      <c r="Q883" s="12">
        <v>0.109973573471319</v>
      </c>
      <c r="R883" s="12">
        <v>0.10173546049109</v>
      </c>
      <c r="T883" s="12">
        <v>3.7747907398744101</v>
      </c>
      <c r="U883" s="12">
        <v>1.30263707833925</v>
      </c>
      <c r="V883" s="12">
        <v>5.9415537158132397</v>
      </c>
      <c r="W883" s="12">
        <v>2.0288199757901801</v>
      </c>
      <c r="X883" s="12">
        <v>6.7706514781763403</v>
      </c>
      <c r="Y883" s="12">
        <v>5.1077193298249801</v>
      </c>
      <c r="Z883" s="12">
        <v>4.4326142784945404</v>
      </c>
      <c r="AA883" s="12">
        <v>2.7324378479888298</v>
      </c>
    </row>
    <row r="884" spans="1:27" x14ac:dyDescent="0.2">
      <c r="A884" t="s">
        <v>801</v>
      </c>
      <c r="B884" t="s">
        <v>801</v>
      </c>
      <c r="E884" s="13">
        <f>VLOOKUP(B884,ref2_mutant__defect_counts!$A:$I,9,FALSE)</f>
        <v>0</v>
      </c>
      <c r="F884" s="12">
        <f t="shared" si="52"/>
        <v>0.23756542208285</v>
      </c>
      <c r="G884" s="12">
        <f t="shared" si="53"/>
        <v>0.19753818187330752</v>
      </c>
      <c r="H884" s="12">
        <f t="shared" si="54"/>
        <v>4.8016626510989697</v>
      </c>
      <c r="I884" s="12">
        <f t="shared" si="55"/>
        <v>3.3940949978481294</v>
      </c>
      <c r="K884" s="12">
        <v>0.23756542208285</v>
      </c>
      <c r="L884" s="12">
        <v>0.184807067454798</v>
      </c>
      <c r="M884" s="12">
        <v>0.161354906825487</v>
      </c>
      <c r="N884" s="12">
        <v>0.20001174412394301</v>
      </c>
      <c r="O884" s="12">
        <v>0.19004701369497501</v>
      </c>
      <c r="P884" s="12">
        <v>0.212669693948315</v>
      </c>
      <c r="Q884" s="12">
        <v>0.21871961298671899</v>
      </c>
      <c r="R884" s="12">
        <v>0.175129993869373</v>
      </c>
      <c r="T884" s="12">
        <v>4.8016626510989697</v>
      </c>
      <c r="U884" s="12">
        <v>2.2525360694357301</v>
      </c>
      <c r="V884" s="12">
        <v>4.02872254077118</v>
      </c>
      <c r="W884" s="12">
        <v>2.2397206073171199</v>
      </c>
      <c r="X884" s="12">
        <v>4.7771004056426198</v>
      </c>
      <c r="Y884" s="12">
        <v>4.1984758231137302</v>
      </c>
      <c r="Z884" s="12">
        <v>3.0683502719161999</v>
      </c>
      <c r="AA884" s="12">
        <v>1.78619161348949</v>
      </c>
    </row>
    <row r="885" spans="1:27" x14ac:dyDescent="0.2">
      <c r="A885" t="s">
        <v>770</v>
      </c>
      <c r="B885" t="s">
        <v>770</v>
      </c>
      <c r="E885" s="13">
        <f>VLOOKUP(B885,ref2_mutant__defect_counts!$A:$I,9,FALSE)</f>
        <v>0</v>
      </c>
      <c r="F885" s="12">
        <f t="shared" si="52"/>
        <v>0.35985472058400703</v>
      </c>
      <c r="G885" s="12">
        <f t="shared" si="53"/>
        <v>0.26478734941842724</v>
      </c>
      <c r="H885" s="12">
        <f t="shared" si="54"/>
        <v>4.77757639314052</v>
      </c>
      <c r="I885" s="12">
        <f t="shared" si="55"/>
        <v>3.1511821755796809</v>
      </c>
      <c r="K885" s="12">
        <v>0.23591242084300801</v>
      </c>
      <c r="L885" s="12">
        <v>0.22394143247085099</v>
      </c>
      <c r="M885" s="12">
        <v>0.178655739215552</v>
      </c>
      <c r="N885" s="12">
        <v>0.289017078363075</v>
      </c>
      <c r="O885" s="12">
        <v>0.31187779032392399</v>
      </c>
      <c r="P885" s="12">
        <v>0.35985472058400703</v>
      </c>
      <c r="Q885" s="12">
        <v>0.24727958895091801</v>
      </c>
      <c r="R885" s="12">
        <v>0.27176002459608301</v>
      </c>
      <c r="T885" s="12">
        <v>4.1910976049861404</v>
      </c>
      <c r="U885" s="12">
        <v>2.1923222003047398</v>
      </c>
      <c r="V885" s="12">
        <v>2.7222913667794599</v>
      </c>
      <c r="W885" s="12">
        <v>1.68913542433401</v>
      </c>
      <c r="X885" s="12">
        <v>4.77757639314052</v>
      </c>
      <c r="Y885" s="12">
        <v>4.2169543860305101</v>
      </c>
      <c r="Z885" s="12">
        <v>2.52679183762955</v>
      </c>
      <c r="AA885" s="12">
        <v>2.8932881914325201</v>
      </c>
    </row>
    <row r="886" spans="1:27" x14ac:dyDescent="0.2">
      <c r="A886" t="s">
        <v>569</v>
      </c>
      <c r="B886" t="s">
        <v>569</v>
      </c>
      <c r="E886" s="13">
        <f>VLOOKUP(B886,ref2_mutant__defect_counts!$A:$I,9,FALSE)</f>
        <v>0</v>
      </c>
      <c r="F886" s="12">
        <f t="shared" si="52"/>
        <v>0.46171912673700299</v>
      </c>
      <c r="G886" s="12">
        <f t="shared" si="53"/>
        <v>0.36827105790823011</v>
      </c>
      <c r="H886" s="12">
        <f t="shared" si="54"/>
        <v>4.3370488008002503</v>
      </c>
      <c r="I886" s="12">
        <f t="shared" si="55"/>
        <v>3.0576283134279523</v>
      </c>
      <c r="K886" s="12">
        <v>0.28892713060741498</v>
      </c>
      <c r="L886" s="12">
        <v>0.32085128917271399</v>
      </c>
      <c r="M886" s="12">
        <v>0.34753237616374999</v>
      </c>
      <c r="N886" s="12">
        <v>0.46171912673700299</v>
      </c>
      <c r="O886" s="12">
        <v>0.40066737907234801</v>
      </c>
      <c r="P886" s="12">
        <v>0.44160980033465702</v>
      </c>
      <c r="Q886" s="12">
        <v>0.28494633579749301</v>
      </c>
      <c r="R886" s="12">
        <v>0.39991502538046098</v>
      </c>
      <c r="T886" s="12">
        <v>2.8156019821270601</v>
      </c>
      <c r="U886" s="12">
        <v>1.9264952341697399</v>
      </c>
      <c r="V886" s="12">
        <v>3.2328615085338099</v>
      </c>
      <c r="W886" s="12">
        <v>2.2462072387687502</v>
      </c>
      <c r="X886" s="12">
        <v>3.9210773607199898</v>
      </c>
      <c r="Y886" s="12">
        <v>4.3370488008002503</v>
      </c>
      <c r="Z886" s="12">
        <v>2.6097883331517799</v>
      </c>
      <c r="AA886" s="12">
        <v>3.3719460491522399</v>
      </c>
    </row>
    <row r="887" spans="1:27" x14ac:dyDescent="0.2">
      <c r="A887" t="s">
        <v>674</v>
      </c>
      <c r="B887" t="s">
        <v>674</v>
      </c>
      <c r="E887" s="13">
        <f>VLOOKUP(B887,ref2_mutant__defect_counts!$A:$I,9,FALSE)</f>
        <v>381</v>
      </c>
      <c r="F887" s="12">
        <f t="shared" si="52"/>
        <v>0.50886174685614005</v>
      </c>
      <c r="G887" s="12">
        <f t="shared" si="53"/>
        <v>0.4266835248375615</v>
      </c>
      <c r="H887" s="12">
        <f t="shared" si="54"/>
        <v>4.5729943510317099</v>
      </c>
      <c r="I887" s="12">
        <f t="shared" si="55"/>
        <v>2.5917059887532861</v>
      </c>
      <c r="K887" s="12">
        <v>0.401592120572353</v>
      </c>
      <c r="L887" s="12">
        <v>0.469870778356902</v>
      </c>
      <c r="M887" s="12">
        <v>0.45172290698589701</v>
      </c>
      <c r="N887" s="12">
        <v>0.50886174685614005</v>
      </c>
      <c r="O887" s="12">
        <v>0.442216032429816</v>
      </c>
      <c r="P887" s="12">
        <v>0.39706271270461102</v>
      </c>
      <c r="Q887" s="12">
        <v>0.38513668995483502</v>
      </c>
      <c r="R887" s="12">
        <v>0.35700521083993803</v>
      </c>
      <c r="T887" s="12">
        <v>3.6182066467994298</v>
      </c>
      <c r="U887" s="12">
        <v>2.5440121273292902</v>
      </c>
      <c r="V887" s="12">
        <v>1.85914098837349</v>
      </c>
      <c r="W887" s="12">
        <v>3.0976478664837499</v>
      </c>
      <c r="X887" s="12">
        <v>4.5729943510317099</v>
      </c>
      <c r="Y887" s="12">
        <v>1.9497034963294999</v>
      </c>
      <c r="Z887" s="12">
        <v>1.6649743156151899</v>
      </c>
      <c r="AA887" s="12">
        <v>1.42696811806393</v>
      </c>
    </row>
    <row r="888" spans="1:27" x14ac:dyDescent="0.2">
      <c r="A888" t="s">
        <v>991</v>
      </c>
      <c r="B888" t="s">
        <v>991</v>
      </c>
      <c r="E888" s="13">
        <f>VLOOKUP(B888,ref2_mutant__defect_counts!$A:$I,9,FALSE)</f>
        <v>3541</v>
      </c>
      <c r="F888" s="12">
        <f t="shared" si="52"/>
        <v>0.60457142459247404</v>
      </c>
      <c r="G888" s="12">
        <f t="shared" si="53"/>
        <v>0.429949448659667</v>
      </c>
      <c r="H888" s="12">
        <f t="shared" si="54"/>
        <v>2.6738416606620699</v>
      </c>
      <c r="I888" s="12">
        <f t="shared" si="55"/>
        <v>2.212547466868104</v>
      </c>
      <c r="K888" s="12">
        <v>0.38542620776472702</v>
      </c>
      <c r="L888" s="12">
        <v>0.60457142459247404</v>
      </c>
      <c r="M888" s="12">
        <v>0.46627999795591701</v>
      </c>
      <c r="N888" s="12">
        <v>0.39749364784216501</v>
      </c>
      <c r="O888" s="12">
        <v>0.37536476206278602</v>
      </c>
      <c r="P888" s="12">
        <v>0.41581288985912601</v>
      </c>
      <c r="Q888" s="12">
        <v>0.37724003547000201</v>
      </c>
      <c r="R888" s="12">
        <v>0.41740662373013898</v>
      </c>
      <c r="T888" s="12">
        <v>2.6738416606620699</v>
      </c>
      <c r="U888" s="12">
        <v>2.6500104147033299</v>
      </c>
      <c r="V888" s="12">
        <v>2.6524490349402501</v>
      </c>
      <c r="W888" s="12">
        <v>1.9149930211608299</v>
      </c>
      <c r="X888" s="12">
        <v>1.77509463127245</v>
      </c>
      <c r="Y888" s="12">
        <v>1.80116003100806</v>
      </c>
      <c r="Z888" s="12">
        <v>2.0371202617492101</v>
      </c>
      <c r="AA888" s="12">
        <v>2.1957106794486299</v>
      </c>
    </row>
    <row r="889" spans="1:27" x14ac:dyDescent="0.2">
      <c r="A889" t="s">
        <v>990</v>
      </c>
      <c r="B889" t="s">
        <v>990</v>
      </c>
      <c r="E889" s="13">
        <f>VLOOKUP(B889,ref2_mutant__defect_counts!$A:$I,9,FALSE)</f>
        <v>1247</v>
      </c>
      <c r="F889" s="12">
        <f t="shared" si="52"/>
        <v>0.44172076145059402</v>
      </c>
      <c r="G889" s="12">
        <f t="shared" si="53"/>
        <v>0.37673162788739611</v>
      </c>
      <c r="H889" s="12">
        <f t="shared" si="54"/>
        <v>2.66133911041684</v>
      </c>
      <c r="I889" s="12">
        <f t="shared" si="55"/>
        <v>2.0289035806405877</v>
      </c>
      <c r="K889" s="12">
        <v>0.31787923386780198</v>
      </c>
      <c r="L889" s="12">
        <v>0.42237539806045399</v>
      </c>
      <c r="M889" s="12">
        <v>0.37739485837414199</v>
      </c>
      <c r="N889" s="12">
        <v>0.33559416334328701</v>
      </c>
      <c r="O889" s="12">
        <v>0.37722079526469698</v>
      </c>
      <c r="P889" s="12">
        <v>0.36708891981019898</v>
      </c>
      <c r="Q889" s="12">
        <v>0.37457889292799401</v>
      </c>
      <c r="R889" s="12">
        <v>0.44172076145059402</v>
      </c>
      <c r="T889" s="12">
        <v>2.01305112152746</v>
      </c>
      <c r="U889" s="12">
        <v>2.66133911041684</v>
      </c>
      <c r="V889" s="12">
        <v>1.40377923561677</v>
      </c>
      <c r="W889" s="12">
        <v>1.95551923560499</v>
      </c>
      <c r="X889" s="12">
        <v>2.1824400752586199</v>
      </c>
      <c r="Y889" s="12">
        <v>1.9137735749176099</v>
      </c>
      <c r="Z889" s="12">
        <v>1.9111787993449101</v>
      </c>
      <c r="AA889" s="12">
        <v>2.1901474924375002</v>
      </c>
    </row>
    <row r="890" spans="1:27" x14ac:dyDescent="0.2">
      <c r="A890" t="s">
        <v>759</v>
      </c>
      <c r="B890" t="s">
        <v>759</v>
      </c>
      <c r="E890" s="13">
        <f>VLOOKUP(B890,ref2_mutant__defect_counts!$A:$I,9,FALSE)</f>
        <v>0</v>
      </c>
      <c r="F890" s="12">
        <f t="shared" si="52"/>
        <v>0.42363190483514102</v>
      </c>
      <c r="G890" s="12">
        <f t="shared" si="53"/>
        <v>0.35482660886706563</v>
      </c>
      <c r="H890" s="12">
        <f t="shared" si="54"/>
        <v>3.9016198050579201</v>
      </c>
      <c r="I890" s="12">
        <f t="shared" si="55"/>
        <v>2.626879478230971</v>
      </c>
      <c r="K890" s="12">
        <v>0.38525972927473301</v>
      </c>
      <c r="L890" s="12">
        <v>0.35794218323736499</v>
      </c>
      <c r="M890" s="12">
        <v>0.37649358234240299</v>
      </c>
      <c r="N890" s="12">
        <v>0.42363190483514102</v>
      </c>
      <c r="O890" s="12">
        <v>0.409484372053736</v>
      </c>
      <c r="P890" s="12">
        <v>0.31191897910322602</v>
      </c>
      <c r="Q890" s="12">
        <v>0.30154926163949902</v>
      </c>
      <c r="R890" s="12">
        <v>0.27233285845042199</v>
      </c>
      <c r="T890" s="12">
        <v>3.1402697381715101</v>
      </c>
      <c r="U890" s="12">
        <v>2.0598181757437102</v>
      </c>
      <c r="V890" s="12">
        <v>3.9016198050579201</v>
      </c>
      <c r="W890" s="12">
        <v>3.2072510505791598</v>
      </c>
      <c r="X890" s="12">
        <v>3.4322039877678798</v>
      </c>
      <c r="Y890" s="12">
        <v>2.1719709116450399</v>
      </c>
      <c r="Z890" s="12">
        <v>1.4537517013280199</v>
      </c>
      <c r="AA890" s="12">
        <v>1.6481504555545301</v>
      </c>
    </row>
    <row r="891" spans="1:27" x14ac:dyDescent="0.2">
      <c r="A891" t="s">
        <v>989</v>
      </c>
      <c r="B891" t="s">
        <v>989</v>
      </c>
      <c r="E891" s="13">
        <f>VLOOKUP(B891,ref2_mutant__defect_counts!$A:$I,9,FALSE)</f>
        <v>0</v>
      </c>
      <c r="F891" s="12">
        <f t="shared" si="52"/>
        <v>0.50400793546732603</v>
      </c>
      <c r="G891" s="12">
        <f t="shared" si="53"/>
        <v>0.36507603279698286</v>
      </c>
      <c r="H891" s="12">
        <f t="shared" si="54"/>
        <v>2.6419368585085099</v>
      </c>
      <c r="I891" s="12">
        <f t="shared" si="55"/>
        <v>2.1801403764551202</v>
      </c>
      <c r="K891" s="12">
        <v>0.31524821514179002</v>
      </c>
      <c r="L891" s="12">
        <v>0.362128702385352</v>
      </c>
      <c r="M891" s="12">
        <v>0.29309351082967899</v>
      </c>
      <c r="N891" s="12">
        <v>0.37070693125361398</v>
      </c>
      <c r="O891" s="12">
        <v>0.35780881813547399</v>
      </c>
      <c r="P891" s="12">
        <v>0.38197297317460399</v>
      </c>
      <c r="Q891" s="12">
        <v>0.33564117598802401</v>
      </c>
      <c r="R891" s="12">
        <v>0.50400793546732603</v>
      </c>
      <c r="T891" s="12">
        <v>2.2031169791050602</v>
      </c>
      <c r="U891" s="12">
        <v>2.4085092285026599</v>
      </c>
      <c r="V891" s="12">
        <v>2.0907246452865502</v>
      </c>
      <c r="W891" s="12">
        <v>1.97685590675745</v>
      </c>
      <c r="X891" s="12">
        <v>1.9021600622230399</v>
      </c>
      <c r="Y891" s="12">
        <v>2.2534110252278801</v>
      </c>
      <c r="Z891" s="12">
        <v>1.9644083060298101</v>
      </c>
      <c r="AA891" s="12">
        <v>2.6419368585085099</v>
      </c>
    </row>
    <row r="892" spans="1:27" x14ac:dyDescent="0.2">
      <c r="A892" t="s">
        <v>988</v>
      </c>
      <c r="B892" t="s">
        <v>988</v>
      </c>
      <c r="E892" s="13">
        <f>VLOOKUP(B892,ref2_mutant__defect_counts!$A:$I,9,FALSE)</f>
        <v>0</v>
      </c>
      <c r="F892" s="12">
        <f t="shared" si="52"/>
        <v>0.448610499043199</v>
      </c>
      <c r="G892" s="12">
        <f t="shared" si="53"/>
        <v>0.37273722382276714</v>
      </c>
      <c r="H892" s="12">
        <f t="shared" si="54"/>
        <v>3.6801786653059501</v>
      </c>
      <c r="I892" s="12">
        <f t="shared" si="55"/>
        <v>2.2437530234058038</v>
      </c>
      <c r="K892" s="12">
        <v>0.37504594806543501</v>
      </c>
      <c r="L892" s="12">
        <v>0.31731573195771301</v>
      </c>
      <c r="M892" s="12">
        <v>0.448610499043199</v>
      </c>
      <c r="N892" s="12">
        <v>0.428974789879282</v>
      </c>
      <c r="O892" s="12">
        <v>0.291077317609442</v>
      </c>
      <c r="P892" s="12">
        <v>0.419716070622007</v>
      </c>
      <c r="Q892" s="12">
        <v>0.354189295537854</v>
      </c>
      <c r="R892" s="12">
        <v>0.34696813786720498</v>
      </c>
      <c r="T892" s="12">
        <v>2.0556007819611102</v>
      </c>
      <c r="U892" s="12">
        <v>2.0197136288885198</v>
      </c>
      <c r="V892" s="12">
        <v>1.5616055992247899</v>
      </c>
      <c r="W892" s="12">
        <v>2.7196537585434601</v>
      </c>
      <c r="X892" s="12">
        <v>1.9188499587731001</v>
      </c>
      <c r="Y892" s="12">
        <v>3.6801786653059501</v>
      </c>
      <c r="Z892" s="12">
        <v>1.9018565075782099</v>
      </c>
      <c r="AA892" s="12">
        <v>2.0925652869712899</v>
      </c>
    </row>
    <row r="893" spans="1:27" x14ac:dyDescent="0.2">
      <c r="A893" t="s">
        <v>594</v>
      </c>
      <c r="B893" t="s">
        <v>594</v>
      </c>
      <c r="E893" s="13">
        <f>VLOOKUP(B893,ref2_mutant__defect_counts!$A:$I,9,FALSE)</f>
        <v>0</v>
      </c>
      <c r="F893" s="12">
        <f t="shared" si="52"/>
        <v>0.30816056842220602</v>
      </c>
      <c r="G893" s="12">
        <f t="shared" si="53"/>
        <v>0.283341901685706</v>
      </c>
      <c r="H893" s="12">
        <f t="shared" si="54"/>
        <v>2.7277692718396498</v>
      </c>
      <c r="I893" s="12">
        <f t="shared" si="55"/>
        <v>2.2532155938634144</v>
      </c>
      <c r="K893" s="12">
        <v>0.30472843900496499</v>
      </c>
      <c r="L893" s="12">
        <v>0.28703879475155802</v>
      </c>
      <c r="M893" s="12">
        <v>0.232989054185998</v>
      </c>
      <c r="N893" s="12">
        <v>0.30816056842220602</v>
      </c>
      <c r="O893" s="12">
        <v>0.288710306669755</v>
      </c>
      <c r="P893" s="12">
        <v>0.30664235710629301</v>
      </c>
      <c r="Q893" s="12">
        <v>0.256304274098345</v>
      </c>
      <c r="R893" s="12">
        <v>0.28216141924652799</v>
      </c>
      <c r="T893" s="12">
        <v>2.4576567775041598</v>
      </c>
      <c r="U893" s="12">
        <v>2.0222745055156799</v>
      </c>
      <c r="V893" s="12">
        <v>2.2376270485947001</v>
      </c>
      <c r="W893" s="12">
        <v>1.63903021942911</v>
      </c>
      <c r="X893" s="12">
        <v>2.0682557718661898</v>
      </c>
      <c r="Y893" s="12">
        <v>2.7277692718396498</v>
      </c>
      <c r="Z893" s="12">
        <v>2.4176953420255001</v>
      </c>
      <c r="AA893" s="12">
        <v>2.4554158141323299</v>
      </c>
    </row>
    <row r="894" spans="1:27" x14ac:dyDescent="0.2">
      <c r="A894" t="s">
        <v>477</v>
      </c>
      <c r="B894" t="s">
        <v>477</v>
      </c>
      <c r="E894" s="13">
        <f>VLOOKUP(B894,ref2_mutant__defect_counts!$A:$I,9,FALSE)</f>
        <v>0</v>
      </c>
      <c r="F894" s="12">
        <f t="shared" si="52"/>
        <v>0.68688947947228396</v>
      </c>
      <c r="G894" s="12">
        <f t="shared" si="53"/>
        <v>0.45188733446395279</v>
      </c>
      <c r="H894" s="12">
        <f t="shared" si="54"/>
        <v>3.07375610261031</v>
      </c>
      <c r="I894" s="12">
        <f t="shared" si="55"/>
        <v>2.4679512419132923</v>
      </c>
      <c r="K894" s="12">
        <v>0.46128754393635302</v>
      </c>
      <c r="L894" s="12">
        <v>0.40674290474592301</v>
      </c>
      <c r="M894" s="12">
        <v>0.55350949734010602</v>
      </c>
      <c r="N894" s="12">
        <v>0.41711306445311602</v>
      </c>
      <c r="O894" s="12">
        <v>0.364118905597281</v>
      </c>
      <c r="P894" s="12">
        <v>0.68688947947228396</v>
      </c>
      <c r="Q894" s="12">
        <v>0.40158490737121999</v>
      </c>
      <c r="R894" s="12">
        <v>0.32385237279533902</v>
      </c>
      <c r="T894" s="12">
        <v>2.4262564312806401</v>
      </c>
      <c r="U894" s="12">
        <v>1.9338515910059799</v>
      </c>
      <c r="V894" s="12">
        <v>3.07375610261031</v>
      </c>
      <c r="W894" s="12">
        <v>2.9807043936432698</v>
      </c>
      <c r="X894" s="12">
        <v>2.7916664478810902</v>
      </c>
      <c r="Y894" s="12">
        <v>2.62135571394154</v>
      </c>
      <c r="Z894" s="12">
        <v>2.0104665409146798</v>
      </c>
      <c r="AA894" s="12">
        <v>1.90555271402883</v>
      </c>
    </row>
    <row r="895" spans="1:27" x14ac:dyDescent="0.2">
      <c r="A895" t="s">
        <v>987</v>
      </c>
      <c r="B895" t="s">
        <v>987</v>
      </c>
      <c r="E895" s="13">
        <f>VLOOKUP(B895,ref2_mutant__defect_counts!$A:$I,9,FALSE)</f>
        <v>0</v>
      </c>
      <c r="F895" s="12">
        <f t="shared" si="52"/>
        <v>0.76273906059099605</v>
      </c>
      <c r="G895" s="12">
        <f t="shared" si="53"/>
        <v>0.59289928315075746</v>
      </c>
      <c r="H895" s="12">
        <f t="shared" si="54"/>
        <v>3.8683289879587099</v>
      </c>
      <c r="I895" s="12">
        <f t="shared" si="55"/>
        <v>2.8697456858095043</v>
      </c>
      <c r="K895" s="12">
        <v>0.76273906059099605</v>
      </c>
      <c r="L895" s="12" t="s">
        <v>16</v>
      </c>
      <c r="M895" s="12" t="s">
        <v>16</v>
      </c>
      <c r="N895" s="12" t="s">
        <v>16</v>
      </c>
      <c r="O895" s="12">
        <v>0.47603794110289599</v>
      </c>
      <c r="P895" s="12" t="s">
        <v>16</v>
      </c>
      <c r="Q895" s="12">
        <v>0.52890634304761097</v>
      </c>
      <c r="R895" s="12">
        <v>0.60391378786152705</v>
      </c>
      <c r="T895" s="12">
        <v>3.3938655064246799</v>
      </c>
      <c r="U895" s="12" t="s">
        <v>16</v>
      </c>
      <c r="V895" s="12" t="s">
        <v>16</v>
      </c>
      <c r="W895" s="12">
        <v>3.8683289879587099</v>
      </c>
      <c r="X895" s="12">
        <v>1.27272845319006</v>
      </c>
      <c r="Y895" s="12" t="s">
        <v>16</v>
      </c>
      <c r="Z895" s="12">
        <v>2.9568215222555199</v>
      </c>
      <c r="AA895" s="12">
        <v>2.85698395921855</v>
      </c>
    </row>
    <row r="896" spans="1:27" x14ac:dyDescent="0.2">
      <c r="A896" t="s">
        <v>986</v>
      </c>
      <c r="B896" t="s">
        <v>986</v>
      </c>
      <c r="E896" s="13">
        <f>VLOOKUP(B896,ref2_mutant__defect_counts!$A:$I,9,FALSE)</f>
        <v>0</v>
      </c>
      <c r="F896" s="12">
        <f t="shared" si="52"/>
        <v>0.61818103451936701</v>
      </c>
      <c r="G896" s="12">
        <f t="shared" si="53"/>
        <v>0.51641832542134236</v>
      </c>
      <c r="H896" s="12">
        <f t="shared" si="54"/>
        <v>4.2138645748368804</v>
      </c>
      <c r="I896" s="12">
        <f t="shared" si="55"/>
        <v>2.73789024042788</v>
      </c>
      <c r="K896" s="12">
        <v>0.61818103451936701</v>
      </c>
      <c r="L896" s="12" t="s">
        <v>16</v>
      </c>
      <c r="M896" s="12" t="s">
        <v>16</v>
      </c>
      <c r="N896" s="12">
        <v>0.54132945846174396</v>
      </c>
      <c r="O896" s="12">
        <v>0.52671230509721301</v>
      </c>
      <c r="P896" s="12" t="s">
        <v>16</v>
      </c>
      <c r="Q896" s="12">
        <v>0.61673064320847604</v>
      </c>
      <c r="R896" s="12">
        <v>0.27913818581991101</v>
      </c>
      <c r="T896" s="12">
        <v>3.07264374118505</v>
      </c>
      <c r="U896" s="12" t="s">
        <v>16</v>
      </c>
      <c r="V896" s="12" t="s">
        <v>16</v>
      </c>
      <c r="W896" s="12">
        <v>4.2138645748368804</v>
      </c>
      <c r="X896" s="12">
        <v>1.2946303852365499</v>
      </c>
      <c r="Y896" s="12" t="s">
        <v>16</v>
      </c>
      <c r="Z896" s="12">
        <v>3.4280269684215301</v>
      </c>
      <c r="AA896" s="12">
        <v>1.6802855324593899</v>
      </c>
    </row>
    <row r="897" spans="1:27" x14ac:dyDescent="0.2">
      <c r="A897" t="s">
        <v>454</v>
      </c>
      <c r="B897" t="s">
        <v>454</v>
      </c>
      <c r="E897" s="13">
        <f>VLOOKUP(B897,ref2_mutant__defect_counts!$A:$I,9,FALSE)</f>
        <v>0</v>
      </c>
      <c r="F897" s="12">
        <f t="shared" si="52"/>
        <v>0.46913798839522702</v>
      </c>
      <c r="G897" s="12">
        <f t="shared" si="53"/>
        <v>0.40511451597379078</v>
      </c>
      <c r="H897" s="12">
        <f t="shared" si="54"/>
        <v>3.0135562609250801</v>
      </c>
      <c r="I897" s="12">
        <f t="shared" si="55"/>
        <v>2.4781129313696351</v>
      </c>
      <c r="K897" s="12">
        <v>0.46913798839522702</v>
      </c>
      <c r="L897" s="12">
        <v>0.40366122875664801</v>
      </c>
      <c r="M897" s="12">
        <v>0.43379811029863902</v>
      </c>
      <c r="N897" s="12">
        <v>0.40708840298447302</v>
      </c>
      <c r="O897" s="12">
        <v>0.37580870539651001</v>
      </c>
      <c r="P897" s="12">
        <v>0.450458516876659</v>
      </c>
      <c r="Q897" s="12">
        <v>0.32983948512212202</v>
      </c>
      <c r="R897" s="12">
        <v>0.37112368996004802</v>
      </c>
      <c r="T897" s="12">
        <v>2.61086977251674</v>
      </c>
      <c r="U897" s="12">
        <v>2.2360646066547401</v>
      </c>
      <c r="V897" s="12">
        <v>3.0135562609250801</v>
      </c>
      <c r="W897" s="12">
        <v>3.0048249823440401</v>
      </c>
      <c r="X897" s="12">
        <v>2.25551367205437</v>
      </c>
      <c r="Y897" s="12">
        <v>1.9558348564917201</v>
      </c>
      <c r="Z897" s="12">
        <v>2.3639901427890901</v>
      </c>
      <c r="AA897" s="12">
        <v>2.3842491571813</v>
      </c>
    </row>
    <row r="898" spans="1:27" x14ac:dyDescent="0.2">
      <c r="A898" t="s">
        <v>985</v>
      </c>
      <c r="B898" t="s">
        <v>985</v>
      </c>
      <c r="E898" s="13">
        <f>VLOOKUP(B898,ref2_mutant__defect_counts!$A:$I,9,FALSE)</f>
        <v>0</v>
      </c>
      <c r="F898" s="12">
        <f t="shared" si="52"/>
        <v>0.56106019929057904</v>
      </c>
      <c r="G898" s="12">
        <f t="shared" si="53"/>
        <v>0.43682063725531411</v>
      </c>
      <c r="H898" s="12">
        <f t="shared" si="54"/>
        <v>3.1762655708584902</v>
      </c>
      <c r="I898" s="12">
        <f t="shared" si="55"/>
        <v>2.3752886393833363</v>
      </c>
      <c r="K898" s="12">
        <v>0.56106019929057904</v>
      </c>
      <c r="L898" s="12">
        <v>0.30289787458194201</v>
      </c>
      <c r="M898" s="12">
        <v>0.42948749873502901</v>
      </c>
      <c r="N898" s="12">
        <v>0.43547642897460798</v>
      </c>
      <c r="O898" s="12">
        <v>0.42528662685011198</v>
      </c>
      <c r="P898" s="12">
        <v>0.45625184684639603</v>
      </c>
      <c r="Q898" s="12">
        <v>0.39922279681775402</v>
      </c>
      <c r="R898" s="12">
        <v>0.48488182594609303</v>
      </c>
      <c r="T898" s="12">
        <v>2.93873197098545</v>
      </c>
      <c r="U898" s="12">
        <v>1.6820575204979999</v>
      </c>
      <c r="V898" s="12">
        <v>2.3059039014240601</v>
      </c>
      <c r="W898" s="12">
        <v>3.1762655708584902</v>
      </c>
      <c r="X898" s="12">
        <v>1.54273041650219</v>
      </c>
      <c r="Y898" s="12">
        <v>2.8057017476969501</v>
      </c>
      <c r="Z898" s="12">
        <v>2.2811441770468801</v>
      </c>
      <c r="AA898" s="12">
        <v>2.2697738100546698</v>
      </c>
    </row>
    <row r="899" spans="1:27" x14ac:dyDescent="0.2">
      <c r="A899" t="s">
        <v>984</v>
      </c>
      <c r="B899" t="s">
        <v>984</v>
      </c>
      <c r="E899" s="13">
        <f>VLOOKUP(B899,ref2_mutant__defect_counts!$A:$I,9,FALSE)</f>
        <v>0</v>
      </c>
      <c r="F899" s="12">
        <f t="shared" ref="F899:F962" si="56">MAX(K899:R899)</f>
        <v>0.54336783601262295</v>
      </c>
      <c r="G899" s="12">
        <f t="shared" ref="G899:G962" si="57">AVERAGE(K899:R899)</f>
        <v>0.46373228137913225</v>
      </c>
      <c r="H899" s="12">
        <f t="shared" ref="H899:H962" si="58">MAX(T899:AA899)</f>
        <v>3.5470516154818199</v>
      </c>
      <c r="I899" s="12">
        <f t="shared" ref="I899:I962" si="59">AVERAGE(T899:AA899)</f>
        <v>2.1407400650221122</v>
      </c>
      <c r="K899" s="12">
        <v>0.49290270323058999</v>
      </c>
      <c r="L899" s="12">
        <v>0.36815254632294803</v>
      </c>
      <c r="M899" s="12">
        <v>0.46262027249808801</v>
      </c>
      <c r="N899" s="12">
        <v>0.50039118297046503</v>
      </c>
      <c r="O899" s="12">
        <v>0.40947532399283798</v>
      </c>
      <c r="P899" s="12">
        <v>0.471806269823139</v>
      </c>
      <c r="Q899" s="12">
        <v>0.54336783601262295</v>
      </c>
      <c r="R899" s="12">
        <v>0.461142116182367</v>
      </c>
      <c r="T899" s="12">
        <v>2.1359843771345499</v>
      </c>
      <c r="U899" s="12">
        <v>1.62076792733101</v>
      </c>
      <c r="V899" s="12">
        <v>2.2750960117344601</v>
      </c>
      <c r="W899" s="12">
        <v>3.5470516154818199</v>
      </c>
      <c r="X899" s="12">
        <v>1.2425448276514099</v>
      </c>
      <c r="Y899" s="12">
        <v>2.5547764440999501</v>
      </c>
      <c r="Z899" s="12">
        <v>2.0987254710751801</v>
      </c>
      <c r="AA899" s="12">
        <v>1.6509738456685199</v>
      </c>
    </row>
    <row r="900" spans="1:27" x14ac:dyDescent="0.2">
      <c r="A900" t="s">
        <v>374</v>
      </c>
      <c r="B900" t="s">
        <v>374</v>
      </c>
      <c r="E900" s="13">
        <f>VLOOKUP(B900,ref2_mutant__defect_counts!$A:$I,9,FALSE)</f>
        <v>0</v>
      </c>
      <c r="F900" s="12">
        <f t="shared" si="56"/>
        <v>0.33730382472567</v>
      </c>
      <c r="G900" s="12">
        <f t="shared" si="57"/>
        <v>0.23544456924747015</v>
      </c>
      <c r="H900" s="12">
        <f t="shared" si="58"/>
        <v>3.85358571708755</v>
      </c>
      <c r="I900" s="12">
        <f t="shared" si="59"/>
        <v>3.1572277473669126</v>
      </c>
      <c r="K900" s="12">
        <v>0.246502216649191</v>
      </c>
      <c r="L900" s="12">
        <v>0.19467036439337801</v>
      </c>
      <c r="M900" s="12">
        <v>0.23733286001550999</v>
      </c>
      <c r="N900" s="12">
        <v>0.33730382472567</v>
      </c>
      <c r="O900" s="12">
        <v>0.21690941762966101</v>
      </c>
      <c r="P900" s="12">
        <v>0.22210883948106799</v>
      </c>
      <c r="Q900" s="12">
        <v>0.23286472612685299</v>
      </c>
      <c r="R900" s="12">
        <v>0.19586430495842999</v>
      </c>
      <c r="T900" s="12">
        <v>3.5683701721112402</v>
      </c>
      <c r="U900" s="12">
        <v>2.7271989975461302</v>
      </c>
      <c r="V900" s="12">
        <v>3.62972840005895</v>
      </c>
      <c r="W900" s="12">
        <v>3.5775367766044202</v>
      </c>
      <c r="X900" s="12">
        <v>2.96677871536509</v>
      </c>
      <c r="Y900" s="12">
        <v>1.93091871973133</v>
      </c>
      <c r="Z900" s="12">
        <v>3.85358571708755</v>
      </c>
      <c r="AA900" s="12">
        <v>3.0037044804305899</v>
      </c>
    </row>
    <row r="901" spans="1:27" x14ac:dyDescent="0.2">
      <c r="A901" t="s">
        <v>803</v>
      </c>
      <c r="B901" t="s">
        <v>803</v>
      </c>
      <c r="E901" s="13">
        <f>VLOOKUP(B901,ref2_mutant__defect_counts!$A:$I,9,FALSE)</f>
        <v>0</v>
      </c>
      <c r="F901" s="12">
        <f t="shared" si="56"/>
        <v>0.371849734786104</v>
      </c>
      <c r="G901" s="12">
        <f t="shared" si="57"/>
        <v>0.33237410801177686</v>
      </c>
      <c r="H901" s="12">
        <f t="shared" si="58"/>
        <v>3.9259760956008201</v>
      </c>
      <c r="I901" s="12">
        <f t="shared" si="59"/>
        <v>2.7005663222257272</v>
      </c>
      <c r="K901" s="12">
        <v>0.36466553443120098</v>
      </c>
      <c r="L901" s="12">
        <v>0.30518467167237501</v>
      </c>
      <c r="M901" s="12">
        <v>0.30251605810121202</v>
      </c>
      <c r="N901" s="12">
        <v>0.37087795629778098</v>
      </c>
      <c r="O901" s="12">
        <v>0.28256378014025701</v>
      </c>
      <c r="P901" s="12">
        <v>0.36336783338234602</v>
      </c>
      <c r="Q901" s="12">
        <v>0.29796729528293903</v>
      </c>
      <c r="R901" s="12">
        <v>0.371849734786104</v>
      </c>
      <c r="T901" s="12">
        <v>2.3892386895045101</v>
      </c>
      <c r="U901" s="12">
        <v>2.5621522748875099</v>
      </c>
      <c r="V901" s="12">
        <v>2.7571806205604301</v>
      </c>
      <c r="W901" s="12">
        <v>2.5096086772983899</v>
      </c>
      <c r="X901" s="12">
        <v>1.9096238825065699</v>
      </c>
      <c r="Y901" s="12">
        <v>2.3755936735913199</v>
      </c>
      <c r="Z901" s="12">
        <v>3.1751566638562698</v>
      </c>
      <c r="AA901" s="12">
        <v>3.9259760956008201</v>
      </c>
    </row>
    <row r="902" spans="1:27" x14ac:dyDescent="0.2">
      <c r="A902" t="s">
        <v>639</v>
      </c>
      <c r="B902" t="s">
        <v>639</v>
      </c>
      <c r="E902" s="13">
        <f>VLOOKUP(B902,ref2_mutant__defect_counts!$A:$I,9,FALSE)</f>
        <v>0</v>
      </c>
      <c r="F902" s="12">
        <f t="shared" si="56"/>
        <v>0.54971680113618604</v>
      </c>
      <c r="G902" s="12">
        <f t="shared" si="57"/>
        <v>0.46314983750033123</v>
      </c>
      <c r="H902" s="12">
        <f t="shared" si="58"/>
        <v>3.1898792197522301</v>
      </c>
      <c r="I902" s="12">
        <f t="shared" si="59"/>
        <v>2.3432837884196074</v>
      </c>
      <c r="K902" s="12">
        <v>0.54971680113618604</v>
      </c>
      <c r="L902" s="12">
        <v>0.44440164682809102</v>
      </c>
      <c r="M902" s="12">
        <v>0.49132070658072902</v>
      </c>
      <c r="N902" s="12">
        <v>0.43493030571285302</v>
      </c>
      <c r="O902" s="12">
        <v>0.44624590540516101</v>
      </c>
      <c r="P902" s="12">
        <v>0.37918378698799199</v>
      </c>
      <c r="Q902" s="12">
        <v>0.45244179186613798</v>
      </c>
      <c r="R902" s="12">
        <v>0.50695775548550004</v>
      </c>
      <c r="T902" s="12">
        <v>3.0188531807004799</v>
      </c>
      <c r="U902" s="12">
        <v>1.88439441486948</v>
      </c>
      <c r="V902" s="12">
        <v>2.3361172179085199</v>
      </c>
      <c r="W902" s="12">
        <v>2.4942578977374299</v>
      </c>
      <c r="X902" s="12">
        <v>1.8360781929841099</v>
      </c>
      <c r="Y902" s="12">
        <v>3.1898792197522301</v>
      </c>
      <c r="Z902" s="12">
        <v>1.5373681186571999</v>
      </c>
      <c r="AA902" s="12">
        <v>2.4493220647474101</v>
      </c>
    </row>
    <row r="903" spans="1:27" x14ac:dyDescent="0.2">
      <c r="A903" t="s">
        <v>534</v>
      </c>
      <c r="B903" t="s">
        <v>534</v>
      </c>
      <c r="E903" s="13">
        <f>VLOOKUP(B903,ref2_mutant__defect_counts!$A:$I,9,FALSE)</f>
        <v>0</v>
      </c>
      <c r="F903" s="12">
        <f t="shared" si="56"/>
        <v>0.65376298059875804</v>
      </c>
      <c r="G903" s="12">
        <f t="shared" si="57"/>
        <v>0.50826752828610777</v>
      </c>
      <c r="H903" s="12">
        <f t="shared" si="58"/>
        <v>4.82423951869196</v>
      </c>
      <c r="I903" s="12">
        <f t="shared" si="59"/>
        <v>2.1974161424456686</v>
      </c>
      <c r="K903" s="12">
        <v>0.51779107532770197</v>
      </c>
      <c r="L903" s="12">
        <v>0.43859287918892098</v>
      </c>
      <c r="M903" s="12">
        <v>0.608735864327964</v>
      </c>
      <c r="N903" s="12">
        <v>0.48996357820980502</v>
      </c>
      <c r="O903" s="12">
        <v>0.43623490265175902</v>
      </c>
      <c r="P903" s="12">
        <v>0.57814095652420106</v>
      </c>
      <c r="Q903" s="12">
        <v>0.65376298059875804</v>
      </c>
      <c r="R903" s="12">
        <v>0.34291798945975199</v>
      </c>
      <c r="T903" s="12">
        <v>2.0833922418802602</v>
      </c>
      <c r="U903" s="12">
        <v>1.2002002095570401</v>
      </c>
      <c r="V903" s="12">
        <v>1.85603053332829</v>
      </c>
      <c r="W903" s="12">
        <v>2.3976108703858698</v>
      </c>
      <c r="X903" s="12">
        <v>1.71784521477873</v>
      </c>
      <c r="Y903" s="12">
        <v>4.82423951869196</v>
      </c>
      <c r="Z903" s="12">
        <v>1.8728102134707501</v>
      </c>
      <c r="AA903" s="12">
        <v>1.62720033747245</v>
      </c>
    </row>
    <row r="904" spans="1:27" x14ac:dyDescent="0.2">
      <c r="A904" t="s">
        <v>983</v>
      </c>
      <c r="B904" t="s">
        <v>983</v>
      </c>
      <c r="E904" s="13">
        <f>VLOOKUP(B904,ref2_mutant__defect_counts!$A:$I,9,FALSE)</f>
        <v>0</v>
      </c>
      <c r="F904" s="12">
        <f t="shared" si="56"/>
        <v>0.75031856616793802</v>
      </c>
      <c r="G904" s="12">
        <f t="shared" si="57"/>
        <v>0.54268231255534383</v>
      </c>
      <c r="H904" s="12">
        <f t="shared" si="58"/>
        <v>2.6415869570980899</v>
      </c>
      <c r="I904" s="12">
        <f t="shared" si="59"/>
        <v>2.0848846169166539</v>
      </c>
      <c r="K904" s="12">
        <v>0.50224436698839103</v>
      </c>
      <c r="L904" s="12" t="s">
        <v>16</v>
      </c>
      <c r="M904" s="12" t="s">
        <v>16</v>
      </c>
      <c r="N904" s="12">
        <v>0.50728313790438595</v>
      </c>
      <c r="O904" s="12">
        <v>0.43828738183659699</v>
      </c>
      <c r="P904" s="12" t="s">
        <v>16</v>
      </c>
      <c r="Q904" s="12">
        <v>0.75031856616793802</v>
      </c>
      <c r="R904" s="12">
        <v>0.51527810987940703</v>
      </c>
      <c r="T904" s="12">
        <v>2.39524313022405</v>
      </c>
      <c r="U904" s="12" t="s">
        <v>16</v>
      </c>
      <c r="V904" s="12" t="s">
        <v>16</v>
      </c>
      <c r="W904" s="12">
        <v>2.5302053300512402</v>
      </c>
      <c r="X904" s="12">
        <v>1.72078081388037</v>
      </c>
      <c r="Y904" s="12" t="s">
        <v>16</v>
      </c>
      <c r="Z904" s="12">
        <v>2.6415869570980899</v>
      </c>
      <c r="AA904" s="12">
        <v>1.1366068533295199</v>
      </c>
    </row>
    <row r="905" spans="1:27" x14ac:dyDescent="0.2">
      <c r="A905" t="s">
        <v>982</v>
      </c>
      <c r="B905" t="s">
        <v>982</v>
      </c>
      <c r="E905" s="13">
        <f>VLOOKUP(B905,ref2_mutant__defect_counts!$A:$I,9,FALSE)</f>
        <v>0</v>
      </c>
      <c r="F905" s="12">
        <f t="shared" si="56"/>
        <v>0.69185198143609505</v>
      </c>
      <c r="G905" s="12">
        <f t="shared" si="57"/>
        <v>0.5402084454260192</v>
      </c>
      <c r="H905" s="12">
        <f t="shared" si="58"/>
        <v>2.4646393083144198</v>
      </c>
      <c r="I905" s="12">
        <f t="shared" si="59"/>
        <v>1.9142416255882657</v>
      </c>
      <c r="K905" s="12">
        <v>0.487245194375441</v>
      </c>
      <c r="L905" s="12" t="s">
        <v>16</v>
      </c>
      <c r="M905" s="12" t="s">
        <v>16</v>
      </c>
      <c r="N905" s="12">
        <v>0.40462271620522899</v>
      </c>
      <c r="O905" s="12">
        <v>0.53699812893889498</v>
      </c>
      <c r="P905" s="12" t="s">
        <v>16</v>
      </c>
      <c r="Q905" s="12">
        <v>0.69185198143609505</v>
      </c>
      <c r="R905" s="12">
        <v>0.58032420617443603</v>
      </c>
      <c r="T905" s="12">
        <v>2.4646393083144198</v>
      </c>
      <c r="U905" s="12" t="s">
        <v>16</v>
      </c>
      <c r="V905" s="12" t="s">
        <v>16</v>
      </c>
      <c r="W905" s="12">
        <v>2.2565100316856501</v>
      </c>
      <c r="X905" s="12">
        <v>1.11828232598463</v>
      </c>
      <c r="Y905" s="12" t="s">
        <v>16</v>
      </c>
      <c r="Z905" s="12">
        <v>2.0887314022751</v>
      </c>
      <c r="AA905" s="12">
        <v>1.64304505968153</v>
      </c>
    </row>
    <row r="906" spans="1:27" x14ac:dyDescent="0.2">
      <c r="A906" t="s">
        <v>682</v>
      </c>
      <c r="B906" t="s">
        <v>682</v>
      </c>
      <c r="E906" s="13">
        <f>VLOOKUP(B906,ref2_mutant__defect_counts!$A:$I,9,FALSE)</f>
        <v>0</v>
      </c>
      <c r="F906" s="12">
        <f t="shared" si="56"/>
        <v>0.75198867860545204</v>
      </c>
      <c r="G906" s="12">
        <f t="shared" si="57"/>
        <v>0.51997335530392941</v>
      </c>
      <c r="H906" s="12">
        <f t="shared" si="58"/>
        <v>4.5545228475746899</v>
      </c>
      <c r="I906" s="12">
        <f t="shared" si="59"/>
        <v>2.2519734215010012</v>
      </c>
      <c r="K906" s="12">
        <v>0.57507981731307101</v>
      </c>
      <c r="L906" s="12">
        <v>0.42955635945390602</v>
      </c>
      <c r="M906" s="12">
        <v>0.46230823365776802</v>
      </c>
      <c r="N906" s="12">
        <v>0.50573351248713305</v>
      </c>
      <c r="O906" s="12">
        <v>0.44330890405842599</v>
      </c>
      <c r="P906" s="12">
        <v>0.56423789784630096</v>
      </c>
      <c r="Q906" s="12">
        <v>0.75198867860545204</v>
      </c>
      <c r="R906" s="12">
        <v>0.427573439009378</v>
      </c>
      <c r="T906" s="12">
        <v>2.20967722483896</v>
      </c>
      <c r="U906" s="12">
        <v>1.7845294550366599</v>
      </c>
      <c r="V906" s="12">
        <v>1.9977044575112399</v>
      </c>
      <c r="W906" s="12">
        <v>2.1891281534063198</v>
      </c>
      <c r="X906" s="12">
        <v>1.1566962896425399</v>
      </c>
      <c r="Y906" s="12">
        <v>4.5545228475746899</v>
      </c>
      <c r="Z906" s="12">
        <v>2.2167621994036901</v>
      </c>
      <c r="AA906" s="12">
        <v>1.90676674459391</v>
      </c>
    </row>
    <row r="907" spans="1:27" x14ac:dyDescent="0.2">
      <c r="A907" t="s">
        <v>981</v>
      </c>
      <c r="B907" t="s">
        <v>981</v>
      </c>
      <c r="E907" s="13">
        <f>VLOOKUP(B907,ref2_mutant__defect_counts!$A:$I,9,FALSE)</f>
        <v>0</v>
      </c>
      <c r="F907" s="12">
        <f t="shared" si="56"/>
        <v>0.77705377296691702</v>
      </c>
      <c r="G907" s="12">
        <f t="shared" si="57"/>
        <v>0.54408947231096005</v>
      </c>
      <c r="H907" s="12">
        <f t="shared" si="58"/>
        <v>2.53706595614028</v>
      </c>
      <c r="I907" s="12">
        <f t="shared" si="59"/>
        <v>1.5923323857605947</v>
      </c>
      <c r="K907" s="12">
        <v>0.48981255729464601</v>
      </c>
      <c r="L907" s="12" t="s">
        <v>16</v>
      </c>
      <c r="M907" s="12" t="s">
        <v>16</v>
      </c>
      <c r="N907" s="12">
        <v>0.33643677195527999</v>
      </c>
      <c r="O907" s="12">
        <v>0.389886355016759</v>
      </c>
      <c r="P907" s="12" t="s">
        <v>16</v>
      </c>
      <c r="Q907" s="12">
        <v>0.77705377296691702</v>
      </c>
      <c r="R907" s="12">
        <v>0.72725790432119797</v>
      </c>
      <c r="T907" s="12">
        <v>2.53706595614028</v>
      </c>
      <c r="U907" s="12" t="s">
        <v>16</v>
      </c>
      <c r="V907" s="12" t="s">
        <v>16</v>
      </c>
      <c r="W907" s="12">
        <v>1.78164144083988</v>
      </c>
      <c r="X907" s="12">
        <v>1.3917216028841199</v>
      </c>
      <c r="Y907" s="12" t="s">
        <v>16</v>
      </c>
      <c r="Z907" s="12">
        <v>0.66322828118817401</v>
      </c>
      <c r="AA907" s="12">
        <v>1.5880046477505201</v>
      </c>
    </row>
    <row r="908" spans="1:27" x14ac:dyDescent="0.2">
      <c r="A908" t="s">
        <v>980</v>
      </c>
      <c r="B908" t="s">
        <v>980</v>
      </c>
      <c r="E908" s="13">
        <f>VLOOKUP(B908,ref2_mutant__defect_counts!$A:$I,9,FALSE)</f>
        <v>0</v>
      </c>
      <c r="F908" s="12">
        <f t="shared" si="56"/>
        <v>0.74231916705755296</v>
      </c>
      <c r="G908" s="12">
        <f t="shared" si="57"/>
        <v>0.56178801720999516</v>
      </c>
      <c r="H908" s="12">
        <f t="shared" si="58"/>
        <v>2.22404884562562</v>
      </c>
      <c r="I908" s="12">
        <f t="shared" si="59"/>
        <v>1.661905011180199</v>
      </c>
      <c r="K908" s="12">
        <v>0.50310705003136502</v>
      </c>
      <c r="L908" s="12" t="s">
        <v>16</v>
      </c>
      <c r="M908" s="12" t="s">
        <v>16</v>
      </c>
      <c r="N908" s="12">
        <v>0.38392239183868099</v>
      </c>
      <c r="O908" s="12">
        <v>0.46643676146427498</v>
      </c>
      <c r="P908" s="12" t="s">
        <v>16</v>
      </c>
      <c r="Q908" s="12">
        <v>0.71315471565810196</v>
      </c>
      <c r="R908" s="12">
        <v>0.74231916705755296</v>
      </c>
      <c r="T908" s="12">
        <v>2.22404884562562</v>
      </c>
      <c r="U908" s="12" t="s">
        <v>16</v>
      </c>
      <c r="V908" s="12" t="s">
        <v>16</v>
      </c>
      <c r="W908" s="12">
        <v>1.92319911246567</v>
      </c>
      <c r="X908" s="12">
        <v>1.8983644590958</v>
      </c>
      <c r="Y908" s="12" t="s">
        <v>16</v>
      </c>
      <c r="Z908" s="12">
        <v>1.32826723254617</v>
      </c>
      <c r="AA908" s="12">
        <v>0.93564540616773495</v>
      </c>
    </row>
    <row r="909" spans="1:27" x14ac:dyDescent="0.2">
      <c r="A909" t="s">
        <v>700</v>
      </c>
      <c r="B909" t="s">
        <v>700</v>
      </c>
      <c r="E909" s="13">
        <f>VLOOKUP(B909,ref2_mutant__defect_counts!$A:$I,9,FALSE)</f>
        <v>0</v>
      </c>
      <c r="F909" s="12">
        <f t="shared" si="56"/>
        <v>0.50092183250088695</v>
      </c>
      <c r="G909" s="12">
        <f t="shared" si="57"/>
        <v>0.40499193135473238</v>
      </c>
      <c r="H909" s="12">
        <f t="shared" si="58"/>
        <v>2.4363833808539401</v>
      </c>
      <c r="I909" s="12">
        <f t="shared" si="59"/>
        <v>1.9038750779772862</v>
      </c>
      <c r="K909" s="12">
        <v>0.50092183250088695</v>
      </c>
      <c r="L909" s="12">
        <v>0.34731257573714702</v>
      </c>
      <c r="M909" s="12">
        <v>0.411798819760957</v>
      </c>
      <c r="N909" s="12">
        <v>0.45916343705089202</v>
      </c>
      <c r="O909" s="12">
        <v>0.42016859416313002</v>
      </c>
      <c r="P909" s="12">
        <v>0.38609002721015601</v>
      </c>
      <c r="Q909" s="12">
        <v>0.34623430210640699</v>
      </c>
      <c r="R909" s="12">
        <v>0.36824586230828299</v>
      </c>
      <c r="T909" s="12">
        <v>2.4363833808539401</v>
      </c>
      <c r="U909" s="12">
        <v>1.8322715828552401</v>
      </c>
      <c r="V909" s="12">
        <v>1.7979208470253001</v>
      </c>
      <c r="W909" s="12">
        <v>2.07274159968751</v>
      </c>
      <c r="X909" s="12">
        <v>1.08784843583889</v>
      </c>
      <c r="Y909" s="12">
        <v>2.34077622579697</v>
      </c>
      <c r="Z909" s="12">
        <v>1.9237814425828701</v>
      </c>
      <c r="AA909" s="12">
        <v>1.7392771091775701</v>
      </c>
    </row>
    <row r="910" spans="1:27" x14ac:dyDescent="0.2">
      <c r="A910" t="s">
        <v>228</v>
      </c>
      <c r="B910" t="s">
        <v>228</v>
      </c>
      <c r="E910" s="13">
        <f>VLOOKUP(B910,ref2_mutant__defect_counts!$A:$I,9,FALSE)</f>
        <v>0</v>
      </c>
      <c r="F910" s="12">
        <f t="shared" si="56"/>
        <v>0.62514130635964404</v>
      </c>
      <c r="G910" s="12">
        <f t="shared" si="57"/>
        <v>0.47106641805066074</v>
      </c>
      <c r="H910" s="12">
        <f t="shared" si="58"/>
        <v>2.3104688767053898</v>
      </c>
      <c r="I910" s="12">
        <f t="shared" si="59"/>
        <v>1.7482813202249263</v>
      </c>
      <c r="K910" s="12">
        <v>0.49360400736051502</v>
      </c>
      <c r="L910" s="12">
        <v>0.40058207897386</v>
      </c>
      <c r="M910" s="12">
        <v>0.62514130635964404</v>
      </c>
      <c r="N910" s="12">
        <v>0.42026116403095298</v>
      </c>
      <c r="O910" s="12">
        <v>0.522257695867406</v>
      </c>
      <c r="P910" s="12">
        <v>0.432522946752326</v>
      </c>
      <c r="Q910" s="12">
        <v>0.51350556832233696</v>
      </c>
      <c r="R910" s="12">
        <v>0.36065657673824503</v>
      </c>
      <c r="T910" s="12">
        <v>2.0355054238589001</v>
      </c>
      <c r="U910" s="12">
        <v>1.40140964114209</v>
      </c>
      <c r="V910" s="12">
        <v>1.58291302980896</v>
      </c>
      <c r="W910" s="12">
        <v>2.0878404233924801</v>
      </c>
      <c r="X910" s="12">
        <v>1.3907448770834401</v>
      </c>
      <c r="Y910" s="12">
        <v>2.3104688767053898</v>
      </c>
      <c r="Z910" s="12">
        <v>1.71433586184277</v>
      </c>
      <c r="AA910" s="12">
        <v>1.4630324279653799</v>
      </c>
    </row>
    <row r="911" spans="1:27" x14ac:dyDescent="0.2">
      <c r="A911" t="s">
        <v>979</v>
      </c>
      <c r="B911" t="s">
        <v>979</v>
      </c>
      <c r="E911" s="13">
        <f>VLOOKUP(B911,ref2_mutant__defect_counts!$A:$I,9,FALSE)</f>
        <v>0</v>
      </c>
      <c r="F911" s="12">
        <f t="shared" si="56"/>
        <v>0.59258462456070504</v>
      </c>
      <c r="G911" s="12">
        <f t="shared" si="57"/>
        <v>0.46284961812906111</v>
      </c>
      <c r="H911" s="12">
        <f t="shared" si="58"/>
        <v>2.0298747478303301</v>
      </c>
      <c r="I911" s="12">
        <f t="shared" si="59"/>
        <v>1.5473181793213651</v>
      </c>
      <c r="K911" s="12">
        <v>0.43006081668699597</v>
      </c>
      <c r="L911" s="12" t="s">
        <v>16</v>
      </c>
      <c r="M911" s="12" t="s">
        <v>16</v>
      </c>
      <c r="N911" s="12">
        <v>0.39489168334103902</v>
      </c>
      <c r="O911" s="12">
        <v>0.35727349645590301</v>
      </c>
      <c r="P911" s="12" t="s">
        <v>16</v>
      </c>
      <c r="Q911" s="12">
        <v>0.59258462456070504</v>
      </c>
      <c r="R911" s="12">
        <v>0.53943746960066297</v>
      </c>
      <c r="T911" s="12">
        <v>1.7287413418625399</v>
      </c>
      <c r="U911" s="12" t="s">
        <v>16</v>
      </c>
      <c r="V911" s="12" t="s">
        <v>16</v>
      </c>
      <c r="W911" s="12">
        <v>1.52595695986002</v>
      </c>
      <c r="X911" s="12">
        <v>0.89084413966067499</v>
      </c>
      <c r="Y911" s="12" t="s">
        <v>16</v>
      </c>
      <c r="Z911" s="12">
        <v>2.0298747478303301</v>
      </c>
      <c r="AA911" s="12">
        <v>1.5611737073932599</v>
      </c>
    </row>
    <row r="912" spans="1:27" x14ac:dyDescent="0.2">
      <c r="A912" t="s">
        <v>978</v>
      </c>
      <c r="B912" t="s">
        <v>978</v>
      </c>
      <c r="E912" s="13">
        <f>VLOOKUP(B912,ref2_mutant__defect_counts!$A:$I,9,FALSE)</f>
        <v>0</v>
      </c>
      <c r="F912" s="12">
        <f t="shared" si="56"/>
        <v>0.60006890332537299</v>
      </c>
      <c r="G912" s="12">
        <f t="shared" si="57"/>
        <v>0.52896515420419443</v>
      </c>
      <c r="H912" s="12">
        <f t="shared" si="58"/>
        <v>1.8089234266108101</v>
      </c>
      <c r="I912" s="12">
        <f t="shared" si="59"/>
        <v>1.2573187033807733</v>
      </c>
      <c r="K912" s="12">
        <v>0.57429647757973801</v>
      </c>
      <c r="L912" s="12" t="s">
        <v>16</v>
      </c>
      <c r="M912" s="12" t="s">
        <v>16</v>
      </c>
      <c r="N912" s="12">
        <v>0.41179758981314701</v>
      </c>
      <c r="O912" s="12">
        <v>0.51207409869688203</v>
      </c>
      <c r="P912" s="12" t="s">
        <v>16</v>
      </c>
      <c r="Q912" s="12">
        <v>0.60006890332537299</v>
      </c>
      <c r="R912" s="12">
        <v>0.54658870160583195</v>
      </c>
      <c r="T912" s="12">
        <v>1.8089234266108101</v>
      </c>
      <c r="U912" s="12" t="s">
        <v>16</v>
      </c>
      <c r="V912" s="12" t="s">
        <v>16</v>
      </c>
      <c r="W912" s="12">
        <v>0.99121502160450303</v>
      </c>
      <c r="X912" s="12">
        <v>0.39738223860198402</v>
      </c>
      <c r="Y912" s="12" t="s">
        <v>16</v>
      </c>
      <c r="Z912" s="12">
        <v>1.4594358228357001</v>
      </c>
      <c r="AA912" s="12">
        <v>1.6296370072508699</v>
      </c>
    </row>
    <row r="913" spans="1:27" x14ac:dyDescent="0.2">
      <c r="A913" t="s">
        <v>434</v>
      </c>
      <c r="B913" t="s">
        <v>434</v>
      </c>
      <c r="E913" s="13">
        <f>VLOOKUP(B913,ref2_mutant__defect_counts!$A:$I,9,FALSE)</f>
        <v>0</v>
      </c>
      <c r="F913" s="12">
        <f t="shared" si="56"/>
        <v>0.68488837340655095</v>
      </c>
      <c r="G913" s="12">
        <f t="shared" si="57"/>
        <v>0.47203350094496871</v>
      </c>
      <c r="H913" s="12">
        <f t="shared" si="58"/>
        <v>3.5503793879139902</v>
      </c>
      <c r="I913" s="12">
        <f t="shared" si="59"/>
        <v>2.0169316916561164</v>
      </c>
      <c r="K913" s="12">
        <v>0.551891728237073</v>
      </c>
      <c r="L913" s="12">
        <v>0.35277988316099401</v>
      </c>
      <c r="M913" s="12">
        <v>0.39722763266866401</v>
      </c>
      <c r="N913" s="12">
        <v>0.50751105957589104</v>
      </c>
      <c r="O913" s="12">
        <v>0.46886177368180099</v>
      </c>
      <c r="P913" s="12">
        <v>0.34032220580994699</v>
      </c>
      <c r="Q913" s="12">
        <v>0.68488837340655095</v>
      </c>
      <c r="R913" s="12">
        <v>0.47278535101882901</v>
      </c>
      <c r="T913" s="12">
        <v>1.9055083240970301</v>
      </c>
      <c r="U913" s="12">
        <v>1.8936662917928899</v>
      </c>
      <c r="V913" s="12">
        <v>1.6879414018741401</v>
      </c>
      <c r="W913" s="12">
        <v>2.5771428438813602</v>
      </c>
      <c r="X913" s="12">
        <v>1.4214056055469899</v>
      </c>
      <c r="Y913" s="12">
        <v>3.5503793879139902</v>
      </c>
      <c r="Z913" s="12">
        <v>1.3874938444295599</v>
      </c>
      <c r="AA913" s="12">
        <v>1.7119158337129701</v>
      </c>
    </row>
    <row r="914" spans="1:27" x14ac:dyDescent="0.2">
      <c r="A914" t="s">
        <v>977</v>
      </c>
      <c r="B914" t="s">
        <v>977</v>
      </c>
      <c r="E914" s="13">
        <f>VLOOKUP(B914,ref2_mutant__defect_counts!$A:$I,9,FALSE)</f>
        <v>0</v>
      </c>
      <c r="F914" s="12">
        <f t="shared" si="56"/>
        <v>0.72073328112350998</v>
      </c>
      <c r="G914" s="12">
        <f t="shared" si="57"/>
        <v>0.56054373521597023</v>
      </c>
      <c r="H914" s="12">
        <f t="shared" si="58"/>
        <v>2.5619155425054201</v>
      </c>
      <c r="I914" s="12">
        <f t="shared" si="59"/>
        <v>1.8325651700451899</v>
      </c>
      <c r="K914" s="12">
        <v>0.45832220733238099</v>
      </c>
      <c r="L914" s="12" t="s">
        <v>16</v>
      </c>
      <c r="M914" s="12" t="s">
        <v>16</v>
      </c>
      <c r="N914" s="12">
        <v>0.38304520746828202</v>
      </c>
      <c r="O914" s="12" t="s">
        <v>16</v>
      </c>
      <c r="P914" s="12" t="s">
        <v>16</v>
      </c>
      <c r="Q914" s="12">
        <v>0.72073328112350998</v>
      </c>
      <c r="R914" s="12">
        <v>0.68007424493970803</v>
      </c>
      <c r="T914" s="12">
        <v>2.4584696342689498</v>
      </c>
      <c r="U914" s="12" t="s">
        <v>16</v>
      </c>
      <c r="V914" s="12" t="s">
        <v>16</v>
      </c>
      <c r="W914" s="12">
        <v>2.5619155425054201</v>
      </c>
      <c r="X914" s="12">
        <v>2.0160597812118901</v>
      </c>
      <c r="Y914" s="12" t="s">
        <v>16</v>
      </c>
      <c r="Z914" s="12">
        <v>0.84940475813206995</v>
      </c>
      <c r="AA914" s="12">
        <v>1.27697613410762</v>
      </c>
    </row>
    <row r="915" spans="1:27" x14ac:dyDescent="0.2">
      <c r="A915" t="s">
        <v>976</v>
      </c>
      <c r="B915" t="s">
        <v>976</v>
      </c>
      <c r="E915" s="13">
        <f>VLOOKUP(B915,ref2_mutant__defect_counts!$A:$I,9,FALSE)</f>
        <v>0</v>
      </c>
      <c r="F915" s="12">
        <f t="shared" si="56"/>
        <v>0.81009905086693801</v>
      </c>
      <c r="G915" s="12">
        <f t="shared" si="57"/>
        <v>0.63591797612456724</v>
      </c>
      <c r="H915" s="12">
        <f t="shared" si="58"/>
        <v>2.3593902605145698</v>
      </c>
      <c r="I915" s="12">
        <f t="shared" si="59"/>
        <v>1.6620207630284463</v>
      </c>
      <c r="K915" s="12">
        <v>0.51647086476971305</v>
      </c>
      <c r="L915" s="12" t="s">
        <v>16</v>
      </c>
      <c r="M915" s="12" t="s">
        <v>16</v>
      </c>
      <c r="N915" s="12">
        <v>0.44799026560205102</v>
      </c>
      <c r="O915" s="12" t="s">
        <v>16</v>
      </c>
      <c r="P915" s="12" t="s">
        <v>16</v>
      </c>
      <c r="Q915" s="12">
        <v>0.81009905086693801</v>
      </c>
      <c r="R915" s="12">
        <v>0.769111723259567</v>
      </c>
      <c r="T915" s="12">
        <v>2.3593902605145698</v>
      </c>
      <c r="U915" s="12" t="s">
        <v>16</v>
      </c>
      <c r="V915" s="12" t="s">
        <v>16</v>
      </c>
      <c r="W915" s="12">
        <v>1.8047825025723001</v>
      </c>
      <c r="X915" s="12">
        <v>1.3548510256759401</v>
      </c>
      <c r="Y915" s="12" t="s">
        <v>16</v>
      </c>
      <c r="Z915" s="12">
        <v>1.38611560622132</v>
      </c>
      <c r="AA915" s="12">
        <v>1.4049644201581</v>
      </c>
    </row>
    <row r="916" spans="1:27" x14ac:dyDescent="0.2">
      <c r="A916" t="s">
        <v>711</v>
      </c>
      <c r="B916" t="s">
        <v>711</v>
      </c>
      <c r="E916" s="13">
        <f>VLOOKUP(B916,ref2_mutant__defect_counts!$A:$I,9,FALSE)</f>
        <v>0</v>
      </c>
      <c r="F916" s="12">
        <f t="shared" si="56"/>
        <v>0.35062395850450601</v>
      </c>
      <c r="G916" s="12">
        <f t="shared" si="57"/>
        <v>0.28859785326263876</v>
      </c>
      <c r="H916" s="12">
        <f t="shared" si="58"/>
        <v>3.42123689843906</v>
      </c>
      <c r="I916" s="12">
        <f t="shared" si="59"/>
        <v>2.670997157875445</v>
      </c>
      <c r="K916" s="12">
        <v>0.29019392340198502</v>
      </c>
      <c r="L916" s="12">
        <v>0.30623176169229399</v>
      </c>
      <c r="M916" s="12">
        <v>0.31267055557265699</v>
      </c>
      <c r="N916" s="12">
        <v>0.35062395850450601</v>
      </c>
      <c r="O916" s="12">
        <v>0.244193250279407</v>
      </c>
      <c r="P916" s="12">
        <v>0.24799319672612</v>
      </c>
      <c r="Q916" s="12">
        <v>0.26288461652978201</v>
      </c>
      <c r="R916" s="12">
        <v>0.293991563394359</v>
      </c>
      <c r="T916" s="12">
        <v>2.6048839539574802</v>
      </c>
      <c r="U916" s="12">
        <v>3.42123689843906</v>
      </c>
      <c r="V916" s="12">
        <v>2.9506629024513402</v>
      </c>
      <c r="W916" s="12">
        <v>2.3818485500926201</v>
      </c>
      <c r="X916" s="12">
        <v>3.18357929866439</v>
      </c>
      <c r="Y916" s="12">
        <v>1.5735839605473401</v>
      </c>
      <c r="Z916" s="12">
        <v>2.33557320144544</v>
      </c>
      <c r="AA916" s="12">
        <v>2.9166084974058899</v>
      </c>
    </row>
    <row r="917" spans="1:27" x14ac:dyDescent="0.2">
      <c r="A917" t="s">
        <v>604</v>
      </c>
      <c r="B917" t="s">
        <v>604</v>
      </c>
      <c r="E917" s="13">
        <f>VLOOKUP(B917,ref2_mutant__defect_counts!$A:$I,9,FALSE)</f>
        <v>0</v>
      </c>
      <c r="F917" s="12">
        <f t="shared" si="56"/>
        <v>0.44357326374710199</v>
      </c>
      <c r="G917" s="12">
        <f t="shared" si="57"/>
        <v>0.41005408333288612</v>
      </c>
      <c r="H917" s="12">
        <f t="shared" si="58"/>
        <v>2.6523255520704101</v>
      </c>
      <c r="I917" s="12">
        <f t="shared" si="59"/>
        <v>1.8134615059324999</v>
      </c>
      <c r="K917" s="12">
        <v>0.44357326374710199</v>
      </c>
      <c r="L917" s="12">
        <v>0.39501245877612201</v>
      </c>
      <c r="M917" s="12">
        <v>0.39793797512281398</v>
      </c>
      <c r="N917" s="12">
        <v>0.43628512897862598</v>
      </c>
      <c r="O917" s="12">
        <v>0.40828563114517802</v>
      </c>
      <c r="P917" s="12">
        <v>0.41138323996672799</v>
      </c>
      <c r="Q917" s="12">
        <v>0.43517391870154198</v>
      </c>
      <c r="R917" s="12">
        <v>0.35278105022497702</v>
      </c>
      <c r="T917" s="12">
        <v>1.9172287290315799</v>
      </c>
      <c r="U917" s="12">
        <v>1.2949793232010001</v>
      </c>
      <c r="V917" s="12">
        <v>1.7022717022093701</v>
      </c>
      <c r="W917" s="12">
        <v>1.7660466412034499</v>
      </c>
      <c r="X917" s="12">
        <v>2.0451475960012599</v>
      </c>
      <c r="Y917" s="12">
        <v>2.6523255520704101</v>
      </c>
      <c r="Z917" s="12">
        <v>1.5676403951117499</v>
      </c>
      <c r="AA917" s="12">
        <v>1.56205210863118</v>
      </c>
    </row>
    <row r="918" spans="1:27" x14ac:dyDescent="0.2">
      <c r="A918" t="s">
        <v>568</v>
      </c>
      <c r="B918" t="s">
        <v>568</v>
      </c>
      <c r="E918" s="13">
        <f>VLOOKUP(B918,ref2_mutant__defect_counts!$A:$I,9,FALSE)</f>
        <v>0</v>
      </c>
      <c r="F918" s="12">
        <f t="shared" si="56"/>
        <v>0.516598428245295</v>
      </c>
      <c r="G918" s="12">
        <f t="shared" si="57"/>
        <v>0.47315247639129948</v>
      </c>
      <c r="H918" s="12">
        <f t="shared" si="58"/>
        <v>3.88028632143208</v>
      </c>
      <c r="I918" s="12">
        <f t="shared" si="59"/>
        <v>2.3493936848724313</v>
      </c>
      <c r="K918" s="12">
        <v>0.47625146684084901</v>
      </c>
      <c r="L918" s="12">
        <v>0.45839756447723101</v>
      </c>
      <c r="M918" s="12">
        <v>0.50184635866365801</v>
      </c>
      <c r="N918" s="12">
        <v>0.46713417130267698</v>
      </c>
      <c r="O918" s="12">
        <v>0.49484888780942798</v>
      </c>
      <c r="P918" s="12">
        <v>0.516598428245295</v>
      </c>
      <c r="Q918" s="12">
        <v>0.498064687476163</v>
      </c>
      <c r="R918" s="12">
        <v>0.37207824631509501</v>
      </c>
      <c r="T918" s="12">
        <v>2.8994156322862601</v>
      </c>
      <c r="U918" s="12">
        <v>1.85328064760404</v>
      </c>
      <c r="V918" s="12">
        <v>1.6589687282105701</v>
      </c>
      <c r="W918" s="12">
        <v>2.3996164290163899</v>
      </c>
      <c r="X918" s="12">
        <v>2.64159140100125</v>
      </c>
      <c r="Y918" s="12">
        <v>3.88028632143208</v>
      </c>
      <c r="Z918" s="12">
        <v>1.5005911172008599</v>
      </c>
      <c r="AA918" s="12">
        <v>1.961399202228</v>
      </c>
    </row>
    <row r="919" spans="1:27" x14ac:dyDescent="0.2">
      <c r="A919" t="s">
        <v>975</v>
      </c>
      <c r="B919" t="s">
        <v>975</v>
      </c>
      <c r="E919" s="13">
        <f>VLOOKUP(B919,ref2_mutant__defect_counts!$A:$I,9,FALSE)</f>
        <v>0</v>
      </c>
      <c r="F919" s="12">
        <f t="shared" si="56"/>
        <v>0.58919339557898998</v>
      </c>
      <c r="G919" s="12">
        <f t="shared" si="57"/>
        <v>0.49680420108439405</v>
      </c>
      <c r="H919" s="12">
        <f t="shared" si="58"/>
        <v>2.76719947950453</v>
      </c>
      <c r="I919" s="12">
        <f t="shared" si="59"/>
        <v>2.2302238893615569</v>
      </c>
      <c r="K919" s="12">
        <v>0.45072328235234299</v>
      </c>
      <c r="L919" s="12" t="s">
        <v>16</v>
      </c>
      <c r="M919" s="12" t="s">
        <v>16</v>
      </c>
      <c r="N919" s="12">
        <v>0.42828250701061599</v>
      </c>
      <c r="O919" s="12">
        <v>0.49803161142261099</v>
      </c>
      <c r="P919" s="12" t="s">
        <v>16</v>
      </c>
      <c r="Q919" s="12">
        <v>0.51779020905741002</v>
      </c>
      <c r="R919" s="12">
        <v>0.58919339557898998</v>
      </c>
      <c r="T919" s="12">
        <v>2.76719947950453</v>
      </c>
      <c r="U919" s="12">
        <v>2.7603775287789101</v>
      </c>
      <c r="V919" s="12" t="s">
        <v>16</v>
      </c>
      <c r="W919" s="12">
        <v>1.9392822013108</v>
      </c>
      <c r="X919" s="12">
        <v>2.6415020659136998</v>
      </c>
      <c r="Y919" s="12" t="s">
        <v>16</v>
      </c>
      <c r="Z919" s="12">
        <v>1.58766531733851</v>
      </c>
      <c r="AA919" s="12">
        <v>1.6853167433228899</v>
      </c>
    </row>
    <row r="920" spans="1:27" x14ac:dyDescent="0.2">
      <c r="A920" t="s">
        <v>974</v>
      </c>
      <c r="B920" t="s">
        <v>974</v>
      </c>
      <c r="E920" s="13">
        <f>VLOOKUP(B920,ref2_mutant__defect_counts!$A:$I,9,FALSE)</f>
        <v>0</v>
      </c>
      <c r="F920" s="12">
        <f t="shared" si="56"/>
        <v>0.52689239343532202</v>
      </c>
      <c r="G920" s="12">
        <f t="shared" si="57"/>
        <v>0.46757984864291868</v>
      </c>
      <c r="H920" s="12">
        <f t="shared" si="58"/>
        <v>2.72880343701924</v>
      </c>
      <c r="I920" s="12">
        <f t="shared" si="59"/>
        <v>1.9651592187204534</v>
      </c>
      <c r="K920" s="12">
        <v>0.44942568542075101</v>
      </c>
      <c r="L920" s="12" t="s">
        <v>16</v>
      </c>
      <c r="M920" s="12" t="s">
        <v>16</v>
      </c>
      <c r="N920" s="12">
        <v>0.44003762988831002</v>
      </c>
      <c r="O920" s="12">
        <v>0.46314435610800497</v>
      </c>
      <c r="P920" s="12" t="s">
        <v>16</v>
      </c>
      <c r="Q920" s="12">
        <v>0.45839917836220601</v>
      </c>
      <c r="R920" s="12">
        <v>0.52689239343532202</v>
      </c>
      <c r="T920" s="12">
        <v>2.72880343701924</v>
      </c>
      <c r="U920" s="12">
        <v>2.7096816693960299</v>
      </c>
      <c r="V920" s="12" t="s">
        <v>16</v>
      </c>
      <c r="W920" s="12">
        <v>1.00596577996737</v>
      </c>
      <c r="X920" s="12">
        <v>2.47723794615733</v>
      </c>
      <c r="Y920" s="12" t="s">
        <v>16</v>
      </c>
      <c r="Z920" s="12">
        <v>1.4521919271230701</v>
      </c>
      <c r="AA920" s="12">
        <v>1.41707455265968</v>
      </c>
    </row>
    <row r="921" spans="1:27" x14ac:dyDescent="0.2">
      <c r="A921" t="s">
        <v>727</v>
      </c>
      <c r="B921" t="s">
        <v>727</v>
      </c>
      <c r="E921" s="13">
        <f>VLOOKUP(B921,ref2_mutant__defect_counts!$A:$I,9,FALSE)</f>
        <v>0</v>
      </c>
      <c r="F921" s="12">
        <f t="shared" si="56"/>
        <v>0.54373704972496695</v>
      </c>
      <c r="G921" s="12">
        <f t="shared" si="57"/>
        <v>0.43992104128395282</v>
      </c>
      <c r="H921" s="12">
        <f t="shared" si="58"/>
        <v>2.4558165088913899</v>
      </c>
      <c r="I921" s="12">
        <f t="shared" si="59"/>
        <v>1.7630967118748349</v>
      </c>
      <c r="K921" s="12">
        <v>0.54373704972496695</v>
      </c>
      <c r="L921" s="12">
        <v>0.43108938987026901</v>
      </c>
      <c r="M921" s="12">
        <v>0.36025753073536798</v>
      </c>
      <c r="N921" s="12">
        <v>0.41869971132310801</v>
      </c>
      <c r="O921" s="12">
        <v>0.424932831180176</v>
      </c>
      <c r="P921" s="12">
        <v>0.480748951360294</v>
      </c>
      <c r="Q921" s="12">
        <v>0.52296905618376699</v>
      </c>
      <c r="R921" s="12">
        <v>0.336933809893674</v>
      </c>
      <c r="T921" s="12">
        <v>2.4558165088913899</v>
      </c>
      <c r="U921" s="12">
        <v>1.1097452889083701</v>
      </c>
      <c r="V921" s="12">
        <v>1.4684754923704899</v>
      </c>
      <c r="W921" s="12">
        <v>2.16971180173545</v>
      </c>
      <c r="X921" s="12">
        <v>2.0639238847720902</v>
      </c>
      <c r="Y921" s="12">
        <v>2.3195596277973398</v>
      </c>
      <c r="Z921" s="12">
        <v>1.0324078926775899</v>
      </c>
      <c r="AA921" s="12">
        <v>1.4851331978459601</v>
      </c>
    </row>
    <row r="922" spans="1:27" x14ac:dyDescent="0.2">
      <c r="A922" t="s">
        <v>973</v>
      </c>
      <c r="B922" t="s">
        <v>973</v>
      </c>
      <c r="E922" s="13">
        <f>VLOOKUP(B922,ref2_mutant__defect_counts!$A:$I,9,FALSE)</f>
        <v>0</v>
      </c>
      <c r="F922" s="12">
        <f t="shared" si="56"/>
        <v>0.59265911148808603</v>
      </c>
      <c r="G922" s="12">
        <f t="shared" si="57"/>
        <v>0.53507081742055185</v>
      </c>
      <c r="H922" s="12">
        <f t="shared" si="58"/>
        <v>4.2478839391155798</v>
      </c>
      <c r="I922" s="12">
        <f t="shared" si="59"/>
        <v>2.385367880439492</v>
      </c>
      <c r="K922" s="12">
        <v>0.58431044792400999</v>
      </c>
      <c r="L922" s="12" t="s">
        <v>16</v>
      </c>
      <c r="M922" s="12" t="s">
        <v>16</v>
      </c>
      <c r="N922" s="12">
        <v>0.50936961699162897</v>
      </c>
      <c r="O922" s="12">
        <v>0.44881019402442401</v>
      </c>
      <c r="P922" s="12" t="s">
        <v>16</v>
      </c>
      <c r="Q922" s="12">
        <v>0.59265911148808603</v>
      </c>
      <c r="R922" s="12">
        <v>0.54020471667461001</v>
      </c>
      <c r="T922" s="12">
        <v>4.2478839391155798</v>
      </c>
      <c r="U922" s="12" t="s">
        <v>16</v>
      </c>
      <c r="V922" s="12" t="s">
        <v>16</v>
      </c>
      <c r="W922" s="12">
        <v>2.4269667705647602</v>
      </c>
      <c r="X922" s="12">
        <v>2.68291448616537</v>
      </c>
      <c r="Y922" s="12" t="s">
        <v>16</v>
      </c>
      <c r="Z922" s="12">
        <v>1.2391955293633801</v>
      </c>
      <c r="AA922" s="12">
        <v>1.3298786769883699</v>
      </c>
    </row>
    <row r="923" spans="1:27" x14ac:dyDescent="0.2">
      <c r="A923" t="s">
        <v>972</v>
      </c>
      <c r="B923" t="s">
        <v>972</v>
      </c>
      <c r="E923" s="13">
        <f>VLOOKUP(B923,ref2_mutant__defect_counts!$A:$I,9,FALSE)</f>
        <v>0</v>
      </c>
      <c r="F923" s="12">
        <f t="shared" si="56"/>
        <v>0.589974857520153</v>
      </c>
      <c r="G923" s="12">
        <f t="shared" si="57"/>
        <v>0.53926514172293083</v>
      </c>
      <c r="H923" s="12">
        <f t="shared" si="58"/>
        <v>3.6139101154386402</v>
      </c>
      <c r="I923" s="12">
        <f t="shared" si="59"/>
        <v>2.4677986560400518</v>
      </c>
      <c r="K923" s="12">
        <v>0.52903114928513895</v>
      </c>
      <c r="L923" s="12" t="s">
        <v>16</v>
      </c>
      <c r="M923" s="12" t="s">
        <v>16</v>
      </c>
      <c r="N923" s="12">
        <v>0.52715628156878902</v>
      </c>
      <c r="O923" s="12">
        <v>0.47741900067769599</v>
      </c>
      <c r="P923" s="12" t="s">
        <v>16</v>
      </c>
      <c r="Q923" s="12">
        <v>0.57274441956287703</v>
      </c>
      <c r="R923" s="12">
        <v>0.589974857520153</v>
      </c>
      <c r="T923" s="12">
        <v>2.91469955287746</v>
      </c>
      <c r="U923" s="12" t="s">
        <v>16</v>
      </c>
      <c r="V923" s="12" t="s">
        <v>16</v>
      </c>
      <c r="W923" s="12">
        <v>3.6139101154386402</v>
      </c>
      <c r="X923" s="12">
        <v>2.0580156256018598</v>
      </c>
      <c r="Y923" s="12" t="s">
        <v>16</v>
      </c>
      <c r="Z923" s="12">
        <v>2.31899580542051</v>
      </c>
      <c r="AA923" s="12">
        <v>1.4333721808617901</v>
      </c>
    </row>
    <row r="924" spans="1:27" x14ac:dyDescent="0.2">
      <c r="A924" t="s">
        <v>725</v>
      </c>
      <c r="B924" t="s">
        <v>725</v>
      </c>
      <c r="E924" s="13">
        <f>VLOOKUP(B924,ref2_mutant__defect_counts!$A:$I,9,FALSE)</f>
        <v>0</v>
      </c>
      <c r="F924" s="12">
        <f t="shared" si="56"/>
        <v>0.47020854997102202</v>
      </c>
      <c r="G924" s="12">
        <f t="shared" si="57"/>
        <v>0.39399595531866627</v>
      </c>
      <c r="H924" s="12">
        <f t="shared" si="58"/>
        <v>2.4236690715206102</v>
      </c>
      <c r="I924" s="12">
        <f t="shared" si="59"/>
        <v>1.9892351432439488</v>
      </c>
      <c r="K924" s="12">
        <v>0.45954607528100899</v>
      </c>
      <c r="L924" s="12">
        <v>0.340179907023409</v>
      </c>
      <c r="M924" s="12">
        <v>0.36976152979819399</v>
      </c>
      <c r="N924" s="12">
        <v>0.47020854997102202</v>
      </c>
      <c r="O924" s="12">
        <v>0.30913980345250403</v>
      </c>
      <c r="P924" s="12">
        <v>0.44982906820435298</v>
      </c>
      <c r="Q924" s="12">
        <v>0.41750897606382797</v>
      </c>
      <c r="R924" s="12">
        <v>0.33579373275501101</v>
      </c>
      <c r="T924" s="12">
        <v>2.1385109167815801</v>
      </c>
      <c r="U924" s="12">
        <v>1.70024859000077</v>
      </c>
      <c r="V924" s="12">
        <v>2.4236690715206102</v>
      </c>
      <c r="W924" s="12">
        <v>2.1382243086206199</v>
      </c>
      <c r="X924" s="12">
        <v>1.67996733951979</v>
      </c>
      <c r="Y924" s="12">
        <v>2.3617226332193102</v>
      </c>
      <c r="Z924" s="12">
        <v>1.99363965856806</v>
      </c>
      <c r="AA924" s="12">
        <v>1.4778986277208499</v>
      </c>
    </row>
    <row r="925" spans="1:27" x14ac:dyDescent="0.2">
      <c r="A925" t="s">
        <v>518</v>
      </c>
      <c r="B925" t="s">
        <v>518</v>
      </c>
      <c r="E925" s="13">
        <f>VLOOKUP(B925,ref2_mutant__defect_counts!$A:$I,9,FALSE)</f>
        <v>0</v>
      </c>
      <c r="F925" s="12">
        <f t="shared" si="56"/>
        <v>0.48341787077311599</v>
      </c>
      <c r="G925" s="12">
        <f t="shared" si="57"/>
        <v>0.41107825140493465</v>
      </c>
      <c r="H925" s="12">
        <f t="shared" si="58"/>
        <v>4.2611790507344898</v>
      </c>
      <c r="I925" s="12">
        <f t="shared" si="59"/>
        <v>2.0592630426802021</v>
      </c>
      <c r="K925" s="12">
        <v>0.416945200692732</v>
      </c>
      <c r="L925" s="12">
        <v>0.37710570841651597</v>
      </c>
      <c r="M925" s="12">
        <v>0.41767383941845798</v>
      </c>
      <c r="N925" s="12">
        <v>0.40014971911917002</v>
      </c>
      <c r="O925" s="12">
        <v>0.434265138827924</v>
      </c>
      <c r="P925" s="12">
        <v>0.48341787077311599</v>
      </c>
      <c r="Q925" s="12">
        <v>0.428603399090907</v>
      </c>
      <c r="R925" s="12">
        <v>0.33046513490065399</v>
      </c>
      <c r="T925" s="12">
        <v>1.6293207621210799</v>
      </c>
      <c r="U925" s="12">
        <v>1.2280388624241401</v>
      </c>
      <c r="V925" s="12">
        <v>0.96828204245784399</v>
      </c>
      <c r="W925" s="12">
        <v>2.4800063447897598</v>
      </c>
      <c r="X925" s="12">
        <v>2.7755656380825702</v>
      </c>
      <c r="Y925" s="12">
        <v>4.2611790507344898</v>
      </c>
      <c r="Z925" s="12">
        <v>1.4321577847551601</v>
      </c>
      <c r="AA925" s="12">
        <v>1.6995538560765699</v>
      </c>
    </row>
    <row r="926" spans="1:27" x14ac:dyDescent="0.2">
      <c r="A926" t="s">
        <v>971</v>
      </c>
      <c r="B926" t="s">
        <v>971</v>
      </c>
      <c r="E926" s="13">
        <f>VLOOKUP(B926,ref2_mutant__defect_counts!$A:$I,9,FALSE)</f>
        <v>0</v>
      </c>
      <c r="F926" s="12">
        <f t="shared" si="56"/>
        <v>0.45983525754370602</v>
      </c>
      <c r="G926" s="12">
        <f t="shared" si="57"/>
        <v>0.43882674016363998</v>
      </c>
      <c r="H926" s="12">
        <f t="shared" si="58"/>
        <v>3.0706394168408901</v>
      </c>
      <c r="I926" s="12">
        <f t="shared" si="59"/>
        <v>1.97504199905765</v>
      </c>
      <c r="K926" s="12">
        <v>0.42032555593219401</v>
      </c>
      <c r="L926" s="12" t="s">
        <v>16</v>
      </c>
      <c r="M926" s="12" t="s">
        <v>16</v>
      </c>
      <c r="N926" s="12">
        <v>0.41509655002224399</v>
      </c>
      <c r="O926" s="12">
        <v>0.45983525754370602</v>
      </c>
      <c r="P926" s="12" t="s">
        <v>16</v>
      </c>
      <c r="Q926" s="12">
        <v>0.43976926491520202</v>
      </c>
      <c r="R926" s="12">
        <v>0.45910707240485399</v>
      </c>
      <c r="T926" s="12">
        <v>2.6880764363865501</v>
      </c>
      <c r="U926" s="12" t="s">
        <v>16</v>
      </c>
      <c r="V926" s="12" t="s">
        <v>16</v>
      </c>
      <c r="W926" s="12">
        <v>1.00266309282057</v>
      </c>
      <c r="X926" s="12">
        <v>3.0706394168408901</v>
      </c>
      <c r="Y926" s="12" t="s">
        <v>16</v>
      </c>
      <c r="Z926" s="12">
        <v>2.0761074629062199</v>
      </c>
      <c r="AA926" s="12">
        <v>1.03772358633402</v>
      </c>
    </row>
    <row r="927" spans="1:27" x14ac:dyDescent="0.2">
      <c r="A927" t="s">
        <v>970</v>
      </c>
      <c r="B927" t="s">
        <v>970</v>
      </c>
      <c r="E927" s="13">
        <f>VLOOKUP(B927,ref2_mutant__defect_counts!$A:$I,9,FALSE)</f>
        <v>0</v>
      </c>
      <c r="F927" s="12">
        <f t="shared" si="56"/>
        <v>0.56155671721353195</v>
      </c>
      <c r="G927" s="12">
        <f t="shared" si="57"/>
        <v>0.48523261029170162</v>
      </c>
      <c r="H927" s="12">
        <f t="shared" si="58"/>
        <v>3.2805326566148798</v>
      </c>
      <c r="I927" s="12">
        <f t="shared" si="59"/>
        <v>2.3272081887218259</v>
      </c>
      <c r="K927" s="12">
        <v>0.56155671721353195</v>
      </c>
      <c r="L927" s="12" t="s">
        <v>16</v>
      </c>
      <c r="M927" s="12" t="s">
        <v>16</v>
      </c>
      <c r="N927" s="12">
        <v>0.45137804222420003</v>
      </c>
      <c r="O927" s="12">
        <v>0.43517900675555699</v>
      </c>
      <c r="P927" s="12" t="s">
        <v>16</v>
      </c>
      <c r="Q927" s="12">
        <v>0.43153597587939302</v>
      </c>
      <c r="R927" s="12">
        <v>0.54651330938582598</v>
      </c>
      <c r="T927" s="12">
        <v>3.2805326566148798</v>
      </c>
      <c r="U927" s="12" t="s">
        <v>16</v>
      </c>
      <c r="V927" s="12" t="s">
        <v>16</v>
      </c>
      <c r="W927" s="12">
        <v>1.7499456490078</v>
      </c>
      <c r="X927" s="12">
        <v>2.5640514382200599</v>
      </c>
      <c r="Y927" s="12" t="s">
        <v>16</v>
      </c>
      <c r="Z927" s="12">
        <v>2.5256493710736998</v>
      </c>
      <c r="AA927" s="12">
        <v>1.5158618286926899</v>
      </c>
    </row>
    <row r="928" spans="1:27" x14ac:dyDescent="0.2">
      <c r="A928" t="s">
        <v>523</v>
      </c>
      <c r="B928" t="s">
        <v>523</v>
      </c>
      <c r="E928" s="13">
        <f>VLOOKUP(B928,ref2_mutant__defect_counts!$A:$I,9,FALSE)</f>
        <v>0</v>
      </c>
      <c r="F928" s="12">
        <f t="shared" si="56"/>
        <v>0.62886629965467</v>
      </c>
      <c r="G928" s="12">
        <f t="shared" si="57"/>
        <v>0.4808684338691086</v>
      </c>
      <c r="H928" s="12">
        <f t="shared" si="58"/>
        <v>3.6546066456214499</v>
      </c>
      <c r="I928" s="12">
        <f t="shared" si="59"/>
        <v>2.3772521954620087</v>
      </c>
      <c r="K928" s="12">
        <v>0.49471145021663898</v>
      </c>
      <c r="L928" s="12">
        <v>0.47970335067803799</v>
      </c>
      <c r="M928" s="12">
        <v>0.48592812551868902</v>
      </c>
      <c r="N928" s="12">
        <v>0.47244284464679298</v>
      </c>
      <c r="O928" s="12">
        <v>0.43733707491933699</v>
      </c>
      <c r="P928" s="12">
        <v>0.62886629965467</v>
      </c>
      <c r="Q928" s="12">
        <v>0.50042995701836301</v>
      </c>
      <c r="R928" s="12">
        <v>0.34752836830034001</v>
      </c>
      <c r="T928" s="12">
        <v>1.72625333928633</v>
      </c>
      <c r="U928" s="12">
        <v>2.2384241773856801</v>
      </c>
      <c r="V928" s="12">
        <v>1.41586054957313</v>
      </c>
      <c r="W928" s="12">
        <v>3.59340088781267</v>
      </c>
      <c r="X928" s="12">
        <v>2.3085569550337999</v>
      </c>
      <c r="Y928" s="12">
        <v>3.6546066456214499</v>
      </c>
      <c r="Z928" s="12">
        <v>2.7402798533638002</v>
      </c>
      <c r="AA928" s="12">
        <v>1.34063515561921</v>
      </c>
    </row>
    <row r="929" spans="1:27" x14ac:dyDescent="0.2">
      <c r="A929" t="s">
        <v>969</v>
      </c>
      <c r="B929" t="s">
        <v>969</v>
      </c>
      <c r="E929" s="13">
        <f>VLOOKUP(B929,ref2_mutant__defect_counts!$A:$I,9,FALSE)</f>
        <v>0</v>
      </c>
      <c r="F929" s="12">
        <f t="shared" si="56"/>
        <v>0.68067879062825198</v>
      </c>
      <c r="G929" s="12">
        <f t="shared" si="57"/>
        <v>0.5510177206376552</v>
      </c>
      <c r="H929" s="12">
        <f t="shared" si="58"/>
        <v>3.3208320005546001</v>
      </c>
      <c r="I929" s="12">
        <f t="shared" si="59"/>
        <v>2.5114674139347559</v>
      </c>
      <c r="K929" s="12">
        <v>0.63108506182294299</v>
      </c>
      <c r="L929" s="12" t="s">
        <v>16</v>
      </c>
      <c r="M929" s="12" t="s">
        <v>16</v>
      </c>
      <c r="N929" s="12">
        <v>0.43363758594520502</v>
      </c>
      <c r="O929" s="12">
        <v>0.55699993395478797</v>
      </c>
      <c r="P929" s="12" t="s">
        <v>16</v>
      </c>
      <c r="Q929" s="12">
        <v>0.45268723083708801</v>
      </c>
      <c r="R929" s="12">
        <v>0.68067879062825198</v>
      </c>
      <c r="T929" s="12">
        <v>3.3208320005546001</v>
      </c>
      <c r="U929" s="12" t="s">
        <v>16</v>
      </c>
      <c r="V929" s="12" t="s">
        <v>16</v>
      </c>
      <c r="W929" s="12">
        <v>3.06788867234035</v>
      </c>
      <c r="X929" s="12">
        <v>2.4410232421727698</v>
      </c>
      <c r="Y929" s="12" t="s">
        <v>16</v>
      </c>
      <c r="Z929" s="12">
        <v>2.4994647176592499</v>
      </c>
      <c r="AA929" s="12">
        <v>1.22812843694681</v>
      </c>
    </row>
    <row r="930" spans="1:27" x14ac:dyDescent="0.2">
      <c r="A930" t="s">
        <v>968</v>
      </c>
      <c r="B930" t="s">
        <v>968</v>
      </c>
      <c r="E930" s="13">
        <f>VLOOKUP(B930,ref2_mutant__defect_counts!$A:$I,9,FALSE)</f>
        <v>0</v>
      </c>
      <c r="F930" s="12">
        <f t="shared" si="56"/>
        <v>0.69470181086119098</v>
      </c>
      <c r="G930" s="12">
        <f t="shared" si="57"/>
        <v>0.5265467616654036</v>
      </c>
      <c r="H930" s="12">
        <f t="shared" si="58"/>
        <v>3.2064016027765398</v>
      </c>
      <c r="I930" s="12">
        <f t="shared" si="59"/>
        <v>2.2486434070779522</v>
      </c>
      <c r="K930" s="12">
        <v>0.41656287927323299</v>
      </c>
      <c r="L930" s="12" t="s">
        <v>16</v>
      </c>
      <c r="M930" s="12" t="s">
        <v>16</v>
      </c>
      <c r="N930" s="12">
        <v>0.43200201096186502</v>
      </c>
      <c r="O930" s="12">
        <v>0.48820641877527998</v>
      </c>
      <c r="P930" s="12" t="s">
        <v>16</v>
      </c>
      <c r="Q930" s="12">
        <v>0.601260688455449</v>
      </c>
      <c r="R930" s="12">
        <v>0.69470181086119098</v>
      </c>
      <c r="T930" s="12">
        <v>2.7929613069845098</v>
      </c>
      <c r="U930" s="12" t="s">
        <v>16</v>
      </c>
      <c r="V930" s="12" t="s">
        <v>16</v>
      </c>
      <c r="W930" s="12">
        <v>3.2064016027765398</v>
      </c>
      <c r="X930" s="12">
        <v>1.6474271830901801</v>
      </c>
      <c r="Y930" s="12" t="s">
        <v>16</v>
      </c>
      <c r="Z930" s="12">
        <v>2.7105660578189199</v>
      </c>
      <c r="AA930" s="12">
        <v>0.885860884719612</v>
      </c>
    </row>
    <row r="931" spans="1:27" x14ac:dyDescent="0.2">
      <c r="A931" t="s">
        <v>140</v>
      </c>
      <c r="B931" t="s">
        <v>140</v>
      </c>
      <c r="E931" s="13">
        <f>VLOOKUP(B931,ref2_mutant__defect_counts!$A:$I,9,FALSE)</f>
        <v>0</v>
      </c>
      <c r="F931" s="12">
        <f t="shared" si="56"/>
        <v>0.21536495548940099</v>
      </c>
      <c r="G931" s="12">
        <f t="shared" si="57"/>
        <v>0.16918920168383683</v>
      </c>
      <c r="H931" s="12">
        <f t="shared" si="58"/>
        <v>6.5039816391574403</v>
      </c>
      <c r="I931" s="12">
        <f t="shared" si="59"/>
        <v>3.8998754446850366</v>
      </c>
      <c r="K931" s="12">
        <v>0.21536495548940099</v>
      </c>
      <c r="L931" s="12">
        <v>0.12510894850033799</v>
      </c>
      <c r="M931" s="12">
        <v>0.17888674827547099</v>
      </c>
      <c r="N931" s="12">
        <v>0.16391347033195899</v>
      </c>
      <c r="O931" s="12">
        <v>0.163946448877274</v>
      </c>
      <c r="P931" s="12">
        <v>0.20523472125134001</v>
      </c>
      <c r="Q931" s="12">
        <v>0.13670033265269599</v>
      </c>
      <c r="R931" s="12">
        <v>0.164357988092216</v>
      </c>
      <c r="T931" s="12">
        <v>6.5039816391574403</v>
      </c>
      <c r="U931" s="12">
        <v>2.0574410273546699</v>
      </c>
      <c r="V931" s="12">
        <v>4.8499303539529501</v>
      </c>
      <c r="W931" s="12">
        <v>1.26212141182324</v>
      </c>
      <c r="X931" s="12">
        <v>5.7905123509291698</v>
      </c>
      <c r="Y931" s="12">
        <v>4.0507652404333001</v>
      </c>
      <c r="Z931" s="12">
        <v>3.6703446451084201</v>
      </c>
      <c r="AA931" s="12">
        <v>3.0139068887210998</v>
      </c>
    </row>
    <row r="932" spans="1:27" x14ac:dyDescent="0.2">
      <c r="A932" t="s">
        <v>764</v>
      </c>
      <c r="B932" t="s">
        <v>764</v>
      </c>
      <c r="E932" s="13">
        <f>VLOOKUP(B932,ref2_mutant__defect_counts!$A:$I,9,FALSE)</f>
        <v>0</v>
      </c>
      <c r="F932" s="12">
        <f t="shared" si="56"/>
        <v>0.26284616637025598</v>
      </c>
      <c r="G932" s="12">
        <f t="shared" si="57"/>
        <v>0.22828845546395612</v>
      </c>
      <c r="H932" s="12">
        <f t="shared" si="58"/>
        <v>4.4269648904343404</v>
      </c>
      <c r="I932" s="12">
        <f t="shared" si="59"/>
        <v>2.8087434617753653</v>
      </c>
      <c r="K932" s="12">
        <v>0.18495314623850101</v>
      </c>
      <c r="L932" s="12">
        <v>0.22089310877969801</v>
      </c>
      <c r="M932" s="12">
        <v>0.222845134038925</v>
      </c>
      <c r="N932" s="12">
        <v>0.21934010670152601</v>
      </c>
      <c r="O932" s="12">
        <v>0.23661939553185601</v>
      </c>
      <c r="P932" s="12">
        <v>0.23396403017161599</v>
      </c>
      <c r="Q932" s="12">
        <v>0.24484655587927101</v>
      </c>
      <c r="R932" s="12">
        <v>0.26284616637025598</v>
      </c>
      <c r="T932" s="12">
        <v>3.4950961653619701</v>
      </c>
      <c r="U932" s="12">
        <v>2.0450259220036799</v>
      </c>
      <c r="V932" s="12">
        <v>2.6955460371028499</v>
      </c>
      <c r="W932" s="12">
        <v>1.6122858858878399</v>
      </c>
      <c r="X932" s="12">
        <v>4.4269648904343404</v>
      </c>
      <c r="Y932" s="12">
        <v>2.8983082411995902</v>
      </c>
      <c r="Z932" s="12">
        <v>1.8177776535782399</v>
      </c>
      <c r="AA932" s="12">
        <v>3.47894289863441</v>
      </c>
    </row>
    <row r="933" spans="1:27" x14ac:dyDescent="0.2">
      <c r="A933" t="s">
        <v>806</v>
      </c>
      <c r="B933" t="s">
        <v>806</v>
      </c>
      <c r="E933" s="13">
        <f>VLOOKUP(B933,ref2_mutant__defect_counts!$A:$I,9,FALSE)</f>
        <v>0</v>
      </c>
      <c r="F933" s="12">
        <f t="shared" si="56"/>
        <v>0.41142833598487799</v>
      </c>
      <c r="G933" s="12">
        <f t="shared" si="57"/>
        <v>0.31449819349856101</v>
      </c>
      <c r="H933" s="12">
        <f t="shared" si="58"/>
        <v>5.5133891420732697</v>
      </c>
      <c r="I933" s="12">
        <f t="shared" si="59"/>
        <v>2.9166711873039315</v>
      </c>
      <c r="K933" s="12">
        <v>0.24922093562734501</v>
      </c>
      <c r="L933" s="12">
        <v>0.26944849345418198</v>
      </c>
      <c r="M933" s="12">
        <v>0.26163650210981199</v>
      </c>
      <c r="N933" s="12">
        <v>0.36736420680389398</v>
      </c>
      <c r="O933" s="12">
        <v>0.41142833598487799</v>
      </c>
      <c r="P933" s="12">
        <v>0.376896804182067</v>
      </c>
      <c r="Q933" s="12">
        <v>0.30620952871669599</v>
      </c>
      <c r="R933" s="12">
        <v>0.27378074110961398</v>
      </c>
      <c r="T933" s="12">
        <v>2.7483159082471702</v>
      </c>
      <c r="U933" s="12">
        <v>2.41795654919936</v>
      </c>
      <c r="V933" s="12">
        <v>1.97959073868998</v>
      </c>
      <c r="W933" s="12">
        <v>3.51813500056643</v>
      </c>
      <c r="X933" s="12">
        <v>5.5133891420732697</v>
      </c>
      <c r="Y933" s="12">
        <v>3.19244106116455</v>
      </c>
      <c r="Z933" s="12">
        <v>1.85802489675025</v>
      </c>
      <c r="AA933" s="12">
        <v>2.1055162017404401</v>
      </c>
    </row>
    <row r="934" spans="1:27" x14ac:dyDescent="0.2">
      <c r="A934" t="s">
        <v>467</v>
      </c>
      <c r="B934" t="s">
        <v>467</v>
      </c>
      <c r="E934" s="13">
        <f>VLOOKUP(B934,ref2_mutant__defect_counts!$A:$I,9,FALSE)</f>
        <v>1228</v>
      </c>
      <c r="F934" s="12">
        <f t="shared" si="56"/>
        <v>0.622759684281189</v>
      </c>
      <c r="G934" s="12">
        <f t="shared" si="57"/>
        <v>0.43717079746458765</v>
      </c>
      <c r="H934" s="12">
        <f t="shared" si="58"/>
        <v>4.1137279105732301</v>
      </c>
      <c r="I934" s="12">
        <f t="shared" si="59"/>
        <v>2.7544472653834622</v>
      </c>
      <c r="K934" s="12">
        <v>0.622759684281189</v>
      </c>
      <c r="L934" s="12">
        <v>0.443692535626658</v>
      </c>
      <c r="M934" s="12">
        <v>0.34026029240796801</v>
      </c>
      <c r="N934" s="12">
        <v>0.50474048855119902</v>
      </c>
      <c r="O934" s="12">
        <v>0.49782428659990402</v>
      </c>
      <c r="P934" s="12">
        <v>0.39144856799651101</v>
      </c>
      <c r="Q934" s="12">
        <v>0.36099631436590901</v>
      </c>
      <c r="R934" s="12">
        <v>0.33564420988736299</v>
      </c>
      <c r="T934" s="12">
        <v>4.0202208972701303</v>
      </c>
      <c r="U934" s="12">
        <v>2.9142004672277602</v>
      </c>
      <c r="V934" s="12">
        <v>3.6859319279167102</v>
      </c>
      <c r="W934" s="12">
        <v>2.5212533782645701</v>
      </c>
      <c r="X934" s="12">
        <v>4.1137279105732301</v>
      </c>
      <c r="Y934" s="12">
        <v>1.90997275798511</v>
      </c>
      <c r="Z934" s="12">
        <v>1.3696074782688801</v>
      </c>
      <c r="AA934" s="12">
        <v>1.5006633055613099</v>
      </c>
    </row>
    <row r="935" spans="1:27" x14ac:dyDescent="0.2">
      <c r="A935" t="s">
        <v>967</v>
      </c>
      <c r="B935" t="s">
        <v>967</v>
      </c>
      <c r="E935" s="13">
        <f>VLOOKUP(B935,ref2_mutant__defect_counts!$A:$I,9,FALSE)</f>
        <v>3666</v>
      </c>
      <c r="F935" s="12">
        <f t="shared" si="56"/>
        <v>0.63656136430313404</v>
      </c>
      <c r="G935" s="12">
        <f t="shared" si="57"/>
        <v>0.455648777583405</v>
      </c>
      <c r="H935" s="12">
        <f t="shared" si="58"/>
        <v>3.17591072918687</v>
      </c>
      <c r="I935" s="12">
        <f t="shared" si="59"/>
        <v>2.2580308729173573</v>
      </c>
      <c r="K935" s="12">
        <v>0.454566009914249</v>
      </c>
      <c r="L935" s="12">
        <v>0.56186218231635998</v>
      </c>
      <c r="M935" s="12">
        <v>0.37284455872873001</v>
      </c>
      <c r="N935" s="12">
        <v>0.63656136430313404</v>
      </c>
      <c r="O935" s="12">
        <v>0.36333950316751001</v>
      </c>
      <c r="P935" s="12">
        <v>0.41217944057560202</v>
      </c>
      <c r="Q935" s="12">
        <v>0.386775879467396</v>
      </c>
      <c r="R935" s="12">
        <v>0.45706128219425901</v>
      </c>
      <c r="T935" s="12">
        <v>2.2863054147484601</v>
      </c>
      <c r="U935" s="12">
        <v>2.0254367172247298</v>
      </c>
      <c r="V935" s="12">
        <v>2.8107741135597499</v>
      </c>
      <c r="W935" s="12">
        <v>3.17591072918687</v>
      </c>
      <c r="X935" s="12">
        <v>1.7812008750638599</v>
      </c>
      <c r="Y935" s="12">
        <v>2.0066657342181502</v>
      </c>
      <c r="Z935" s="12">
        <v>1.92261220325158</v>
      </c>
      <c r="AA935" s="12">
        <v>2.0553411960854602</v>
      </c>
    </row>
    <row r="936" spans="1:27" x14ac:dyDescent="0.2">
      <c r="A936" t="s">
        <v>966</v>
      </c>
      <c r="B936" t="s">
        <v>966</v>
      </c>
      <c r="E936" s="13">
        <f>VLOOKUP(B936,ref2_mutant__defect_counts!$A:$I,9,FALSE)</f>
        <v>2013</v>
      </c>
      <c r="F936" s="12">
        <f t="shared" si="56"/>
        <v>0.513503000075614</v>
      </c>
      <c r="G936" s="12">
        <f t="shared" si="57"/>
        <v>0.36934977068121921</v>
      </c>
      <c r="H936" s="12">
        <f t="shared" si="58"/>
        <v>3.2700672382769098</v>
      </c>
      <c r="I936" s="12">
        <f t="shared" si="59"/>
        <v>2.0687555357009462</v>
      </c>
      <c r="K936" s="12">
        <v>0.35291111622964</v>
      </c>
      <c r="L936" s="12">
        <v>0.33959348380469601</v>
      </c>
      <c r="M936" s="12">
        <v>0.29120441426202198</v>
      </c>
      <c r="N936" s="12">
        <v>0.38572134983541101</v>
      </c>
      <c r="O936" s="12">
        <v>0.30624738715140298</v>
      </c>
      <c r="P936" s="12">
        <v>0.38564188729670601</v>
      </c>
      <c r="Q936" s="12">
        <v>0.379975526794262</v>
      </c>
      <c r="R936" s="12">
        <v>0.513503000075614</v>
      </c>
      <c r="T936" s="12">
        <v>3.2700672382769098</v>
      </c>
      <c r="U936" s="12">
        <v>1.8847871325677299</v>
      </c>
      <c r="V936" s="12">
        <v>1.5690191175200201</v>
      </c>
      <c r="W936" s="12">
        <v>1.78340470959794</v>
      </c>
      <c r="X936" s="12">
        <v>1.5292258845117801</v>
      </c>
      <c r="Y936" s="12">
        <v>1.6924571050061199</v>
      </c>
      <c r="Z936" s="12">
        <v>1.9131553864952</v>
      </c>
      <c r="AA936" s="12">
        <v>2.9079277116318698</v>
      </c>
    </row>
    <row r="937" spans="1:27" x14ac:dyDescent="0.2">
      <c r="A937" t="s">
        <v>181</v>
      </c>
      <c r="B937" t="s">
        <v>181</v>
      </c>
      <c r="E937" s="13">
        <f>VLOOKUP(B937,ref2_mutant__defect_counts!$A:$I,9,FALSE)</f>
        <v>0</v>
      </c>
      <c r="F937" s="12">
        <f t="shared" si="56"/>
        <v>0.43934098185423198</v>
      </c>
      <c r="G937" s="12">
        <f t="shared" si="57"/>
        <v>0.34736301962715027</v>
      </c>
      <c r="H937" s="12">
        <f t="shared" si="58"/>
        <v>3.87840846449645</v>
      </c>
      <c r="I937" s="12">
        <f t="shared" si="59"/>
        <v>2.6627412780404045</v>
      </c>
      <c r="K937" s="12">
        <v>0.39887015741582499</v>
      </c>
      <c r="L937" s="12">
        <v>0.43934098185423198</v>
      </c>
      <c r="M937" s="12">
        <v>0.30774218775472101</v>
      </c>
      <c r="N937" s="12">
        <v>0.40335825214894899</v>
      </c>
      <c r="O937" s="12">
        <v>0.31461518807017902</v>
      </c>
      <c r="P937" s="12">
        <v>0.296164537407196</v>
      </c>
      <c r="Q937" s="12">
        <v>0.29596068567624301</v>
      </c>
      <c r="R937" s="12">
        <v>0.322852166689857</v>
      </c>
      <c r="T937" s="12">
        <v>2.92639390038544</v>
      </c>
      <c r="U937" s="12">
        <v>3.2475244839889701</v>
      </c>
      <c r="V937" s="12">
        <v>3.87840846449645</v>
      </c>
      <c r="W937" s="12">
        <v>2.82915726777739</v>
      </c>
      <c r="X937" s="12">
        <v>2.7718618719911801</v>
      </c>
      <c r="Y937" s="12">
        <v>1.4234754896227899</v>
      </c>
      <c r="Z937" s="12">
        <v>1.4057884238934599</v>
      </c>
      <c r="AA937" s="12">
        <v>2.81932032216756</v>
      </c>
    </row>
    <row r="938" spans="1:27" x14ac:dyDescent="0.2">
      <c r="A938" t="s">
        <v>965</v>
      </c>
      <c r="B938" t="s">
        <v>965</v>
      </c>
      <c r="E938" s="13">
        <f>VLOOKUP(B938,ref2_mutant__defect_counts!$A:$I,9,FALSE)</f>
        <v>1912</v>
      </c>
      <c r="F938" s="12">
        <f t="shared" si="56"/>
        <v>0.43835325132807601</v>
      </c>
      <c r="G938" s="12">
        <f t="shared" si="57"/>
        <v>0.35016404112417088</v>
      </c>
      <c r="H938" s="12">
        <f t="shared" si="58"/>
        <v>2.3517848746058698</v>
      </c>
      <c r="I938" s="12">
        <f t="shared" si="59"/>
        <v>1.9720120608301048</v>
      </c>
      <c r="K938" s="12">
        <v>0.31254002462647001</v>
      </c>
      <c r="L938" s="12">
        <v>0.387852938572261</v>
      </c>
      <c r="M938" s="12">
        <v>0.267244343119797</v>
      </c>
      <c r="N938" s="12">
        <v>0.43835325132807601</v>
      </c>
      <c r="O938" s="12">
        <v>0.27121751817601097</v>
      </c>
      <c r="P938" s="12">
        <v>0.37124563852904702</v>
      </c>
      <c r="Q938" s="12">
        <v>0.34192460821169302</v>
      </c>
      <c r="R938" s="12">
        <v>0.41093400643001199</v>
      </c>
      <c r="T938" s="12">
        <v>1.9974161830093899</v>
      </c>
      <c r="U938" s="12">
        <v>2.3517848746058698</v>
      </c>
      <c r="V938" s="12">
        <v>2.13704826661372</v>
      </c>
      <c r="W938" s="12">
        <v>1.46387419507282</v>
      </c>
      <c r="X938" s="12">
        <v>1.71258947395427</v>
      </c>
      <c r="Y938" s="12">
        <v>1.6099854745192099</v>
      </c>
      <c r="Z938" s="12">
        <v>2.3365221730097798</v>
      </c>
      <c r="AA938" s="12">
        <v>2.1668758458557802</v>
      </c>
    </row>
    <row r="939" spans="1:27" x14ac:dyDescent="0.2">
      <c r="A939" t="s">
        <v>964</v>
      </c>
      <c r="B939" t="s">
        <v>964</v>
      </c>
      <c r="E939" s="13">
        <f>VLOOKUP(B939,ref2_mutant__defect_counts!$A:$I,9,FALSE)</f>
        <v>0</v>
      </c>
      <c r="F939" s="12">
        <f t="shared" si="56"/>
        <v>0.45088856578262498</v>
      </c>
      <c r="G939" s="12">
        <f t="shared" si="57"/>
        <v>0.37747375567040659</v>
      </c>
      <c r="H939" s="12">
        <f t="shared" si="58"/>
        <v>3.89982762400945</v>
      </c>
      <c r="I939" s="12">
        <f t="shared" si="59"/>
        <v>2.7205209749207784</v>
      </c>
      <c r="K939" s="12">
        <v>0.364389382512877</v>
      </c>
      <c r="L939" s="12">
        <v>0.45088856578262498</v>
      </c>
      <c r="M939" s="12">
        <v>0.37201236053814202</v>
      </c>
      <c r="N939" s="12">
        <v>0.44306301983234297</v>
      </c>
      <c r="O939" s="12">
        <v>0.28878503637346797</v>
      </c>
      <c r="P939" s="12">
        <v>0.365387303358023</v>
      </c>
      <c r="Q939" s="12">
        <v>0.37668960851771699</v>
      </c>
      <c r="R939" s="12">
        <v>0.35857476844805802</v>
      </c>
      <c r="T939" s="12">
        <v>1.81391578592039</v>
      </c>
      <c r="U939" s="12">
        <v>2.6248496680592099</v>
      </c>
      <c r="V939" s="12">
        <v>3.89982762400945</v>
      </c>
      <c r="W939" s="12">
        <v>3.1835761754431999</v>
      </c>
      <c r="X939" s="12">
        <v>1.82306768121885</v>
      </c>
      <c r="Y939" s="12">
        <v>2.81894005910533</v>
      </c>
      <c r="Z939" s="12">
        <v>2.5678599166028802</v>
      </c>
      <c r="AA939" s="12">
        <v>3.0321308890069201</v>
      </c>
    </row>
    <row r="940" spans="1:27" x14ac:dyDescent="0.2">
      <c r="A940" t="s">
        <v>771</v>
      </c>
      <c r="B940" t="s">
        <v>771</v>
      </c>
      <c r="E940" s="13">
        <f>VLOOKUP(B940,ref2_mutant__defect_counts!$A:$I,9,FALSE)</f>
        <v>0</v>
      </c>
      <c r="F940" s="12">
        <f t="shared" si="56"/>
        <v>0.34237309699253399</v>
      </c>
      <c r="G940" s="12">
        <f t="shared" si="57"/>
        <v>0.27220795277136528</v>
      </c>
      <c r="H940" s="12">
        <f t="shared" si="58"/>
        <v>3.4434237328955799</v>
      </c>
      <c r="I940" s="12">
        <f t="shared" si="59"/>
        <v>2.5241363962256536</v>
      </c>
      <c r="K940" s="12">
        <v>0.28237212547187301</v>
      </c>
      <c r="L940" s="12">
        <v>0.34237309699253399</v>
      </c>
      <c r="M940" s="12">
        <v>0.235646449122453</v>
      </c>
      <c r="N940" s="12">
        <v>0.30178599847453702</v>
      </c>
      <c r="O940" s="12">
        <v>0.27143369077737101</v>
      </c>
      <c r="P940" s="12">
        <v>0.28640771538163301</v>
      </c>
      <c r="Q940" s="12">
        <v>0.23834225295693701</v>
      </c>
      <c r="R940" s="12">
        <v>0.219302292993584</v>
      </c>
      <c r="T940" s="12">
        <v>1.84371211198354</v>
      </c>
      <c r="U940" s="12">
        <v>3.1270097217217701</v>
      </c>
      <c r="V940" s="12">
        <v>2.3017402710489798</v>
      </c>
      <c r="W940" s="12">
        <v>3.0483303438957101</v>
      </c>
      <c r="X940" s="12">
        <v>3.4434237328955799</v>
      </c>
      <c r="Y940" s="12">
        <v>2.2916976461475298</v>
      </c>
      <c r="Z940" s="12">
        <v>1.84206184598055</v>
      </c>
      <c r="AA940" s="12">
        <v>2.2951154961315701</v>
      </c>
    </row>
    <row r="941" spans="1:27" x14ac:dyDescent="0.2">
      <c r="A941" t="s">
        <v>643</v>
      </c>
      <c r="B941" t="s">
        <v>643</v>
      </c>
      <c r="E941" s="13">
        <f>VLOOKUP(B941,ref2_mutant__defect_counts!$A:$I,9,FALSE)</f>
        <v>0</v>
      </c>
      <c r="F941" s="12">
        <f t="shared" si="56"/>
        <v>0.38492670014949099</v>
      </c>
      <c r="G941" s="12">
        <f t="shared" si="57"/>
        <v>0.33529330907885219</v>
      </c>
      <c r="H941" s="12">
        <f t="shared" si="58"/>
        <v>2.7381775577501299</v>
      </c>
      <c r="I941" s="12">
        <f t="shared" si="59"/>
        <v>2.2987435422815388</v>
      </c>
      <c r="K941" s="12">
        <v>0.35525301676733501</v>
      </c>
      <c r="L941" s="12">
        <v>0.35778160322317998</v>
      </c>
      <c r="M941" s="12">
        <v>0.374821153923177</v>
      </c>
      <c r="N941" s="12">
        <v>0.38492670014949099</v>
      </c>
      <c r="O941" s="12">
        <v>0.31608629164998098</v>
      </c>
      <c r="P941" s="12">
        <v>0.34758904158506199</v>
      </c>
      <c r="Q941" s="12">
        <v>0.29103028646884899</v>
      </c>
      <c r="R941" s="12">
        <v>0.25485837886374302</v>
      </c>
      <c r="T941" s="12">
        <v>2.6712741537192501</v>
      </c>
      <c r="U941" s="12">
        <v>1.9596248530921501</v>
      </c>
      <c r="V941" s="12">
        <v>1.76313401683232</v>
      </c>
      <c r="W941" s="12">
        <v>2.7381775577501299</v>
      </c>
      <c r="X941" s="12">
        <v>2.3514409152875899</v>
      </c>
      <c r="Y941" s="12">
        <v>1.9460764874313601</v>
      </c>
      <c r="Z941" s="12">
        <v>2.3419241400556499</v>
      </c>
      <c r="AA941" s="12">
        <v>2.6182962140838599</v>
      </c>
    </row>
    <row r="942" spans="1:27" x14ac:dyDescent="0.2">
      <c r="A942" t="s">
        <v>963</v>
      </c>
      <c r="B942" t="s">
        <v>963</v>
      </c>
      <c r="E942" s="13">
        <f>VLOOKUP(B942,ref2_mutant__defect_counts!$A:$I,9,FALSE)</f>
        <v>0</v>
      </c>
      <c r="F942" s="12">
        <f t="shared" si="56"/>
        <v>0.96442246906468199</v>
      </c>
      <c r="G942" s="12">
        <f t="shared" si="57"/>
        <v>0.53166460946532546</v>
      </c>
      <c r="H942" s="12">
        <f t="shared" si="58"/>
        <v>4.5022240730560101</v>
      </c>
      <c r="I942" s="12">
        <f t="shared" si="59"/>
        <v>2.9674479563986522</v>
      </c>
      <c r="K942" s="12">
        <v>0.82026464796245502</v>
      </c>
      <c r="L942" s="12">
        <v>0.323666363739611</v>
      </c>
      <c r="M942" s="12">
        <v>0.35188808647440201</v>
      </c>
      <c r="N942" s="12">
        <v>0.45134101471564902</v>
      </c>
      <c r="O942" s="12">
        <v>0.30662845376567699</v>
      </c>
      <c r="P942" s="12">
        <v>0.50200470477341796</v>
      </c>
      <c r="Q942" s="12">
        <v>0.96442246906468199</v>
      </c>
      <c r="R942" s="12">
        <v>0.53310113522670899</v>
      </c>
      <c r="T942" s="12">
        <v>4.5022240730560101</v>
      </c>
      <c r="U942" s="12">
        <v>1.28884674609745</v>
      </c>
      <c r="V942" s="12">
        <v>2.6064801199185701</v>
      </c>
      <c r="W942" s="12">
        <v>2.6196475253075802</v>
      </c>
      <c r="X942" s="12">
        <v>2.32249781219969</v>
      </c>
      <c r="Y942" s="12">
        <v>3.1967653251132102</v>
      </c>
      <c r="Z942" s="12">
        <v>4.1878399526576997</v>
      </c>
      <c r="AA942" s="12">
        <v>3.0152820968390102</v>
      </c>
    </row>
    <row r="943" spans="1:27" x14ac:dyDescent="0.2">
      <c r="A943" t="s">
        <v>962</v>
      </c>
      <c r="B943" t="s">
        <v>962</v>
      </c>
      <c r="E943" s="13">
        <f>VLOOKUP(B943,ref2_mutant__defect_counts!$A:$I,9,FALSE)</f>
        <v>0</v>
      </c>
      <c r="F943" s="12">
        <f t="shared" si="56"/>
        <v>0.59008479951348303</v>
      </c>
      <c r="G943" s="12">
        <f t="shared" si="57"/>
        <v>0.386453704605143</v>
      </c>
      <c r="H943" s="12">
        <f t="shared" si="58"/>
        <v>3.5159266801778601</v>
      </c>
      <c r="I943" s="12">
        <f t="shared" si="59"/>
        <v>2.5700348111955114</v>
      </c>
      <c r="K943" s="12">
        <v>0.59008479951348303</v>
      </c>
      <c r="L943" s="12">
        <v>0.35582784798323303</v>
      </c>
      <c r="M943" s="12">
        <v>0.36330186456514302</v>
      </c>
      <c r="N943" s="12">
        <v>0.30919510941162898</v>
      </c>
      <c r="O943" s="12">
        <v>0.310127102288552</v>
      </c>
      <c r="P943" s="12">
        <v>0.354039905993909</v>
      </c>
      <c r="Q943" s="12">
        <v>0.378232150128817</v>
      </c>
      <c r="R943" s="12">
        <v>0.43082085695637801</v>
      </c>
      <c r="T943" s="12">
        <v>3.1476837490104499</v>
      </c>
      <c r="U943" s="12">
        <v>2.1478510039183298</v>
      </c>
      <c r="V943" s="12">
        <v>2.74674992966056</v>
      </c>
      <c r="W943" s="12">
        <v>1.83488482117027</v>
      </c>
      <c r="X943" s="12">
        <v>1.6827051625490099</v>
      </c>
      <c r="Y943" s="12">
        <v>3.5159266801778601</v>
      </c>
      <c r="Z943" s="12">
        <v>2.8395871491494402</v>
      </c>
      <c r="AA943" s="12">
        <v>2.64488999392817</v>
      </c>
    </row>
    <row r="944" spans="1:27" x14ac:dyDescent="0.2">
      <c r="A944" t="s">
        <v>298</v>
      </c>
      <c r="B944" t="s">
        <v>298</v>
      </c>
      <c r="E944" s="13">
        <f>VLOOKUP(B944,ref2_mutant__defect_counts!$A:$I,9,FALSE)</f>
        <v>0</v>
      </c>
      <c r="F944" s="12">
        <f t="shared" si="56"/>
        <v>0.477336037372947</v>
      </c>
      <c r="G944" s="12">
        <f t="shared" si="57"/>
        <v>0.36603887367544136</v>
      </c>
      <c r="H944" s="12">
        <f t="shared" si="58"/>
        <v>3.5359814843818902</v>
      </c>
      <c r="I944" s="12">
        <f t="shared" si="59"/>
        <v>2.7072329209395667</v>
      </c>
      <c r="K944" s="12">
        <v>0.37175251039093299</v>
      </c>
      <c r="L944" s="12">
        <v>0.36378312577453598</v>
      </c>
      <c r="M944" s="12">
        <v>0.39958793828793199</v>
      </c>
      <c r="N944" s="12">
        <v>0.477336037372947</v>
      </c>
      <c r="O944" s="12">
        <v>0.30841103193011798</v>
      </c>
      <c r="P944" s="12">
        <v>0.377057589081015</v>
      </c>
      <c r="Q944" s="12">
        <v>0.30062445400156201</v>
      </c>
      <c r="R944" s="12">
        <v>0.32975830256448802</v>
      </c>
      <c r="T944" s="12">
        <v>2.7460257084614201</v>
      </c>
      <c r="U944" s="12">
        <v>2.1596421926206699</v>
      </c>
      <c r="V944" s="12">
        <v>2.2761112719010601</v>
      </c>
      <c r="W944" s="12">
        <v>3.5359814843818902</v>
      </c>
      <c r="X944" s="12">
        <v>3.4956823949700802</v>
      </c>
      <c r="Y944" s="12">
        <v>3.3131013222049099</v>
      </c>
      <c r="Z944" s="12">
        <v>2.12450773375115</v>
      </c>
      <c r="AA944" s="12">
        <v>2.00681125922535</v>
      </c>
    </row>
    <row r="945" spans="1:27" x14ac:dyDescent="0.2">
      <c r="A945" t="s">
        <v>961</v>
      </c>
      <c r="B945" t="s">
        <v>961</v>
      </c>
      <c r="E945" s="13">
        <f>VLOOKUP(B945,ref2_mutant__defect_counts!$A:$I,9,FALSE)</f>
        <v>0</v>
      </c>
      <c r="F945" s="12">
        <f t="shared" si="56"/>
        <v>0.85516413193654495</v>
      </c>
      <c r="G945" s="12">
        <f t="shared" si="57"/>
        <v>0.44099385440926836</v>
      </c>
      <c r="H945" s="12">
        <f t="shared" si="58"/>
        <v>3.0910159346227402</v>
      </c>
      <c r="I945" s="12">
        <f t="shared" si="59"/>
        <v>2.3027126607736901</v>
      </c>
      <c r="K945" s="12">
        <v>0.85516413193654495</v>
      </c>
      <c r="L945" s="12">
        <v>0.29643572914416599</v>
      </c>
      <c r="M945" s="12">
        <v>0.28975724544273801</v>
      </c>
      <c r="N945" s="12">
        <v>0.39396611058621001</v>
      </c>
      <c r="O945" s="12">
        <v>0.33720989246814098</v>
      </c>
      <c r="P945" s="12">
        <v>0.55208619819340099</v>
      </c>
      <c r="Q945" s="12">
        <v>0.42832201713035001</v>
      </c>
      <c r="R945" s="12">
        <v>0.375009510372596</v>
      </c>
      <c r="T945" s="12">
        <v>3.0910159346227402</v>
      </c>
      <c r="U945" s="12">
        <v>1.46545296109301</v>
      </c>
      <c r="V945" s="12">
        <v>2.5140486437645602</v>
      </c>
      <c r="W945" s="12">
        <v>2.3881019814000601</v>
      </c>
      <c r="X945" s="12">
        <v>1.5886736003890201</v>
      </c>
      <c r="Y945" s="12">
        <v>2.3614817187071</v>
      </c>
      <c r="Z945" s="12">
        <v>2.3162858755669302</v>
      </c>
      <c r="AA945" s="12">
        <v>2.6966405706461001</v>
      </c>
    </row>
    <row r="946" spans="1:27" x14ac:dyDescent="0.2">
      <c r="A946" t="s">
        <v>960</v>
      </c>
      <c r="B946" t="s">
        <v>960</v>
      </c>
      <c r="E946" s="13">
        <f>VLOOKUP(B946,ref2_mutant__defect_counts!$A:$I,9,FALSE)</f>
        <v>0</v>
      </c>
      <c r="F946" s="12">
        <f t="shared" si="56"/>
        <v>0.57839748357393395</v>
      </c>
      <c r="G946" s="12">
        <f t="shared" si="57"/>
        <v>0.47302441860610051</v>
      </c>
      <c r="H946" s="12">
        <f t="shared" si="58"/>
        <v>3.0278572550309102</v>
      </c>
      <c r="I946" s="12">
        <f t="shared" si="59"/>
        <v>2.4674326404403364</v>
      </c>
      <c r="K946" s="12">
        <v>0.53410544122029702</v>
      </c>
      <c r="L946" s="12">
        <v>0.30560529780123002</v>
      </c>
      <c r="M946" s="12">
        <v>0.51586858738732</v>
      </c>
      <c r="N946" s="12">
        <v>0.48760412780390699</v>
      </c>
      <c r="O946" s="12">
        <v>0.40489303474478</v>
      </c>
      <c r="P946" s="12">
        <v>0.57086615045480704</v>
      </c>
      <c r="Q946" s="12">
        <v>0.38685522586252902</v>
      </c>
      <c r="R946" s="12">
        <v>0.57839748357393395</v>
      </c>
      <c r="T946" s="12">
        <v>2.6887298551307</v>
      </c>
      <c r="U946" s="12">
        <v>2.0434443341698301</v>
      </c>
      <c r="V946" s="12">
        <v>3.0278572550309102</v>
      </c>
      <c r="W946" s="12">
        <v>2.8007494450786101</v>
      </c>
      <c r="X946" s="12">
        <v>1.56650951604754</v>
      </c>
      <c r="Y946" s="12">
        <v>2.8233043301204499</v>
      </c>
      <c r="Z946" s="12">
        <v>2.3517730942083599</v>
      </c>
      <c r="AA946" s="12">
        <v>2.4370932937362899</v>
      </c>
    </row>
    <row r="947" spans="1:27" x14ac:dyDescent="0.2">
      <c r="A947" t="s">
        <v>790</v>
      </c>
      <c r="B947" t="s">
        <v>790</v>
      </c>
      <c r="E947" s="13">
        <f>VLOOKUP(B947,ref2_mutant__defect_counts!$A:$I,9,FALSE)</f>
        <v>0</v>
      </c>
      <c r="F947" s="12">
        <f t="shared" si="56"/>
        <v>0.238967544153776</v>
      </c>
      <c r="G947" s="12">
        <f t="shared" si="57"/>
        <v>0.21085629761810087</v>
      </c>
      <c r="H947" s="12">
        <f t="shared" si="58"/>
        <v>4.8362137681688004</v>
      </c>
      <c r="I947" s="12">
        <f t="shared" si="59"/>
        <v>3.2052386729619453</v>
      </c>
      <c r="K947" s="12">
        <v>0.18342847674553101</v>
      </c>
      <c r="L947" s="12">
        <v>0.227278542531239</v>
      </c>
      <c r="M947" s="12">
        <v>0.207654285579252</v>
      </c>
      <c r="N947" s="12">
        <v>0.238967544153776</v>
      </c>
      <c r="O947" s="12">
        <v>0.179054101275922</v>
      </c>
      <c r="P947" s="12">
        <v>0.22012921175328701</v>
      </c>
      <c r="Q947" s="12">
        <v>0.22077295983716</v>
      </c>
      <c r="R947" s="12">
        <v>0.20956525906863999</v>
      </c>
      <c r="T947" s="12">
        <v>3.1117947589613602</v>
      </c>
      <c r="U947" s="12">
        <v>1.9927962703158499</v>
      </c>
      <c r="V947" s="12">
        <v>2.3836671697281799</v>
      </c>
      <c r="W947" s="12">
        <v>3.4930761180680099</v>
      </c>
      <c r="X947" s="12">
        <v>4.8362137681688004</v>
      </c>
      <c r="Y947" s="12">
        <v>3.1289270150098698</v>
      </c>
      <c r="Z947" s="12">
        <v>3.1845865104599902</v>
      </c>
      <c r="AA947" s="12">
        <v>3.5108477729834999</v>
      </c>
    </row>
    <row r="948" spans="1:27" x14ac:dyDescent="0.2">
      <c r="A948" t="s">
        <v>183</v>
      </c>
      <c r="B948" t="s">
        <v>183</v>
      </c>
      <c r="E948" s="13">
        <f>VLOOKUP(B948,ref2_mutant__defect_counts!$A:$I,9,FALSE)</f>
        <v>0</v>
      </c>
      <c r="F948" s="12">
        <f t="shared" si="56"/>
        <v>0.39966323052152097</v>
      </c>
      <c r="G948" s="12">
        <f t="shared" si="57"/>
        <v>0.3124443928205054</v>
      </c>
      <c r="H948" s="12">
        <f t="shared" si="58"/>
        <v>4.3511257025671597</v>
      </c>
      <c r="I948" s="12">
        <f t="shared" si="59"/>
        <v>3.1834992592129958</v>
      </c>
      <c r="K948" s="12">
        <v>0.30570860246509401</v>
      </c>
      <c r="L948" s="12">
        <v>0.36892013955494701</v>
      </c>
      <c r="M948" s="12">
        <v>0.28256422966178002</v>
      </c>
      <c r="N948" s="12">
        <v>0.30724921408516498</v>
      </c>
      <c r="O948" s="12">
        <v>0.27058891441544403</v>
      </c>
      <c r="P948" s="12">
        <v>0.28710170905789401</v>
      </c>
      <c r="Q948" s="12">
        <v>0.27775910280219801</v>
      </c>
      <c r="R948" s="12">
        <v>0.39966323052152097</v>
      </c>
      <c r="T948" s="12">
        <v>2.63893631934691</v>
      </c>
      <c r="U948" s="12">
        <v>4.1687099630938302</v>
      </c>
      <c r="V948" s="12">
        <v>3.7714065312832399</v>
      </c>
      <c r="W948" s="12">
        <v>2.76953821839404</v>
      </c>
      <c r="X948" s="12">
        <v>2.85714893612389</v>
      </c>
      <c r="Y948" s="12">
        <v>1.8149707231658501</v>
      </c>
      <c r="Z948" s="12">
        <v>3.0961576797290502</v>
      </c>
      <c r="AA948" s="12">
        <v>4.3511257025671597</v>
      </c>
    </row>
    <row r="949" spans="1:27" x14ac:dyDescent="0.2">
      <c r="A949" t="s">
        <v>789</v>
      </c>
      <c r="B949" t="s">
        <v>789</v>
      </c>
      <c r="E949" s="13">
        <f>VLOOKUP(B949,ref2_mutant__defect_counts!$A:$I,9,FALSE)</f>
        <v>0</v>
      </c>
      <c r="F949" s="12">
        <f t="shared" si="56"/>
        <v>0.557847535580971</v>
      </c>
      <c r="G949" s="12">
        <f t="shared" si="57"/>
        <v>0.48543420605884413</v>
      </c>
      <c r="H949" s="12">
        <f t="shared" si="58"/>
        <v>3.22464675616061</v>
      </c>
      <c r="I949" s="12">
        <f t="shared" si="59"/>
        <v>2.4105379970414149</v>
      </c>
      <c r="K949" s="12">
        <v>0.54707963173972596</v>
      </c>
      <c r="L949" s="12">
        <v>0.494272429081069</v>
      </c>
      <c r="M949" s="12">
        <v>0.557847535580971</v>
      </c>
      <c r="N949" s="12">
        <v>0.51381110676978703</v>
      </c>
      <c r="O949" s="12">
        <v>0.41442333169140699</v>
      </c>
      <c r="P949" s="12">
        <v>0.45303217830896603</v>
      </c>
      <c r="Q949" s="12">
        <v>0.47283639882710399</v>
      </c>
      <c r="R949" s="12">
        <v>0.430171036471723</v>
      </c>
      <c r="T949" s="12">
        <v>2.35622956982251</v>
      </c>
      <c r="U949" s="12">
        <v>2.3608414823934001</v>
      </c>
      <c r="V949" s="12">
        <v>3.22464675616061</v>
      </c>
      <c r="W949" s="12">
        <v>2.9988580822197499</v>
      </c>
      <c r="X949" s="12">
        <v>1.7273742194141899</v>
      </c>
      <c r="Y949" s="12">
        <v>2.1414597518435001</v>
      </c>
      <c r="Z949" s="12">
        <v>2.22154396397536</v>
      </c>
      <c r="AA949" s="12">
        <v>2.2533501505019999</v>
      </c>
    </row>
    <row r="950" spans="1:27" x14ac:dyDescent="0.2">
      <c r="A950" t="s">
        <v>792</v>
      </c>
      <c r="B950" t="s">
        <v>792</v>
      </c>
      <c r="E950" s="13">
        <f>VLOOKUP(B950,ref2_mutant__defect_counts!$A:$I,9,FALSE)</f>
        <v>0</v>
      </c>
      <c r="F950" s="12">
        <f t="shared" si="56"/>
        <v>0.625547281589523</v>
      </c>
      <c r="G950" s="12">
        <f t="shared" si="57"/>
        <v>0.48291165726478275</v>
      </c>
      <c r="H950" s="12">
        <f t="shared" si="58"/>
        <v>3.8800842243257998</v>
      </c>
      <c r="I950" s="12">
        <f t="shared" si="59"/>
        <v>1.8751133540674989</v>
      </c>
      <c r="K950" s="12">
        <v>0.57685606547318602</v>
      </c>
      <c r="L950" s="12">
        <v>0.43880552767628</v>
      </c>
      <c r="M950" s="12">
        <v>0.50597433619945098</v>
      </c>
      <c r="N950" s="12">
        <v>0.463742942458926</v>
      </c>
      <c r="O950" s="12">
        <v>0.39645039716151198</v>
      </c>
      <c r="P950" s="12">
        <v>0.46610571607388002</v>
      </c>
      <c r="Q950" s="12">
        <v>0.625547281589523</v>
      </c>
      <c r="R950" s="12">
        <v>0.38981099148550402</v>
      </c>
      <c r="T950" s="12">
        <v>1.5381376506376101</v>
      </c>
      <c r="U950" s="12">
        <v>1.44470220813392</v>
      </c>
      <c r="V950" s="12">
        <v>1.51124633522921</v>
      </c>
      <c r="W950" s="12">
        <v>2.0758077744990802</v>
      </c>
      <c r="X950" s="12">
        <v>1.25792586642746</v>
      </c>
      <c r="Y950" s="12">
        <v>3.8800842243257998</v>
      </c>
      <c r="Z950" s="12">
        <v>1.73083252414689</v>
      </c>
      <c r="AA950" s="12">
        <v>1.56217024914002</v>
      </c>
    </row>
    <row r="951" spans="1:27" x14ac:dyDescent="0.2">
      <c r="A951" t="s">
        <v>959</v>
      </c>
      <c r="B951" t="s">
        <v>959</v>
      </c>
      <c r="E951" s="13">
        <f>VLOOKUP(B951,ref2_mutant__defect_counts!$A:$I,9,FALSE)</f>
        <v>0</v>
      </c>
      <c r="F951" s="12">
        <f t="shared" si="56"/>
        <v>0.83880650491792696</v>
      </c>
      <c r="G951" s="12">
        <f t="shared" si="57"/>
        <v>0.57679866018882298</v>
      </c>
      <c r="H951" s="12">
        <f t="shared" si="58"/>
        <v>2.1481929590489299</v>
      </c>
      <c r="I951" s="12">
        <f t="shared" si="59"/>
        <v>1.4723486945185829</v>
      </c>
      <c r="K951" s="12">
        <v>0.68903757779946595</v>
      </c>
      <c r="L951" s="12" t="s">
        <v>16</v>
      </c>
      <c r="M951" s="12" t="s">
        <v>16</v>
      </c>
      <c r="N951" s="12">
        <v>0.434361558512813</v>
      </c>
      <c r="O951" s="12">
        <v>0.433718417565644</v>
      </c>
      <c r="P951" s="12" t="s">
        <v>16</v>
      </c>
      <c r="Q951" s="12">
        <v>0.83880650491792696</v>
      </c>
      <c r="R951" s="12">
        <v>0.48806924214826503</v>
      </c>
      <c r="T951" s="12">
        <v>2.1481929590489299</v>
      </c>
      <c r="U951" s="12" t="s">
        <v>16</v>
      </c>
      <c r="V951" s="12" t="s">
        <v>16</v>
      </c>
      <c r="W951" s="12">
        <v>1.78635921671745</v>
      </c>
      <c r="X951" s="12">
        <v>1.1178628541564799</v>
      </c>
      <c r="Y951" s="12" t="s">
        <v>16</v>
      </c>
      <c r="Z951" s="12">
        <v>1.4850512574492301</v>
      </c>
      <c r="AA951" s="12">
        <v>0.82427718522082405</v>
      </c>
    </row>
    <row r="952" spans="1:27" x14ac:dyDescent="0.2">
      <c r="A952" t="s">
        <v>958</v>
      </c>
      <c r="B952" t="s">
        <v>958</v>
      </c>
      <c r="E952" s="13">
        <f>VLOOKUP(B952,ref2_mutant__defect_counts!$A:$I,9,FALSE)</f>
        <v>0</v>
      </c>
      <c r="F952" s="12">
        <f t="shared" si="56"/>
        <v>0.78948156605983799</v>
      </c>
      <c r="G952" s="12">
        <f t="shared" si="57"/>
        <v>0.55761945679029057</v>
      </c>
      <c r="H952" s="12">
        <f t="shared" si="58"/>
        <v>2.0648170185176999</v>
      </c>
      <c r="I952" s="12">
        <f t="shared" si="59"/>
        <v>1.5642220735073797</v>
      </c>
      <c r="K952" s="12">
        <v>0.68029938860317996</v>
      </c>
      <c r="L952" s="12" t="s">
        <v>16</v>
      </c>
      <c r="M952" s="12" t="s">
        <v>16</v>
      </c>
      <c r="N952" s="12">
        <v>0.41161365998601601</v>
      </c>
      <c r="O952" s="12">
        <v>0.38064896696064998</v>
      </c>
      <c r="P952" s="12" t="s">
        <v>16</v>
      </c>
      <c r="Q952" s="12">
        <v>0.78948156605983799</v>
      </c>
      <c r="R952" s="12">
        <v>0.52605370234176896</v>
      </c>
      <c r="T952" s="12">
        <v>2.0648170185176999</v>
      </c>
      <c r="U952" s="12" t="s">
        <v>16</v>
      </c>
      <c r="V952" s="12" t="s">
        <v>16</v>
      </c>
      <c r="W952" s="12">
        <v>1.66268866861613</v>
      </c>
      <c r="X952" s="12">
        <v>1.0907574861845399</v>
      </c>
      <c r="Y952" s="12" t="s">
        <v>16</v>
      </c>
      <c r="Z952" s="12">
        <v>1.8043971705811299</v>
      </c>
      <c r="AA952" s="12">
        <v>1.1984500236374001</v>
      </c>
    </row>
    <row r="953" spans="1:27" x14ac:dyDescent="0.2">
      <c r="A953" t="s">
        <v>811</v>
      </c>
      <c r="B953" t="s">
        <v>811</v>
      </c>
      <c r="E953" s="13">
        <f>VLOOKUP(B953,ref2_mutant__defect_counts!$A:$I,9,FALSE)</f>
        <v>0</v>
      </c>
      <c r="F953" s="12">
        <f t="shared" si="56"/>
        <v>0.62968244783654304</v>
      </c>
      <c r="G953" s="12">
        <f t="shared" si="57"/>
        <v>0.50277149248409858</v>
      </c>
      <c r="H953" s="12">
        <f t="shared" si="58"/>
        <v>3.3393830088875802</v>
      </c>
      <c r="I953" s="12">
        <f t="shared" si="59"/>
        <v>2.0902086379877387</v>
      </c>
      <c r="K953" s="12">
        <v>0.60344075666842101</v>
      </c>
      <c r="L953" s="12">
        <v>0.48282301062448202</v>
      </c>
      <c r="M953" s="12">
        <v>0.52644507561339504</v>
      </c>
      <c r="N953" s="12">
        <v>0.470421015946691</v>
      </c>
      <c r="O953" s="12">
        <v>0.45838749609291801</v>
      </c>
      <c r="P953" s="12">
        <v>0.41884042688510997</v>
      </c>
      <c r="Q953" s="12">
        <v>0.62968244783654304</v>
      </c>
      <c r="R953" s="12">
        <v>0.432131710205229</v>
      </c>
      <c r="T953" s="12">
        <v>1.7309136119445301</v>
      </c>
      <c r="U953" s="12">
        <v>2.7550937667029398</v>
      </c>
      <c r="V953" s="12">
        <v>1.8108200081822501</v>
      </c>
      <c r="W953" s="12">
        <v>2.20889296720607</v>
      </c>
      <c r="X953" s="12">
        <v>1.5997770303684899</v>
      </c>
      <c r="Y953" s="12">
        <v>3.3393830088875802</v>
      </c>
      <c r="Z953" s="12">
        <v>2.1221187670263602</v>
      </c>
      <c r="AA953" s="12">
        <v>1.15466994358369</v>
      </c>
    </row>
    <row r="954" spans="1:27" x14ac:dyDescent="0.2">
      <c r="A954" t="s">
        <v>957</v>
      </c>
      <c r="B954" t="s">
        <v>957</v>
      </c>
      <c r="E954" s="13">
        <f>VLOOKUP(B954,ref2_mutant__defect_counts!$A:$I,9,FALSE)</f>
        <v>0</v>
      </c>
      <c r="F954" s="12">
        <f t="shared" si="56"/>
        <v>0.80752459604904003</v>
      </c>
      <c r="G954" s="12">
        <f t="shared" si="57"/>
        <v>0.58796589981558289</v>
      </c>
      <c r="H954" s="12">
        <f t="shared" si="58"/>
        <v>2.8683621647220301</v>
      </c>
      <c r="I954" s="12">
        <f t="shared" si="59"/>
        <v>1.5412526283927248</v>
      </c>
      <c r="K954" s="12">
        <v>0.69395135166154698</v>
      </c>
      <c r="L954" s="12" t="s">
        <v>16</v>
      </c>
      <c r="M954" s="12" t="s">
        <v>16</v>
      </c>
      <c r="N954" s="12">
        <v>0.42520856608026403</v>
      </c>
      <c r="O954" s="12">
        <v>0.34135196079110502</v>
      </c>
      <c r="P954" s="12" t="s">
        <v>16</v>
      </c>
      <c r="Q954" s="12">
        <v>0.80752459604904003</v>
      </c>
      <c r="R954" s="12">
        <v>0.67179302449595801</v>
      </c>
      <c r="T954" s="12">
        <v>2.8683621647220301</v>
      </c>
      <c r="U954" s="12" t="s">
        <v>16</v>
      </c>
      <c r="V954" s="12" t="s">
        <v>16</v>
      </c>
      <c r="W954" s="12">
        <v>1.3415307067276201</v>
      </c>
      <c r="X954" s="12">
        <v>0.84167997195822597</v>
      </c>
      <c r="Y954" s="12" t="s">
        <v>16</v>
      </c>
      <c r="Z954" s="12">
        <v>1.8240429362793</v>
      </c>
      <c r="AA954" s="12">
        <v>0.83064736227644798</v>
      </c>
    </row>
    <row r="955" spans="1:27" x14ac:dyDescent="0.2">
      <c r="A955" t="s">
        <v>956</v>
      </c>
      <c r="B955" t="s">
        <v>956</v>
      </c>
      <c r="E955" s="13">
        <f>VLOOKUP(B955,ref2_mutant__defect_counts!$A:$I,9,FALSE)</f>
        <v>0</v>
      </c>
      <c r="F955" s="12">
        <f t="shared" si="56"/>
        <v>0.748891901880684</v>
      </c>
      <c r="G955" s="12">
        <f t="shared" si="57"/>
        <v>0.61364836123020139</v>
      </c>
      <c r="H955" s="12">
        <f t="shared" si="58"/>
        <v>2.0215421515654701</v>
      </c>
      <c r="I955" s="12">
        <f t="shared" si="59"/>
        <v>1.5722975044419978</v>
      </c>
      <c r="K955" s="12">
        <v>0.57161747123952</v>
      </c>
      <c r="L955" s="12" t="s">
        <v>16</v>
      </c>
      <c r="M955" s="12" t="s">
        <v>16</v>
      </c>
      <c r="N955" s="12">
        <v>0.48415162893555203</v>
      </c>
      <c r="O955" s="12">
        <v>0.51878996263888899</v>
      </c>
      <c r="P955" s="12" t="s">
        <v>16</v>
      </c>
      <c r="Q955" s="12">
        <v>0.748891901880684</v>
      </c>
      <c r="R955" s="12">
        <v>0.74479084145636198</v>
      </c>
      <c r="T955" s="12">
        <v>1.6696628011988</v>
      </c>
      <c r="U955" s="12" t="s">
        <v>16</v>
      </c>
      <c r="V955" s="12" t="s">
        <v>16</v>
      </c>
      <c r="W955" s="12">
        <v>2.0215421515654701</v>
      </c>
      <c r="X955" s="12">
        <v>1.21811666766517</v>
      </c>
      <c r="Y955" s="12" t="s">
        <v>16</v>
      </c>
      <c r="Z955" s="12">
        <v>1.52642515298488</v>
      </c>
      <c r="AA955" s="12">
        <v>1.4257407487956699</v>
      </c>
    </row>
    <row r="956" spans="1:27" x14ac:dyDescent="0.2">
      <c r="A956" t="s">
        <v>797</v>
      </c>
      <c r="B956" t="s">
        <v>797</v>
      </c>
      <c r="E956" s="13">
        <f>VLOOKUP(B956,ref2_mutant__defect_counts!$A:$I,9,FALSE)</f>
        <v>0</v>
      </c>
      <c r="F956" s="12">
        <f t="shared" si="56"/>
        <v>0.459046860066047</v>
      </c>
      <c r="G956" s="12">
        <f t="shared" si="57"/>
        <v>0.40134465826444576</v>
      </c>
      <c r="H956" s="12">
        <f t="shared" si="58"/>
        <v>2.4804530443409001</v>
      </c>
      <c r="I956" s="12">
        <f t="shared" si="59"/>
        <v>1.9395129898088013</v>
      </c>
      <c r="K956" s="12">
        <v>0.45415581323098497</v>
      </c>
      <c r="L956" s="12">
        <v>0.45191235724137702</v>
      </c>
      <c r="M956" s="12">
        <v>0.40536097654633502</v>
      </c>
      <c r="N956" s="12">
        <v>0.440740368505317</v>
      </c>
      <c r="O956" s="12">
        <v>0.29766519342372599</v>
      </c>
      <c r="P956" s="12">
        <v>0.459046860066047</v>
      </c>
      <c r="Q956" s="12">
        <v>0.34150880986299298</v>
      </c>
      <c r="R956" s="12">
        <v>0.36036688723878602</v>
      </c>
      <c r="T956" s="12">
        <v>2.2061117239245802</v>
      </c>
      <c r="U956" s="12">
        <v>2.09283829918816</v>
      </c>
      <c r="V956" s="12">
        <v>2.1280059653084802</v>
      </c>
      <c r="W956" s="12">
        <v>2.4804530443409001</v>
      </c>
      <c r="X956" s="12">
        <v>1.9143697898479599</v>
      </c>
      <c r="Y956" s="12">
        <v>1.68856867835976</v>
      </c>
      <c r="Z956" s="12">
        <v>1.8189053337344101</v>
      </c>
      <c r="AA956" s="12">
        <v>1.1868510837661601</v>
      </c>
    </row>
    <row r="957" spans="1:27" x14ac:dyDescent="0.2">
      <c r="A957" t="s">
        <v>458</v>
      </c>
      <c r="B957" t="s">
        <v>458</v>
      </c>
      <c r="E957" s="13">
        <f>VLOOKUP(B957,ref2_mutant__defect_counts!$A:$I,9,FALSE)</f>
        <v>0</v>
      </c>
      <c r="F957" s="12">
        <f t="shared" si="56"/>
        <v>0.59280451774763698</v>
      </c>
      <c r="G957" s="12">
        <f t="shared" si="57"/>
        <v>0.43213799490289545</v>
      </c>
      <c r="H957" s="12">
        <f t="shared" si="58"/>
        <v>3.0652649876404299</v>
      </c>
      <c r="I957" s="12">
        <f t="shared" si="59"/>
        <v>1.6761739102628699</v>
      </c>
      <c r="K957" s="12">
        <v>0.48380607026033401</v>
      </c>
      <c r="L957" s="12">
        <v>0.45110265576694902</v>
      </c>
      <c r="M957" s="12">
        <v>0.37095117274107797</v>
      </c>
      <c r="N957" s="12">
        <v>0.42777777548620999</v>
      </c>
      <c r="O957" s="12">
        <v>0.36315334972768099</v>
      </c>
      <c r="P957" s="12">
        <v>0.41393391763918602</v>
      </c>
      <c r="Q957" s="12">
        <v>0.59280451774763698</v>
      </c>
      <c r="R957" s="12">
        <v>0.35357449985408901</v>
      </c>
      <c r="T957" s="12">
        <v>1.09820083010186</v>
      </c>
      <c r="U957" s="12">
        <v>1.2468838683518799</v>
      </c>
      <c r="V957" s="12">
        <v>1.3462529432064001</v>
      </c>
      <c r="W957" s="12">
        <v>1.75984531173661</v>
      </c>
      <c r="X957" s="12">
        <v>1.0085752125369001</v>
      </c>
      <c r="Y957" s="12">
        <v>3.0652649876404299</v>
      </c>
      <c r="Z957" s="12">
        <v>2.2712100166722702</v>
      </c>
      <c r="AA957" s="12">
        <v>1.6131581118566101</v>
      </c>
    </row>
    <row r="958" spans="1:27" x14ac:dyDescent="0.2">
      <c r="A958" t="s">
        <v>955</v>
      </c>
      <c r="B958" t="s">
        <v>955</v>
      </c>
      <c r="E958" s="13">
        <f>VLOOKUP(B958,ref2_mutant__defect_counts!$A:$I,9,FALSE)</f>
        <v>0</v>
      </c>
      <c r="F958" s="12">
        <f t="shared" si="56"/>
        <v>0.59353524468033303</v>
      </c>
      <c r="G958" s="12">
        <f t="shared" si="57"/>
        <v>0.45513327811271082</v>
      </c>
      <c r="H958" s="12">
        <f t="shared" si="58"/>
        <v>1.67277802710928</v>
      </c>
      <c r="I958" s="12">
        <f t="shared" si="59"/>
        <v>1.3023102590700828</v>
      </c>
      <c r="K958" s="12">
        <v>0.50560589205710504</v>
      </c>
      <c r="L958" s="12" t="s">
        <v>16</v>
      </c>
      <c r="M958" s="12" t="s">
        <v>16</v>
      </c>
      <c r="N958" s="12">
        <v>0.37758024588119898</v>
      </c>
      <c r="O958" s="12">
        <v>0.32056610049643203</v>
      </c>
      <c r="P958" s="12" t="s">
        <v>16</v>
      </c>
      <c r="Q958" s="12">
        <v>0.59353524468033303</v>
      </c>
      <c r="R958" s="12">
        <v>0.47837890744848499</v>
      </c>
      <c r="T958" s="12">
        <v>1.67277802710928</v>
      </c>
      <c r="U958" s="12" t="s">
        <v>16</v>
      </c>
      <c r="V958" s="12" t="s">
        <v>16</v>
      </c>
      <c r="W958" s="12">
        <v>1.3580940400727799</v>
      </c>
      <c r="X958" s="12">
        <v>0.80041025048062397</v>
      </c>
      <c r="Y958" s="12" t="s">
        <v>16</v>
      </c>
      <c r="Z958" s="12">
        <v>1.1768885533284099</v>
      </c>
      <c r="AA958" s="12">
        <v>1.5033804243593201</v>
      </c>
    </row>
    <row r="959" spans="1:27" x14ac:dyDescent="0.2">
      <c r="A959" t="s">
        <v>954</v>
      </c>
      <c r="B959" t="s">
        <v>954</v>
      </c>
      <c r="E959" s="13">
        <f>VLOOKUP(B959,ref2_mutant__defect_counts!$A:$I,9,FALSE)</f>
        <v>0</v>
      </c>
      <c r="F959" s="12">
        <f t="shared" si="56"/>
        <v>0.69834996457397802</v>
      </c>
      <c r="G959" s="12">
        <f t="shared" si="57"/>
        <v>0.49767591034759134</v>
      </c>
      <c r="H959" s="12">
        <f t="shared" si="58"/>
        <v>2.2618311769272998</v>
      </c>
      <c r="I959" s="12">
        <f t="shared" si="59"/>
        <v>1.6653064752428601</v>
      </c>
      <c r="K959" s="12">
        <v>0.45470105521403897</v>
      </c>
      <c r="L959" s="12" t="s">
        <v>16</v>
      </c>
      <c r="M959" s="12" t="s">
        <v>16</v>
      </c>
      <c r="N959" s="12">
        <v>0.49098466151840098</v>
      </c>
      <c r="O959" s="12">
        <v>0.40360485536498902</v>
      </c>
      <c r="P959" s="12" t="s">
        <v>16</v>
      </c>
      <c r="Q959" s="12">
        <v>0.69834996457397802</v>
      </c>
      <c r="R959" s="12">
        <v>0.44073901506655</v>
      </c>
      <c r="T959" s="12">
        <v>1.9405766470089001</v>
      </c>
      <c r="U959" s="12" t="s">
        <v>16</v>
      </c>
      <c r="V959" s="12" t="s">
        <v>16</v>
      </c>
      <c r="W959" s="12">
        <v>2.2618311769272998</v>
      </c>
      <c r="X959" s="12">
        <v>1.01156735875806</v>
      </c>
      <c r="Y959" s="12" t="s">
        <v>16</v>
      </c>
      <c r="Z959" s="12">
        <v>2.0471403974584601</v>
      </c>
      <c r="AA959" s="12">
        <v>1.0654167960615799</v>
      </c>
    </row>
    <row r="960" spans="1:27" x14ac:dyDescent="0.2">
      <c r="A960" t="s">
        <v>429</v>
      </c>
      <c r="B960" t="s">
        <v>429</v>
      </c>
      <c r="E960" s="13">
        <f>VLOOKUP(B960,ref2_mutant__defect_counts!$A:$I,9,FALSE)</f>
        <v>0</v>
      </c>
      <c r="F960" s="12">
        <f t="shared" si="56"/>
        <v>0.57130156880788596</v>
      </c>
      <c r="G960" s="12">
        <f t="shared" si="57"/>
        <v>0.46898574718210528</v>
      </c>
      <c r="H960" s="12">
        <f t="shared" si="58"/>
        <v>2.5492202955823</v>
      </c>
      <c r="I960" s="12">
        <f t="shared" si="59"/>
        <v>1.5967540124415194</v>
      </c>
      <c r="K960" s="12">
        <v>0.50659422001388499</v>
      </c>
      <c r="L960" s="12">
        <v>0.50643880160729104</v>
      </c>
      <c r="M960" s="12">
        <v>0.42075505285821302</v>
      </c>
      <c r="N960" s="12">
        <v>0.43483876719307002</v>
      </c>
      <c r="O960" s="12">
        <v>0.42493925090648699</v>
      </c>
      <c r="P960" s="12">
        <v>0.46752037895773002</v>
      </c>
      <c r="Q960" s="12">
        <v>0.57130156880788596</v>
      </c>
      <c r="R960" s="12">
        <v>0.41949793711228001</v>
      </c>
      <c r="T960" s="12">
        <v>1.26033120477359</v>
      </c>
      <c r="U960" s="12">
        <v>1.0982520303266801</v>
      </c>
      <c r="V960" s="12">
        <v>0.88226693700997605</v>
      </c>
      <c r="W960" s="12">
        <v>2.48066771443143</v>
      </c>
      <c r="X960" s="12">
        <v>1.1590834174637801</v>
      </c>
      <c r="Y960" s="12">
        <v>2.5492202955823</v>
      </c>
      <c r="Z960" s="12">
        <v>2.1711101097009</v>
      </c>
      <c r="AA960" s="12">
        <v>1.1731003902435</v>
      </c>
    </row>
    <row r="961" spans="1:27" x14ac:dyDescent="0.2">
      <c r="A961" t="s">
        <v>953</v>
      </c>
      <c r="B961" t="s">
        <v>953</v>
      </c>
      <c r="E961" s="13">
        <f>VLOOKUP(B961,ref2_mutant__defect_counts!$A:$I,9,FALSE)</f>
        <v>0</v>
      </c>
      <c r="F961" s="12">
        <f t="shared" si="56"/>
        <v>1.0438746781000099</v>
      </c>
      <c r="G961" s="12">
        <f t="shared" si="57"/>
        <v>0.63780556157638135</v>
      </c>
      <c r="H961" s="12">
        <f t="shared" si="58"/>
        <v>3.2821910839853299</v>
      </c>
      <c r="I961" s="12">
        <f t="shared" si="59"/>
        <v>1.6716837501584252</v>
      </c>
      <c r="K961" s="12">
        <v>0.56964669874664098</v>
      </c>
      <c r="L961" s="12" t="s">
        <v>16</v>
      </c>
      <c r="M961" s="12" t="s">
        <v>16</v>
      </c>
      <c r="N961" s="12">
        <v>0.45128174157427198</v>
      </c>
      <c r="O961" s="12">
        <v>0.47221671653449698</v>
      </c>
      <c r="P961" s="12" t="s">
        <v>16</v>
      </c>
      <c r="Q961" s="12">
        <v>1.0438746781000099</v>
      </c>
      <c r="R961" s="12">
        <v>0.65200797292648704</v>
      </c>
      <c r="T961" s="12">
        <v>2.0485641442964502</v>
      </c>
      <c r="U961" s="12" t="s">
        <v>16</v>
      </c>
      <c r="V961" s="12" t="s">
        <v>16</v>
      </c>
      <c r="W961" s="12">
        <v>1.4678064324815401</v>
      </c>
      <c r="X961" s="12">
        <v>0.51677117061290601</v>
      </c>
      <c r="Y961" s="12" t="s">
        <v>16</v>
      </c>
      <c r="Z961" s="12">
        <v>3.2821910839853299</v>
      </c>
      <c r="AA961" s="12">
        <v>1.0430859194158999</v>
      </c>
    </row>
    <row r="962" spans="1:27" x14ac:dyDescent="0.2">
      <c r="A962" t="s">
        <v>952</v>
      </c>
      <c r="B962" t="s">
        <v>952</v>
      </c>
      <c r="E962" s="13">
        <f>VLOOKUP(B962,ref2_mutant__defect_counts!$A:$I,9,FALSE)</f>
        <v>0</v>
      </c>
      <c r="F962" s="12">
        <f t="shared" si="56"/>
        <v>0.908529441845775</v>
      </c>
      <c r="G962" s="12">
        <f t="shared" si="57"/>
        <v>0.65540643481553185</v>
      </c>
      <c r="H962" s="12">
        <f t="shared" si="58"/>
        <v>3.5320673984540099</v>
      </c>
      <c r="I962" s="12">
        <f t="shared" si="59"/>
        <v>2.1390633550541365</v>
      </c>
      <c r="K962" s="12">
        <v>0.58140191605625802</v>
      </c>
      <c r="L962" s="12" t="s">
        <v>16</v>
      </c>
      <c r="M962" s="12" t="s">
        <v>16</v>
      </c>
      <c r="N962" s="12">
        <v>0.586281937883955</v>
      </c>
      <c r="O962" s="12">
        <v>0.53675764903451895</v>
      </c>
      <c r="P962" s="12" t="s">
        <v>16</v>
      </c>
      <c r="Q962" s="12">
        <v>0.908529441845775</v>
      </c>
      <c r="R962" s="12">
        <v>0.66406122925715205</v>
      </c>
      <c r="T962" s="12">
        <v>2.16282598859766</v>
      </c>
      <c r="U962" s="12" t="s">
        <v>16</v>
      </c>
      <c r="V962" s="12" t="s">
        <v>16</v>
      </c>
      <c r="W962" s="12">
        <v>2.6482910425560502</v>
      </c>
      <c r="X962" s="12">
        <v>0.67628949661453497</v>
      </c>
      <c r="Y962" s="12" t="s">
        <v>16</v>
      </c>
      <c r="Z962" s="12">
        <v>3.5320673984540099</v>
      </c>
      <c r="AA962" s="12">
        <v>1.6758428490484301</v>
      </c>
    </row>
    <row r="963" spans="1:27" x14ac:dyDescent="0.2">
      <c r="A963" t="s">
        <v>365</v>
      </c>
      <c r="B963" t="s">
        <v>365</v>
      </c>
      <c r="E963" s="13">
        <f>VLOOKUP(B963,ref2_mutant__defect_counts!$A:$I,9,FALSE)</f>
        <v>0</v>
      </c>
      <c r="F963" s="12">
        <f t="shared" ref="F963:F1026" si="60">MAX(K963:R963)</f>
        <v>0.37571626695751098</v>
      </c>
      <c r="G963" s="12">
        <f t="shared" ref="G963:G1026" si="61">AVERAGE(K963:R963)</f>
        <v>0.30982131829837262</v>
      </c>
      <c r="H963" s="12">
        <f t="shared" ref="H963:H1026" si="62">MAX(T963:AA963)</f>
        <v>4.0077939900648696</v>
      </c>
      <c r="I963" s="12">
        <f t="shared" ref="I963:I1026" si="63">AVERAGE(T963:AA963)</f>
        <v>2.9681799588700697</v>
      </c>
      <c r="K963" s="12">
        <v>0.27056850599148902</v>
      </c>
      <c r="L963" s="12">
        <v>0.33560657089526802</v>
      </c>
      <c r="M963" s="12">
        <v>0.30705591935520998</v>
      </c>
      <c r="N963" s="12">
        <v>0.27681348548595902</v>
      </c>
      <c r="O963" s="12">
        <v>0.32037217207241803</v>
      </c>
      <c r="P963" s="12">
        <v>0.37571626695751098</v>
      </c>
      <c r="Q963" s="12">
        <v>0.25987890726422502</v>
      </c>
      <c r="R963" s="12">
        <v>0.33255871836490097</v>
      </c>
      <c r="T963" s="12">
        <v>2.2975415026177299</v>
      </c>
      <c r="U963" s="12">
        <v>4.0077939900648696</v>
      </c>
      <c r="V963" s="12">
        <v>2.9102255494831102</v>
      </c>
      <c r="W963" s="12">
        <v>2.3179941757583098</v>
      </c>
      <c r="X963" s="12">
        <v>2.9473644581778502</v>
      </c>
      <c r="Y963" s="12">
        <v>2.5758594619473398</v>
      </c>
      <c r="Z963" s="12">
        <v>2.7810408124317201</v>
      </c>
      <c r="AA963" s="12">
        <v>3.9076197204796301</v>
      </c>
    </row>
    <row r="964" spans="1:27" x14ac:dyDescent="0.2">
      <c r="A964" t="s">
        <v>343</v>
      </c>
      <c r="B964" t="s">
        <v>343</v>
      </c>
      <c r="E964" s="13">
        <f>VLOOKUP(B964,ref2_mutant__defect_counts!$A:$I,9,FALSE)</f>
        <v>0</v>
      </c>
      <c r="F964" s="12">
        <f t="shared" si="60"/>
        <v>0.48538184589287697</v>
      </c>
      <c r="G964" s="12">
        <f t="shared" si="61"/>
        <v>0.38601720324088395</v>
      </c>
      <c r="H964" s="12">
        <f t="shared" si="62"/>
        <v>3.5349379414143498</v>
      </c>
      <c r="I964" s="12">
        <f t="shared" si="63"/>
        <v>2.2584701703867709</v>
      </c>
      <c r="K964" s="12">
        <v>0.44531196010559498</v>
      </c>
      <c r="L964" s="12">
        <v>0.48538184589287697</v>
      </c>
      <c r="M964" s="12">
        <v>0.35007200531752403</v>
      </c>
      <c r="N964" s="12">
        <v>0.41558302656189799</v>
      </c>
      <c r="O964" s="12">
        <v>0.34597525928686002</v>
      </c>
      <c r="P964" s="12">
        <v>0.358016511579276</v>
      </c>
      <c r="Q964" s="12">
        <v>0.34085073775310898</v>
      </c>
      <c r="R964" s="12">
        <v>0.346946279429933</v>
      </c>
      <c r="T964" s="12">
        <v>1.82002316875737</v>
      </c>
      <c r="U964" s="12">
        <v>2.1152204761828299</v>
      </c>
      <c r="V964" s="12">
        <v>3.0909247364485899</v>
      </c>
      <c r="W964" s="12">
        <v>2.0730921891723901</v>
      </c>
      <c r="X964" s="12">
        <v>1.5940407232910201</v>
      </c>
      <c r="Y964" s="12">
        <v>2.28061651465024</v>
      </c>
      <c r="Z964" s="12">
        <v>3.5349379414143498</v>
      </c>
      <c r="AA964" s="12">
        <v>1.55890561317738</v>
      </c>
    </row>
    <row r="965" spans="1:27" x14ac:dyDescent="0.2">
      <c r="A965" t="s">
        <v>775</v>
      </c>
      <c r="B965" t="s">
        <v>775</v>
      </c>
      <c r="E965" s="13">
        <f>VLOOKUP(B965,ref2_mutant__defect_counts!$A:$I,9,FALSE)</f>
        <v>0</v>
      </c>
      <c r="F965" s="12">
        <f t="shared" si="60"/>
        <v>0.57996284001995402</v>
      </c>
      <c r="G965" s="12">
        <f t="shared" si="61"/>
        <v>0.42013575219626903</v>
      </c>
      <c r="H965" s="12">
        <f t="shared" si="62"/>
        <v>2.74310846547269</v>
      </c>
      <c r="I965" s="12">
        <f t="shared" si="63"/>
        <v>1.7476533335590749</v>
      </c>
      <c r="K965" s="12">
        <v>0.45383917298009302</v>
      </c>
      <c r="L965" s="12">
        <v>0.34854629836420198</v>
      </c>
      <c r="M965" s="12">
        <v>0.44292527876708498</v>
      </c>
      <c r="N965" s="12">
        <v>0.41846653939227102</v>
      </c>
      <c r="O965" s="12">
        <v>0.32329203708390403</v>
      </c>
      <c r="P965" s="12">
        <v>0.434553567741716</v>
      </c>
      <c r="Q965" s="12">
        <v>0.57996284001995402</v>
      </c>
      <c r="R965" s="12">
        <v>0.35950028322092697</v>
      </c>
      <c r="T965" s="12">
        <v>1.43074282112633</v>
      </c>
      <c r="U965" s="12">
        <v>1.26895452572935</v>
      </c>
      <c r="V965" s="12">
        <v>1.25013430916095</v>
      </c>
      <c r="W965" s="12">
        <v>2.11423007138661</v>
      </c>
      <c r="X965" s="12">
        <v>1.38203646278458</v>
      </c>
      <c r="Y965" s="12">
        <v>2.74310846547269</v>
      </c>
      <c r="Z965" s="12">
        <v>2.5381283603278</v>
      </c>
      <c r="AA965" s="12">
        <v>1.25389165248429</v>
      </c>
    </row>
    <row r="966" spans="1:27" x14ac:dyDescent="0.2">
      <c r="A966" t="s">
        <v>951</v>
      </c>
      <c r="B966" t="s">
        <v>951</v>
      </c>
      <c r="E966" s="13">
        <f>VLOOKUP(B966,ref2_mutant__defect_counts!$A:$I,9,FALSE)</f>
        <v>0</v>
      </c>
      <c r="F966" s="12">
        <f t="shared" si="60"/>
        <v>0.61348995088205105</v>
      </c>
      <c r="G966" s="12">
        <f t="shared" si="61"/>
        <v>0.46294426592517851</v>
      </c>
      <c r="H966" s="12">
        <f t="shared" si="62"/>
        <v>1.6777942622536599</v>
      </c>
      <c r="I966" s="12">
        <f t="shared" si="63"/>
        <v>1.3516502082838058</v>
      </c>
      <c r="K966" s="12">
        <v>0.47734490184470302</v>
      </c>
      <c r="L966" s="12">
        <v>0.45379622895268701</v>
      </c>
      <c r="M966" s="12" t="s">
        <v>16</v>
      </c>
      <c r="N966" s="12">
        <v>0.43617682654687101</v>
      </c>
      <c r="O966" s="12">
        <v>0.33751237692255098</v>
      </c>
      <c r="P966" s="12" t="s">
        <v>16</v>
      </c>
      <c r="Q966" s="12">
        <v>0.61348995088205105</v>
      </c>
      <c r="R966" s="12">
        <v>0.459345310402208</v>
      </c>
      <c r="T966" s="12">
        <v>1.6652152896769301</v>
      </c>
      <c r="U966" s="12">
        <v>1.5570679762805899</v>
      </c>
      <c r="V966" s="12" t="s">
        <v>16</v>
      </c>
      <c r="W966" s="12">
        <v>1.6777942622536599</v>
      </c>
      <c r="X966" s="12">
        <v>0.87315612547636501</v>
      </c>
      <c r="Y966" s="12" t="s">
        <v>16</v>
      </c>
      <c r="Z966" s="12">
        <v>1.2628422451552599</v>
      </c>
      <c r="AA966" s="12">
        <v>1.0738253508600299</v>
      </c>
    </row>
    <row r="967" spans="1:27" x14ac:dyDescent="0.2">
      <c r="A967" t="s">
        <v>950</v>
      </c>
      <c r="B967" t="s">
        <v>950</v>
      </c>
      <c r="E967" s="13">
        <f>VLOOKUP(B967,ref2_mutant__defect_counts!$A:$I,9,FALSE)</f>
        <v>0</v>
      </c>
      <c r="F967" s="12">
        <f t="shared" si="60"/>
        <v>0.50296813850059896</v>
      </c>
      <c r="G967" s="12">
        <f t="shared" si="61"/>
        <v>0.39231100560554416</v>
      </c>
      <c r="H967" s="12">
        <f t="shared" si="62"/>
        <v>2.1894326216880402</v>
      </c>
      <c r="I967" s="12">
        <f t="shared" si="63"/>
        <v>1.380201312110463</v>
      </c>
      <c r="K967" s="12">
        <v>0.35027862534238802</v>
      </c>
      <c r="L967" s="12">
        <v>0.34548650824701499</v>
      </c>
      <c r="M967" s="12" t="s">
        <v>16</v>
      </c>
      <c r="N967" s="12">
        <v>0.36159532761535401</v>
      </c>
      <c r="O967" s="12">
        <v>0.30796484218784098</v>
      </c>
      <c r="P967" s="12" t="s">
        <v>16</v>
      </c>
      <c r="Q967" s="12">
        <v>0.50296813850059896</v>
      </c>
      <c r="R967" s="12">
        <v>0.485572591740068</v>
      </c>
      <c r="T967" s="12">
        <v>1.7564215012041799</v>
      </c>
      <c r="U967" s="12">
        <v>1.47209668417095</v>
      </c>
      <c r="V967" s="12" t="s">
        <v>16</v>
      </c>
      <c r="W967" s="12">
        <v>1.09457332401103</v>
      </c>
      <c r="X967" s="12">
        <v>0.65754490369907703</v>
      </c>
      <c r="Y967" s="12" t="s">
        <v>16</v>
      </c>
      <c r="Z967" s="12">
        <v>2.1894326216880402</v>
      </c>
      <c r="AA967" s="12">
        <v>1.1111388378895</v>
      </c>
    </row>
    <row r="968" spans="1:27" x14ac:dyDescent="0.2">
      <c r="A968" t="s">
        <v>777</v>
      </c>
      <c r="B968" t="s">
        <v>777</v>
      </c>
      <c r="E968" s="13">
        <f>VLOOKUP(B968,ref2_mutant__defect_counts!$A:$I,9,FALSE)</f>
        <v>0</v>
      </c>
      <c r="F968" s="12">
        <f t="shared" si="60"/>
        <v>0.52076348899593194</v>
      </c>
      <c r="G968" s="12">
        <f t="shared" si="61"/>
        <v>0.40256506179012874</v>
      </c>
      <c r="H968" s="12">
        <f t="shared" si="62"/>
        <v>2.8002390704195101</v>
      </c>
      <c r="I968" s="12">
        <f t="shared" si="63"/>
        <v>1.8494766632093174</v>
      </c>
      <c r="K968" s="12">
        <v>0.52076348899593194</v>
      </c>
      <c r="L968" s="12">
        <v>0.32953210735786298</v>
      </c>
      <c r="M968" s="12">
        <v>0.37592390222412703</v>
      </c>
      <c r="N968" s="12">
        <v>0.41398959902992899</v>
      </c>
      <c r="O968" s="12">
        <v>0.36373292609427799</v>
      </c>
      <c r="P968" s="12">
        <v>0.42818541361304202</v>
      </c>
      <c r="Q968" s="12">
        <v>0.42695356364441001</v>
      </c>
      <c r="R968" s="12">
        <v>0.36143949336144898</v>
      </c>
      <c r="T968" s="12">
        <v>1.61567340202183</v>
      </c>
      <c r="U968" s="12">
        <v>1.1507112789888101</v>
      </c>
      <c r="V968" s="12">
        <v>2.2777996333071</v>
      </c>
      <c r="W968" s="12">
        <v>1.35862619768308</v>
      </c>
      <c r="X968" s="12">
        <v>1.45819767869219</v>
      </c>
      <c r="Y968" s="12">
        <v>2.4080290006915099</v>
      </c>
      <c r="Z968" s="12">
        <v>2.8002390704195101</v>
      </c>
      <c r="AA968" s="12">
        <v>1.7265370438705101</v>
      </c>
    </row>
    <row r="969" spans="1:27" x14ac:dyDescent="0.2">
      <c r="A969" t="s">
        <v>949</v>
      </c>
      <c r="B969" t="s">
        <v>949</v>
      </c>
      <c r="E969" s="13">
        <f>VLOOKUP(B969,ref2_mutant__defect_counts!$A:$I,9,FALSE)</f>
        <v>0</v>
      </c>
      <c r="F969" s="12">
        <f t="shared" si="60"/>
        <v>0.693049546098641</v>
      </c>
      <c r="G969" s="12">
        <f t="shared" si="61"/>
        <v>0.50485574612075712</v>
      </c>
      <c r="H969" s="12">
        <f t="shared" si="62"/>
        <v>3.7559571652555199</v>
      </c>
      <c r="I969" s="12">
        <f t="shared" si="63"/>
        <v>2.0433652833475215</v>
      </c>
      <c r="K969" s="12">
        <v>0.56510517993439402</v>
      </c>
      <c r="L969" s="12">
        <v>0.41896667791146602</v>
      </c>
      <c r="M969" s="12" t="s">
        <v>16</v>
      </c>
      <c r="N969" s="12">
        <v>0.49534697963795099</v>
      </c>
      <c r="O969" s="12">
        <v>0.37579864360259702</v>
      </c>
      <c r="P969" s="12" t="s">
        <v>16</v>
      </c>
      <c r="Q969" s="12">
        <v>0.693049546098641</v>
      </c>
      <c r="R969" s="12">
        <v>0.48086744953949401</v>
      </c>
      <c r="T969" s="12">
        <v>2.8987258435435899</v>
      </c>
      <c r="U969" s="12">
        <v>1.9776905350709</v>
      </c>
      <c r="V969" s="12" t="s">
        <v>16</v>
      </c>
      <c r="W969" s="12">
        <v>1.6680741478568599</v>
      </c>
      <c r="X969" s="12">
        <v>0.73519139519258103</v>
      </c>
      <c r="Y969" s="12" t="s">
        <v>16</v>
      </c>
      <c r="Z969" s="12">
        <v>3.7559571652555199</v>
      </c>
      <c r="AA969" s="12">
        <v>1.2245526131656801</v>
      </c>
    </row>
    <row r="970" spans="1:27" x14ac:dyDescent="0.2">
      <c r="A970" t="s">
        <v>948</v>
      </c>
      <c r="B970" t="s">
        <v>948</v>
      </c>
      <c r="E970" s="13">
        <f>VLOOKUP(B970,ref2_mutant__defect_counts!$A:$I,9,FALSE)</f>
        <v>0</v>
      </c>
      <c r="F970" s="12">
        <f t="shared" si="60"/>
        <v>0.662350798916299</v>
      </c>
      <c r="G970" s="12">
        <f t="shared" si="61"/>
        <v>0.5086004868011067</v>
      </c>
      <c r="H970" s="12">
        <f t="shared" si="62"/>
        <v>3.4410925936744401</v>
      </c>
      <c r="I970" s="12">
        <f t="shared" si="63"/>
        <v>2.0589264541236481</v>
      </c>
      <c r="K970" s="12">
        <v>0.62943708681959398</v>
      </c>
      <c r="L970" s="12">
        <v>0.46712689486583903</v>
      </c>
      <c r="M970" s="12" t="s">
        <v>16</v>
      </c>
      <c r="N970" s="12">
        <v>0.45746876098177403</v>
      </c>
      <c r="O970" s="12">
        <v>0.36218613626393498</v>
      </c>
      <c r="P970" s="12" t="s">
        <v>16</v>
      </c>
      <c r="Q970" s="12">
        <v>0.662350798916299</v>
      </c>
      <c r="R970" s="12">
        <v>0.47303324295919902</v>
      </c>
      <c r="T970" s="12">
        <v>3.4410925936744401</v>
      </c>
      <c r="U970" s="12">
        <v>1.1224971357443401</v>
      </c>
      <c r="V970" s="12" t="s">
        <v>16</v>
      </c>
      <c r="W970" s="12">
        <v>2.33438349309142</v>
      </c>
      <c r="X970" s="12">
        <v>0.81460598437962795</v>
      </c>
      <c r="Y970" s="12" t="s">
        <v>16</v>
      </c>
      <c r="Z970" s="12">
        <v>3.35772702224412</v>
      </c>
      <c r="AA970" s="12">
        <v>1.2832524956079401</v>
      </c>
    </row>
    <row r="971" spans="1:27" x14ac:dyDescent="0.2">
      <c r="A971" t="s">
        <v>644</v>
      </c>
      <c r="B971" t="s">
        <v>644</v>
      </c>
      <c r="E971" s="13">
        <f>VLOOKUP(B971,ref2_mutant__defect_counts!$A:$I,9,FALSE)</f>
        <v>0</v>
      </c>
      <c r="F971" s="12">
        <f t="shared" si="60"/>
        <v>0.43721924497859499</v>
      </c>
      <c r="G971" s="12">
        <f t="shared" si="61"/>
        <v>0.37572397885905157</v>
      </c>
      <c r="H971" s="12">
        <f t="shared" si="62"/>
        <v>3.12363695455555</v>
      </c>
      <c r="I971" s="12">
        <f t="shared" si="63"/>
        <v>2.2200070149765261</v>
      </c>
      <c r="K971" s="12">
        <v>0.39424606977154703</v>
      </c>
      <c r="L971" s="12">
        <v>0.35160299883087898</v>
      </c>
      <c r="M971" s="12">
        <v>0.43721924497859499</v>
      </c>
      <c r="N971" s="12">
        <v>0.40514566007873398</v>
      </c>
      <c r="O971" s="12">
        <v>0.288879468866864</v>
      </c>
      <c r="P971" s="12">
        <v>0.36301285980589099</v>
      </c>
      <c r="Q971" s="12">
        <v>0.35675539055615701</v>
      </c>
      <c r="R971" s="12">
        <v>0.408930137983746</v>
      </c>
      <c r="T971" s="12">
        <v>2.3052219372128899</v>
      </c>
      <c r="U971" s="12">
        <v>1.29899276959347</v>
      </c>
      <c r="V971" s="12">
        <v>3.12363695455555</v>
      </c>
      <c r="W971" s="12">
        <v>2.22380775497383</v>
      </c>
      <c r="X971" s="12">
        <v>1.9544492150508499</v>
      </c>
      <c r="Y971" s="12">
        <v>2.51571207387002</v>
      </c>
      <c r="Z971" s="12">
        <v>2.6553370494488302</v>
      </c>
      <c r="AA971" s="12">
        <v>1.6828983651067699</v>
      </c>
    </row>
    <row r="972" spans="1:27" x14ac:dyDescent="0.2">
      <c r="A972" t="s">
        <v>696</v>
      </c>
      <c r="B972" t="s">
        <v>696</v>
      </c>
      <c r="E972" s="13">
        <f>VLOOKUP(B972,ref2_mutant__defect_counts!$A:$I,9,FALSE)</f>
        <v>0</v>
      </c>
      <c r="F972" s="12">
        <f t="shared" si="60"/>
        <v>0.49124167086105502</v>
      </c>
      <c r="G972" s="12">
        <f t="shared" si="61"/>
        <v>0.40429804874524039</v>
      </c>
      <c r="H972" s="12">
        <f t="shared" si="62"/>
        <v>3.8798880640580902</v>
      </c>
      <c r="I972" s="12">
        <f t="shared" si="63"/>
        <v>2.2710825477909036</v>
      </c>
      <c r="K972" s="12">
        <v>0.37991287465866902</v>
      </c>
      <c r="L972" s="12">
        <v>0.39288115161902798</v>
      </c>
      <c r="M972" s="12">
        <v>0.328348418779569</v>
      </c>
      <c r="N972" s="12">
        <v>0.41206842233831198</v>
      </c>
      <c r="O972" s="12">
        <v>0.49124167086105502</v>
      </c>
      <c r="P972" s="12">
        <v>0.44090044726142802</v>
      </c>
      <c r="Q972" s="12">
        <v>0.446053870753435</v>
      </c>
      <c r="R972" s="12">
        <v>0.34297753369042699</v>
      </c>
      <c r="T972" s="12">
        <v>1.3421755814401299</v>
      </c>
      <c r="U972" s="12">
        <v>1.47457536856115</v>
      </c>
      <c r="V972" s="12">
        <v>2.1922207281150201</v>
      </c>
      <c r="W972" s="12">
        <v>1.5010894083600701</v>
      </c>
      <c r="X972" s="12">
        <v>2.23764075430981</v>
      </c>
      <c r="Y972" s="12">
        <v>3.8798880640580902</v>
      </c>
      <c r="Z972" s="12">
        <v>3.56634780612307</v>
      </c>
      <c r="AA972" s="12">
        <v>1.97472267135989</v>
      </c>
    </row>
    <row r="973" spans="1:27" x14ac:dyDescent="0.2">
      <c r="A973" t="s">
        <v>947</v>
      </c>
      <c r="B973" t="s">
        <v>947</v>
      </c>
      <c r="E973" s="13">
        <f>VLOOKUP(B973,ref2_mutant__defect_counts!$A:$I,9,FALSE)</f>
        <v>0</v>
      </c>
      <c r="F973" s="12">
        <f t="shared" si="60"/>
        <v>0.51582029126335305</v>
      </c>
      <c r="G973" s="12">
        <f t="shared" si="61"/>
        <v>0.43498440371522795</v>
      </c>
      <c r="H973" s="12">
        <f t="shared" si="62"/>
        <v>2.8111283671022802</v>
      </c>
      <c r="I973" s="12">
        <f t="shared" si="63"/>
        <v>1.9546181720846163</v>
      </c>
      <c r="K973" s="12">
        <v>0.39676242873037798</v>
      </c>
      <c r="L973" s="12" t="s">
        <v>16</v>
      </c>
      <c r="M973" s="12" t="s">
        <v>16</v>
      </c>
      <c r="N973" s="12">
        <v>0.49361685344582301</v>
      </c>
      <c r="O973" s="12">
        <v>0.38679542163323</v>
      </c>
      <c r="P973" s="12" t="s">
        <v>16</v>
      </c>
      <c r="Q973" s="12">
        <v>0.51582029126335305</v>
      </c>
      <c r="R973" s="12">
        <v>0.381927023503356</v>
      </c>
      <c r="T973" s="12">
        <v>1.98958228787922</v>
      </c>
      <c r="U973" s="12" t="s">
        <v>16</v>
      </c>
      <c r="V973" s="12" t="s">
        <v>16</v>
      </c>
      <c r="W973" s="12">
        <v>1.7146419549108001</v>
      </c>
      <c r="X973" s="12">
        <v>1.5704802375725699</v>
      </c>
      <c r="Y973" s="12" t="s">
        <v>16</v>
      </c>
      <c r="Z973" s="12">
        <v>2.8111283671022802</v>
      </c>
      <c r="AA973" s="12">
        <v>1.68725801295821</v>
      </c>
    </row>
    <row r="974" spans="1:27" x14ac:dyDescent="0.2">
      <c r="A974" t="s">
        <v>946</v>
      </c>
      <c r="B974" t="s">
        <v>946</v>
      </c>
      <c r="E974" s="13">
        <f>VLOOKUP(B974,ref2_mutant__defect_counts!$A:$I,9,FALSE)</f>
        <v>0</v>
      </c>
      <c r="F974" s="12">
        <f t="shared" si="60"/>
        <v>0.63528793529230898</v>
      </c>
      <c r="G974" s="12">
        <f t="shared" si="61"/>
        <v>0.49936835131987339</v>
      </c>
      <c r="H974" s="12">
        <f t="shared" si="62"/>
        <v>3.9226343169765401</v>
      </c>
      <c r="I974" s="12">
        <f t="shared" si="63"/>
        <v>2.308426224005828</v>
      </c>
      <c r="K974" s="12">
        <v>0.48335775379130302</v>
      </c>
      <c r="L974" s="12" t="s">
        <v>16</v>
      </c>
      <c r="M974" s="12" t="s">
        <v>16</v>
      </c>
      <c r="N974" s="12">
        <v>0.50649065513137004</v>
      </c>
      <c r="O974" s="12">
        <v>0.440039038831675</v>
      </c>
      <c r="P974" s="12" t="s">
        <v>16</v>
      </c>
      <c r="Q974" s="12">
        <v>0.63528793529230898</v>
      </c>
      <c r="R974" s="12">
        <v>0.43166637355270998</v>
      </c>
      <c r="T974" s="12">
        <v>2.2511803549286</v>
      </c>
      <c r="U974" s="12" t="s">
        <v>16</v>
      </c>
      <c r="V974" s="12" t="s">
        <v>16</v>
      </c>
      <c r="W974" s="12">
        <v>1.9037938080639001</v>
      </c>
      <c r="X974" s="12">
        <v>1.6900279071284801</v>
      </c>
      <c r="Y974" s="12" t="s">
        <v>16</v>
      </c>
      <c r="Z974" s="12">
        <v>3.9226343169765401</v>
      </c>
      <c r="AA974" s="12">
        <v>1.7744947329316201</v>
      </c>
    </row>
    <row r="975" spans="1:27" x14ac:dyDescent="0.2">
      <c r="A975" t="s">
        <v>502</v>
      </c>
      <c r="B975" t="s">
        <v>502</v>
      </c>
      <c r="E975" s="13">
        <f>VLOOKUP(B975,ref2_mutant__defect_counts!$A:$I,9,FALSE)</f>
        <v>0</v>
      </c>
      <c r="F975" s="12">
        <f t="shared" si="60"/>
        <v>0.49100397044204602</v>
      </c>
      <c r="G975" s="12">
        <f t="shared" si="61"/>
        <v>0.39515737880750101</v>
      </c>
      <c r="H975" s="12">
        <f t="shared" si="62"/>
        <v>2.5590366735374799</v>
      </c>
      <c r="I975" s="12">
        <f t="shared" si="63"/>
        <v>1.8447211468793479</v>
      </c>
      <c r="K975" s="12">
        <v>0.44024873200908599</v>
      </c>
      <c r="L975" s="12">
        <v>0.36391786307775698</v>
      </c>
      <c r="M975" s="12">
        <v>0.49100397044204602</v>
      </c>
      <c r="N975" s="12">
        <v>0.371710040035727</v>
      </c>
      <c r="O975" s="12">
        <v>0.32783522233242202</v>
      </c>
      <c r="P975" s="12">
        <v>0.41234867461486502</v>
      </c>
      <c r="Q975" s="12">
        <v>0.41355925396455401</v>
      </c>
      <c r="R975" s="12">
        <v>0.34063527398355098</v>
      </c>
      <c r="T975" s="12">
        <v>1.0844217492622901</v>
      </c>
      <c r="U975" s="12">
        <v>1.78585743418548</v>
      </c>
      <c r="V975" s="12">
        <v>2.4446333928226101</v>
      </c>
      <c r="W975" s="12">
        <v>2.5590366735374799</v>
      </c>
      <c r="X975" s="12">
        <v>1.2138463625584299</v>
      </c>
      <c r="Y975" s="12">
        <v>2.4971602028061399</v>
      </c>
      <c r="Z975" s="12">
        <v>1.8331444834130499</v>
      </c>
      <c r="AA975" s="12">
        <v>1.3396688764493001</v>
      </c>
    </row>
    <row r="976" spans="1:27" x14ac:dyDescent="0.2">
      <c r="A976" t="s">
        <v>945</v>
      </c>
      <c r="B976" t="s">
        <v>945</v>
      </c>
      <c r="E976" s="13">
        <f>VLOOKUP(B976,ref2_mutant__defect_counts!$A:$I,9,FALSE)</f>
        <v>0</v>
      </c>
      <c r="F976" s="12">
        <f t="shared" si="60"/>
        <v>0.71798446923869497</v>
      </c>
      <c r="G976" s="12">
        <f t="shared" si="61"/>
        <v>0.60982442465617104</v>
      </c>
      <c r="H976" s="12">
        <f t="shared" si="62"/>
        <v>4.4356975823785501</v>
      </c>
      <c r="I976" s="12">
        <f t="shared" si="63"/>
        <v>3.0520038845980002</v>
      </c>
      <c r="K976" s="12">
        <v>0.55828965143098597</v>
      </c>
      <c r="L976" s="12" t="s">
        <v>16</v>
      </c>
      <c r="M976" s="12" t="s">
        <v>16</v>
      </c>
      <c r="N976" s="12">
        <v>0.57535470275506595</v>
      </c>
      <c r="O976" s="12">
        <v>0.61769457274508599</v>
      </c>
      <c r="P976" s="12" t="s">
        <v>16</v>
      </c>
      <c r="Q976" s="12">
        <v>0.71798446923869497</v>
      </c>
      <c r="R976" s="12">
        <v>0.57979872711102198</v>
      </c>
      <c r="T976" s="12">
        <v>2.0915794798580198</v>
      </c>
      <c r="U976" s="12" t="s">
        <v>16</v>
      </c>
      <c r="V976" s="12" t="s">
        <v>16</v>
      </c>
      <c r="W976" s="12">
        <v>3.8362742254718198</v>
      </c>
      <c r="X976" s="12">
        <v>2.88109420681565</v>
      </c>
      <c r="Y976" s="12" t="s">
        <v>16</v>
      </c>
      <c r="Z976" s="12">
        <v>4.4356975823785501</v>
      </c>
      <c r="AA976" s="12">
        <v>2.01537392846596</v>
      </c>
    </row>
    <row r="977" spans="1:27" x14ac:dyDescent="0.2">
      <c r="A977" t="s">
        <v>944</v>
      </c>
      <c r="B977" t="s">
        <v>944</v>
      </c>
      <c r="E977" s="13">
        <f>VLOOKUP(B977,ref2_mutant__defect_counts!$A:$I,9,FALSE)</f>
        <v>237</v>
      </c>
      <c r="F977" s="12">
        <f t="shared" si="60"/>
        <v>0.62463516371511096</v>
      </c>
      <c r="G977" s="12">
        <f t="shared" si="61"/>
        <v>0.54606301795008461</v>
      </c>
      <c r="H977" s="12">
        <f t="shared" si="62"/>
        <v>3.0820586998633801</v>
      </c>
      <c r="I977" s="12">
        <f t="shared" si="63"/>
        <v>2.0123067495453411</v>
      </c>
      <c r="K977" s="12">
        <v>0.57448248828970805</v>
      </c>
      <c r="L977" s="12" t="s">
        <v>16</v>
      </c>
      <c r="M977" s="12" t="s">
        <v>16</v>
      </c>
      <c r="N977" s="12">
        <v>0.53809454200892304</v>
      </c>
      <c r="O977" s="12">
        <v>0.47073169484074601</v>
      </c>
      <c r="P977" s="12" t="s">
        <v>16</v>
      </c>
      <c r="Q977" s="12">
        <v>0.62463516371511096</v>
      </c>
      <c r="R977" s="12">
        <v>0.52237120089593503</v>
      </c>
      <c r="T977" s="12">
        <v>1.7428901758338999</v>
      </c>
      <c r="U977" s="12" t="s">
        <v>16</v>
      </c>
      <c r="V977" s="12" t="s">
        <v>16</v>
      </c>
      <c r="W977" s="12">
        <v>3.0820586998633801</v>
      </c>
      <c r="X977" s="12">
        <v>0.72100539541669395</v>
      </c>
      <c r="Y977" s="12" t="s">
        <v>16</v>
      </c>
      <c r="Z977" s="12">
        <v>2.8168316816660801</v>
      </c>
      <c r="AA977" s="12">
        <v>1.6987477949466501</v>
      </c>
    </row>
    <row r="978" spans="1:27" x14ac:dyDescent="0.2">
      <c r="A978" t="s">
        <v>738</v>
      </c>
      <c r="B978" t="s">
        <v>738</v>
      </c>
      <c r="E978" s="13">
        <f>VLOOKUP(B978,ref2_mutant__defect_counts!$A:$I,9,FALSE)</f>
        <v>0</v>
      </c>
      <c r="F978" s="12">
        <f t="shared" si="60"/>
        <v>0.23768306278861701</v>
      </c>
      <c r="G978" s="12">
        <f t="shared" si="61"/>
        <v>0.18786236718593111</v>
      </c>
      <c r="H978" s="12">
        <f t="shared" si="62"/>
        <v>6.6161273729081298</v>
      </c>
      <c r="I978" s="12">
        <f t="shared" si="63"/>
        <v>3.9211415102429905</v>
      </c>
      <c r="K978" s="12">
        <v>0.23768306278861701</v>
      </c>
      <c r="L978" s="12">
        <v>0.16759719909146201</v>
      </c>
      <c r="M978" s="12">
        <v>0.19973815757483099</v>
      </c>
      <c r="N978" s="12">
        <v>0.21756979215382799</v>
      </c>
      <c r="O978" s="12">
        <v>0.169373395434052</v>
      </c>
      <c r="P978" s="12">
        <v>0.14976083224661399</v>
      </c>
      <c r="Q978" s="12">
        <v>0.204876489146429</v>
      </c>
      <c r="R978" s="12">
        <v>0.15630000905161601</v>
      </c>
      <c r="T978" s="12">
        <v>2.9871047445428802</v>
      </c>
      <c r="U978" s="12">
        <v>2.47504058874171</v>
      </c>
      <c r="V978" s="12">
        <v>3.7708201181536101</v>
      </c>
      <c r="W978" s="12">
        <v>4.6271345332744502</v>
      </c>
      <c r="X978" s="12">
        <v>5.0045816423835801</v>
      </c>
      <c r="Y978" s="12">
        <v>2.57685902006404</v>
      </c>
      <c r="Z978" s="12">
        <v>6.6161273729081298</v>
      </c>
      <c r="AA978" s="12">
        <v>3.3114640618755198</v>
      </c>
    </row>
    <row r="979" spans="1:27" x14ac:dyDescent="0.2">
      <c r="A979" t="s">
        <v>519</v>
      </c>
      <c r="B979" t="s">
        <v>519</v>
      </c>
      <c r="E979" s="13">
        <f>VLOOKUP(B979,ref2_mutant__defect_counts!$A:$I,9,FALSE)</f>
        <v>0</v>
      </c>
      <c r="F979" s="12">
        <f t="shared" si="60"/>
        <v>0.348141112469951</v>
      </c>
      <c r="G979" s="12">
        <f t="shared" si="61"/>
        <v>0.29287524738101228</v>
      </c>
      <c r="H979" s="12">
        <f t="shared" si="62"/>
        <v>4.6085859983310202</v>
      </c>
      <c r="I979" s="12">
        <f t="shared" si="63"/>
        <v>2.9510311624393335</v>
      </c>
      <c r="K979" s="12">
        <v>0.33219936159702201</v>
      </c>
      <c r="L979" s="12">
        <v>0.23429301677829201</v>
      </c>
      <c r="M979" s="12">
        <v>0.29716584870255403</v>
      </c>
      <c r="N979" s="12">
        <v>0.30024317945802698</v>
      </c>
      <c r="O979" s="12">
        <v>0.249162966246812</v>
      </c>
      <c r="P979" s="12">
        <v>0.242238081205841</v>
      </c>
      <c r="Q979" s="12">
        <v>0.348141112469951</v>
      </c>
      <c r="R979" s="12">
        <v>0.33955841258959901</v>
      </c>
      <c r="T979" s="12">
        <v>2.2629125994914201</v>
      </c>
      <c r="U979" s="12">
        <v>4.2324236480919399</v>
      </c>
      <c r="V979" s="12">
        <v>2.2235939941120102</v>
      </c>
      <c r="W979" s="12">
        <v>2.4051826693131102</v>
      </c>
      <c r="X979" s="12">
        <v>1.96697297951519</v>
      </c>
      <c r="Y979" s="12">
        <v>2.1026437418037802</v>
      </c>
      <c r="Z979" s="12">
        <v>3.8059336688562002</v>
      </c>
      <c r="AA979" s="12">
        <v>4.6085859983310202</v>
      </c>
    </row>
    <row r="980" spans="1:27" x14ac:dyDescent="0.2">
      <c r="A980" t="s">
        <v>587</v>
      </c>
      <c r="B980" t="s">
        <v>587</v>
      </c>
      <c r="E980" s="13">
        <f>VLOOKUP(B980,ref2_mutant__defect_counts!$A:$I,9,FALSE)</f>
        <v>0</v>
      </c>
      <c r="F980" s="12">
        <f t="shared" si="60"/>
        <v>0.54789273932574201</v>
      </c>
      <c r="G980" s="12">
        <f t="shared" si="61"/>
        <v>0.41530620545484104</v>
      </c>
      <c r="H980" s="12">
        <f t="shared" si="62"/>
        <v>3.0243385882601399</v>
      </c>
      <c r="I980" s="12">
        <f t="shared" si="63"/>
        <v>2.4558965331734339</v>
      </c>
      <c r="K980" s="12">
        <v>0.46119320530013103</v>
      </c>
      <c r="L980" s="12">
        <v>0.42015759988204698</v>
      </c>
      <c r="M980" s="12">
        <v>0.39330501541277801</v>
      </c>
      <c r="N980" s="12">
        <v>0.54789273932574201</v>
      </c>
      <c r="O980" s="12">
        <v>0.30008643648574901</v>
      </c>
      <c r="P980" s="12">
        <v>0.32637813039970298</v>
      </c>
      <c r="Q980" s="12">
        <v>0.45562862661510101</v>
      </c>
      <c r="R980" s="12">
        <v>0.417807890217477</v>
      </c>
      <c r="T980" s="12">
        <v>3.0243385882601399</v>
      </c>
      <c r="U980" s="12">
        <v>2.8889007150771699</v>
      </c>
      <c r="V980" s="12">
        <v>1.72861303724634</v>
      </c>
      <c r="W980" s="12">
        <v>2.76078349947035</v>
      </c>
      <c r="X980" s="12">
        <v>1.61906736181188</v>
      </c>
      <c r="Y980" s="12">
        <v>2.2677733176045201</v>
      </c>
      <c r="Z980" s="12">
        <v>2.9753709218552098</v>
      </c>
      <c r="AA980" s="12">
        <v>2.3823248240618602</v>
      </c>
    </row>
    <row r="981" spans="1:27" x14ac:dyDescent="0.2">
      <c r="A981" t="s">
        <v>800</v>
      </c>
      <c r="B981" t="s">
        <v>800</v>
      </c>
      <c r="E981" s="13">
        <f>VLOOKUP(B981,ref2_mutant__defect_counts!$A:$I,9,FALSE)</f>
        <v>0</v>
      </c>
      <c r="F981" s="12">
        <f t="shared" si="60"/>
        <v>0.63837574866483904</v>
      </c>
      <c r="G981" s="12">
        <f t="shared" si="61"/>
        <v>0.48323616509314071</v>
      </c>
      <c r="H981" s="12">
        <f t="shared" si="62"/>
        <v>3.19428040652154</v>
      </c>
      <c r="I981" s="12">
        <f t="shared" si="63"/>
        <v>1.8994108291009888</v>
      </c>
      <c r="K981" s="12">
        <v>0.54896089928397196</v>
      </c>
      <c r="L981" s="12">
        <v>0.41041879273113302</v>
      </c>
      <c r="M981" s="12">
        <v>0.60178480567038195</v>
      </c>
      <c r="N981" s="12">
        <v>0.63837574866483904</v>
      </c>
      <c r="O981" s="12">
        <v>0.44430138414350001</v>
      </c>
      <c r="P981" s="12">
        <v>0.38825386661111999</v>
      </c>
      <c r="Q981" s="12">
        <v>0.45435825443883099</v>
      </c>
      <c r="R981" s="12">
        <v>0.37943556920134902</v>
      </c>
      <c r="T981" s="12">
        <v>3.19428040652154</v>
      </c>
      <c r="U981" s="12">
        <v>1.6522095207829299</v>
      </c>
      <c r="V981" s="12">
        <v>1.43884308859842</v>
      </c>
      <c r="W981" s="12">
        <v>3.1300684037681399</v>
      </c>
      <c r="X981" s="12">
        <v>1.33932853034249</v>
      </c>
      <c r="Y981" s="12">
        <v>1.7215701366401199</v>
      </c>
      <c r="Z981" s="12">
        <v>1.6162921052952099</v>
      </c>
      <c r="AA981" s="12">
        <v>1.10269444085906</v>
      </c>
    </row>
    <row r="982" spans="1:27" x14ac:dyDescent="0.2">
      <c r="A982" t="s">
        <v>943</v>
      </c>
      <c r="B982" t="s">
        <v>943</v>
      </c>
      <c r="E982" s="13">
        <f>VLOOKUP(B982,ref2_mutant__defect_counts!$A:$I,9,FALSE)</f>
        <v>0</v>
      </c>
      <c r="F982" s="12">
        <f t="shared" si="60"/>
        <v>0.77592992588645904</v>
      </c>
      <c r="G982" s="12">
        <f t="shared" si="61"/>
        <v>0.62773126285627567</v>
      </c>
      <c r="H982" s="12">
        <f t="shared" si="62"/>
        <v>2.2923979880651801</v>
      </c>
      <c r="I982" s="12">
        <f t="shared" si="63"/>
        <v>1.7651613344542814</v>
      </c>
      <c r="K982" s="12">
        <v>0.77573118538882602</v>
      </c>
      <c r="L982" s="12">
        <v>0.48073488857950802</v>
      </c>
      <c r="M982" s="12" t="s">
        <v>16</v>
      </c>
      <c r="N982" s="12">
        <v>0.77592992588645904</v>
      </c>
      <c r="O982" s="12">
        <v>0.59108060813075003</v>
      </c>
      <c r="P982" s="12" t="s">
        <v>16</v>
      </c>
      <c r="Q982" s="12">
        <v>0.64978583260619405</v>
      </c>
      <c r="R982" s="12">
        <v>0.493125136545917</v>
      </c>
      <c r="T982" s="12">
        <v>2.2923979880651801</v>
      </c>
      <c r="U982" s="12">
        <v>1.0444362025107801</v>
      </c>
      <c r="V982" s="12" t="s">
        <v>16</v>
      </c>
      <c r="W982" s="12">
        <v>2.1308481045180101</v>
      </c>
      <c r="X982" s="12">
        <v>2.1662582046861698</v>
      </c>
      <c r="Y982" s="12" t="s">
        <v>16</v>
      </c>
      <c r="Z982" s="12">
        <v>2.0242335219641001</v>
      </c>
      <c r="AA982" s="12">
        <v>0.93279398498144706</v>
      </c>
    </row>
    <row r="983" spans="1:27" x14ac:dyDescent="0.2">
      <c r="A983" t="s">
        <v>942</v>
      </c>
      <c r="B983" t="s">
        <v>942</v>
      </c>
      <c r="E983" s="13">
        <f>VLOOKUP(B983,ref2_mutant__defect_counts!$A:$I,9,FALSE)</f>
        <v>0</v>
      </c>
      <c r="F983" s="12">
        <f t="shared" si="60"/>
        <v>0.70381368020221502</v>
      </c>
      <c r="G983" s="12">
        <f t="shared" si="61"/>
        <v>0.59570452282893627</v>
      </c>
      <c r="H983" s="12">
        <f t="shared" si="62"/>
        <v>3.15341320711596</v>
      </c>
      <c r="I983" s="12">
        <f t="shared" si="63"/>
        <v>2.1558255932359267</v>
      </c>
      <c r="K983" s="12">
        <v>0.62035907599634699</v>
      </c>
      <c r="L983" s="12">
        <v>0.61011444827275396</v>
      </c>
      <c r="M983" s="12" t="s">
        <v>16</v>
      </c>
      <c r="N983" s="12">
        <v>0.70381368020221502</v>
      </c>
      <c r="O983" s="12">
        <v>0.45017319957435598</v>
      </c>
      <c r="P983" s="12" t="s">
        <v>16</v>
      </c>
      <c r="Q983" s="12">
        <v>0.61182691352107699</v>
      </c>
      <c r="R983" s="12">
        <v>0.577939819406869</v>
      </c>
      <c r="T983" s="12">
        <v>2.3349594729044201</v>
      </c>
      <c r="U983" s="12">
        <v>2.09648316286752</v>
      </c>
      <c r="V983" s="12" t="s">
        <v>16</v>
      </c>
      <c r="W983" s="12">
        <v>3.15341320711596</v>
      </c>
      <c r="X983" s="12">
        <v>1.56995192379707</v>
      </c>
      <c r="Y983" s="12" t="s">
        <v>16</v>
      </c>
      <c r="Z983" s="12">
        <v>2.3812258627887002</v>
      </c>
      <c r="AA983" s="12">
        <v>1.39891992994189</v>
      </c>
    </row>
    <row r="984" spans="1:27" x14ac:dyDescent="0.2">
      <c r="A984" t="s">
        <v>631</v>
      </c>
      <c r="B984" t="s">
        <v>631</v>
      </c>
      <c r="E984" s="13">
        <f>VLOOKUP(B984,ref2_mutant__defect_counts!$A:$I,9,FALSE)</f>
        <v>0</v>
      </c>
      <c r="F984" s="12">
        <f t="shared" si="60"/>
        <v>0.61718114735039198</v>
      </c>
      <c r="G984" s="12">
        <f t="shared" si="61"/>
        <v>0.48232123503251828</v>
      </c>
      <c r="H984" s="12">
        <f t="shared" si="62"/>
        <v>3.3556803938122099</v>
      </c>
      <c r="I984" s="12">
        <f t="shared" si="63"/>
        <v>2.278447514144013</v>
      </c>
      <c r="K984" s="12">
        <v>0.61718114735039198</v>
      </c>
      <c r="L984" s="12">
        <v>0.453583036807294</v>
      </c>
      <c r="M984" s="12">
        <v>0.48948786832567398</v>
      </c>
      <c r="N984" s="12">
        <v>0.53905304846981905</v>
      </c>
      <c r="O984" s="12">
        <v>0.45687226451252799</v>
      </c>
      <c r="P984" s="12">
        <v>0.37271862917266502</v>
      </c>
      <c r="Q984" s="12">
        <v>0.48630422323189498</v>
      </c>
      <c r="R984" s="12">
        <v>0.44336966238987902</v>
      </c>
      <c r="T984" s="12">
        <v>3.3268286565879199</v>
      </c>
      <c r="U984" s="12">
        <v>1.889201599423</v>
      </c>
      <c r="V984" s="12">
        <v>1.2705481752285299</v>
      </c>
      <c r="W984" s="12">
        <v>2.97604528061468</v>
      </c>
      <c r="X984" s="12">
        <v>1.80039218866838</v>
      </c>
      <c r="Y984" s="12">
        <v>3.3556803938122099</v>
      </c>
      <c r="Z984" s="12">
        <v>2.0987159979999199</v>
      </c>
      <c r="AA984" s="12">
        <v>1.51016782081746</v>
      </c>
    </row>
    <row r="985" spans="1:27" x14ac:dyDescent="0.2">
      <c r="A985" t="s">
        <v>941</v>
      </c>
      <c r="B985" t="s">
        <v>941</v>
      </c>
      <c r="E985" s="13">
        <f>VLOOKUP(B985,ref2_mutant__defect_counts!$A:$I,9,FALSE)</f>
        <v>0</v>
      </c>
      <c r="F985" s="12">
        <f t="shared" si="60"/>
        <v>0.78350701345362395</v>
      </c>
      <c r="G985" s="12">
        <f t="shared" si="61"/>
        <v>0.68229022316908061</v>
      </c>
      <c r="H985" s="12">
        <f t="shared" si="62"/>
        <v>3.9897180516877899</v>
      </c>
      <c r="I985" s="12">
        <f t="shared" si="63"/>
        <v>2.3888860408526567</v>
      </c>
      <c r="K985" s="12">
        <v>0.77841669859024998</v>
      </c>
      <c r="L985" s="12">
        <v>0.73289157277271899</v>
      </c>
      <c r="M985" s="12" t="s">
        <v>16</v>
      </c>
      <c r="N985" s="12">
        <v>0.78350701345362395</v>
      </c>
      <c r="O985" s="12">
        <v>0.60075534541730402</v>
      </c>
      <c r="P985" s="12" t="s">
        <v>16</v>
      </c>
      <c r="Q985" s="12">
        <v>0.60438442692813998</v>
      </c>
      <c r="R985" s="12">
        <v>0.59378628185244597</v>
      </c>
      <c r="T985" s="12">
        <v>3.9897180516877899</v>
      </c>
      <c r="U985" s="12">
        <v>1.7840768143062</v>
      </c>
      <c r="V985" s="12" t="s">
        <v>16</v>
      </c>
      <c r="W985" s="12">
        <v>2.8565272816788299</v>
      </c>
      <c r="X985" s="12">
        <v>2.5789513995746098</v>
      </c>
      <c r="Y985" s="12" t="s">
        <v>16</v>
      </c>
      <c r="Z985" s="12">
        <v>1.7077387252998899</v>
      </c>
      <c r="AA985" s="12">
        <v>1.41630397256862</v>
      </c>
    </row>
    <row r="986" spans="1:27" x14ac:dyDescent="0.2">
      <c r="A986" t="s">
        <v>940</v>
      </c>
      <c r="B986" t="s">
        <v>940</v>
      </c>
      <c r="E986" s="13">
        <f>VLOOKUP(B986,ref2_mutant__defect_counts!$A:$I,9,FALSE)</f>
        <v>0</v>
      </c>
      <c r="F986" s="12">
        <f t="shared" si="60"/>
        <v>0.79074317932937999</v>
      </c>
      <c r="G986" s="12">
        <f t="shared" si="61"/>
        <v>0.66668414234435114</v>
      </c>
      <c r="H986" s="12">
        <f t="shared" si="62"/>
        <v>3.6891510928267701</v>
      </c>
      <c r="I986" s="12">
        <f t="shared" si="63"/>
        <v>2.3311712640108415</v>
      </c>
      <c r="K986" s="12">
        <v>0.79074317932937999</v>
      </c>
      <c r="L986" s="12">
        <v>0.60247502658580598</v>
      </c>
      <c r="M986" s="12" t="s">
        <v>16</v>
      </c>
      <c r="N986" s="12">
        <v>0.71868436287713799</v>
      </c>
      <c r="O986" s="12">
        <v>0.56444144215550696</v>
      </c>
      <c r="P986" s="12" t="s">
        <v>16</v>
      </c>
      <c r="Q986" s="12">
        <v>0.76938769860134104</v>
      </c>
      <c r="R986" s="12">
        <v>0.55437314451693498</v>
      </c>
      <c r="T986" s="12">
        <v>3.6891510928267701</v>
      </c>
      <c r="U986" s="12">
        <v>0.82967115675548997</v>
      </c>
      <c r="V986" s="12" t="s">
        <v>16</v>
      </c>
      <c r="W986" s="12">
        <v>2.7785641406130601</v>
      </c>
      <c r="X986" s="12">
        <v>2.4934929732822302</v>
      </c>
      <c r="Y986" s="12" t="s">
        <v>16</v>
      </c>
      <c r="Z986" s="12">
        <v>2.7062719977724798</v>
      </c>
      <c r="AA986" s="12">
        <v>1.48987622281502</v>
      </c>
    </row>
    <row r="987" spans="1:27" x14ac:dyDescent="0.2">
      <c r="A987" t="s">
        <v>449</v>
      </c>
      <c r="B987" t="s">
        <v>449</v>
      </c>
      <c r="E987" s="13">
        <f>VLOOKUP(B987,ref2_mutant__defect_counts!$A:$I,9,FALSE)</f>
        <v>0</v>
      </c>
      <c r="F987" s="12">
        <f t="shared" si="60"/>
        <v>0.48503336377309902</v>
      </c>
      <c r="G987" s="12">
        <f t="shared" si="61"/>
        <v>0.40741137312194808</v>
      </c>
      <c r="H987" s="12">
        <f t="shared" si="62"/>
        <v>3.3654829609740999</v>
      </c>
      <c r="I987" s="12">
        <f t="shared" si="63"/>
        <v>2.50928370863662</v>
      </c>
      <c r="K987" s="12">
        <v>0.42953298533849199</v>
      </c>
      <c r="L987" s="12">
        <v>0.41519677056432103</v>
      </c>
      <c r="M987" s="12">
        <v>0.43488041981842701</v>
      </c>
      <c r="N987" s="12">
        <v>0.43895605322252002</v>
      </c>
      <c r="O987" s="12">
        <v>0.28592704726347101</v>
      </c>
      <c r="P987" s="12">
        <v>0.404332394664352</v>
      </c>
      <c r="Q987" s="12">
        <v>0.48503336377309902</v>
      </c>
      <c r="R987" s="12">
        <v>0.36543195033090198</v>
      </c>
      <c r="T987" s="12">
        <v>3.0017531108281901</v>
      </c>
      <c r="U987" s="12">
        <v>2.4263045710759101</v>
      </c>
      <c r="V987" s="12">
        <v>2.1455491922354102</v>
      </c>
      <c r="W987" s="12">
        <v>3.3654829609740999</v>
      </c>
      <c r="X987" s="12">
        <v>2.5587653045373302</v>
      </c>
      <c r="Y987" s="12">
        <v>1.9661805363029099</v>
      </c>
      <c r="Z987" s="12">
        <v>2.2522912211729</v>
      </c>
      <c r="AA987" s="12">
        <v>2.35794277196621</v>
      </c>
    </row>
    <row r="988" spans="1:27" x14ac:dyDescent="0.2">
      <c r="A988" t="s">
        <v>710</v>
      </c>
      <c r="B988" t="s">
        <v>710</v>
      </c>
      <c r="E988" s="13">
        <f>VLOOKUP(B988,ref2_mutant__defect_counts!$A:$I,9,FALSE)</f>
        <v>0</v>
      </c>
      <c r="F988" s="12">
        <f t="shared" si="60"/>
        <v>0.62644745285408598</v>
      </c>
      <c r="G988" s="12">
        <f t="shared" si="61"/>
        <v>0.49757368687921083</v>
      </c>
      <c r="H988" s="12">
        <f t="shared" si="62"/>
        <v>3.4458492065846</v>
      </c>
      <c r="I988" s="12">
        <f t="shared" si="63"/>
        <v>2.4369744006545124</v>
      </c>
      <c r="K988" s="12">
        <v>0.57060122282308101</v>
      </c>
      <c r="L988" s="12">
        <v>0.38436284463021098</v>
      </c>
      <c r="M988" s="12">
        <v>0.57266045689674705</v>
      </c>
      <c r="N988" s="12">
        <v>0.62644745285408598</v>
      </c>
      <c r="O988" s="12">
        <v>0.42566733232515402</v>
      </c>
      <c r="P988" s="12">
        <v>0.45210332312022</v>
      </c>
      <c r="Q988" s="12">
        <v>0.44620219358575203</v>
      </c>
      <c r="R988" s="12">
        <v>0.50254466879843596</v>
      </c>
      <c r="T988" s="12">
        <v>3.3902512446223301</v>
      </c>
      <c r="U988" s="12">
        <v>1.7099419402479701</v>
      </c>
      <c r="V988" s="12">
        <v>1.5830552426381801</v>
      </c>
      <c r="W988" s="12">
        <v>3.2804977833916702</v>
      </c>
      <c r="X988" s="12">
        <v>1.82852455862366</v>
      </c>
      <c r="Y988" s="12">
        <v>3.4458492065846</v>
      </c>
      <c r="Z988" s="12">
        <v>1.89752016767723</v>
      </c>
      <c r="AA988" s="12">
        <v>2.3601550614504601</v>
      </c>
    </row>
    <row r="989" spans="1:27" x14ac:dyDescent="0.2">
      <c r="A989" t="s">
        <v>939</v>
      </c>
      <c r="B989" t="s">
        <v>939</v>
      </c>
      <c r="E989" s="13">
        <f>VLOOKUP(B989,ref2_mutant__defect_counts!$A:$I,9,FALSE)</f>
        <v>0</v>
      </c>
      <c r="F989" s="12">
        <f t="shared" si="60"/>
        <v>0.65708969177344301</v>
      </c>
      <c r="G989" s="12">
        <f t="shared" si="61"/>
        <v>0.53981602336358103</v>
      </c>
      <c r="H989" s="12">
        <f t="shared" si="62"/>
        <v>2.5709118888067302</v>
      </c>
      <c r="I989" s="12">
        <f t="shared" si="63"/>
        <v>1.8587719941382697</v>
      </c>
      <c r="K989" s="12">
        <v>0.61493843080142196</v>
      </c>
      <c r="L989" s="12">
        <v>0.48814352597236699</v>
      </c>
      <c r="M989" s="12" t="s">
        <v>16</v>
      </c>
      <c r="N989" s="12">
        <v>0.55304788644871905</v>
      </c>
      <c r="O989" s="12">
        <v>0.440999398627896</v>
      </c>
      <c r="P989" s="12" t="s">
        <v>16</v>
      </c>
      <c r="Q989" s="12">
        <v>0.65708969177344301</v>
      </c>
      <c r="R989" s="12">
        <v>0.48467720655763902</v>
      </c>
      <c r="T989" s="12">
        <v>2.5709118888067302</v>
      </c>
      <c r="U989" s="12">
        <v>1.0804195977803499</v>
      </c>
      <c r="V989" s="12" t="s">
        <v>16</v>
      </c>
      <c r="W989" s="12">
        <v>2.2362058071180599</v>
      </c>
      <c r="X989" s="12">
        <v>2.1468789441589502</v>
      </c>
      <c r="Y989" s="12" t="s">
        <v>16</v>
      </c>
      <c r="Z989" s="12">
        <v>1.7648351660952499</v>
      </c>
      <c r="AA989" s="12">
        <v>1.35338056087028</v>
      </c>
    </row>
    <row r="990" spans="1:27" x14ac:dyDescent="0.2">
      <c r="A990" t="s">
        <v>938</v>
      </c>
      <c r="B990" t="s">
        <v>938</v>
      </c>
      <c r="E990" s="13">
        <f>VLOOKUP(B990,ref2_mutant__defect_counts!$A:$I,9,FALSE)</f>
        <v>0</v>
      </c>
      <c r="F990" s="12">
        <f t="shared" si="60"/>
        <v>0.54312258790921697</v>
      </c>
      <c r="G990" s="12">
        <f t="shared" si="61"/>
        <v>0.48045691738621482</v>
      </c>
      <c r="H990" s="12">
        <f t="shared" si="62"/>
        <v>2.68231399316076</v>
      </c>
      <c r="I990" s="12">
        <f t="shared" si="63"/>
        <v>1.82545240969335</v>
      </c>
      <c r="K990" s="12">
        <v>0.54312258790921697</v>
      </c>
      <c r="L990" s="12">
        <v>0.419421566728095</v>
      </c>
      <c r="M990" s="12" t="s">
        <v>16</v>
      </c>
      <c r="N990" s="12">
        <v>0.47899711505845899</v>
      </c>
      <c r="O990" s="12">
        <v>0.37436013804671697</v>
      </c>
      <c r="P990" s="12" t="s">
        <v>16</v>
      </c>
      <c r="Q990" s="12">
        <v>0.54250069135585299</v>
      </c>
      <c r="R990" s="12">
        <v>0.52433940521894795</v>
      </c>
      <c r="T990" s="12">
        <v>2.2372788183091799</v>
      </c>
      <c r="U990" s="12">
        <v>0.94245918584467003</v>
      </c>
      <c r="V990" s="12" t="s">
        <v>16</v>
      </c>
      <c r="W990" s="12">
        <v>2.68231399316076</v>
      </c>
      <c r="X990" s="12">
        <v>1.11278323779387</v>
      </c>
      <c r="Y990" s="12" t="s">
        <v>16</v>
      </c>
      <c r="Z990" s="12">
        <v>1.8226450236271801</v>
      </c>
      <c r="AA990" s="12">
        <v>2.1552341994244402</v>
      </c>
    </row>
    <row r="991" spans="1:27" x14ac:dyDescent="0.2">
      <c r="A991" t="s">
        <v>603</v>
      </c>
      <c r="B991" t="s">
        <v>603</v>
      </c>
      <c r="E991" s="13">
        <f>VLOOKUP(B991,ref2_mutant__defect_counts!$A:$I,9,FALSE)</f>
        <v>0</v>
      </c>
      <c r="F991" s="12">
        <f t="shared" si="60"/>
        <v>0.465868760231884</v>
      </c>
      <c r="G991" s="12">
        <f t="shared" si="61"/>
        <v>0.40741424689564437</v>
      </c>
      <c r="H991" s="12">
        <f t="shared" si="62"/>
        <v>3.2813501489091799</v>
      </c>
      <c r="I991" s="12">
        <f t="shared" si="63"/>
        <v>1.9243721786826</v>
      </c>
      <c r="K991" s="12">
        <v>0.43757942564869901</v>
      </c>
      <c r="L991" s="12">
        <v>0.37974291857516002</v>
      </c>
      <c r="M991" s="12">
        <v>0.44978610728291202</v>
      </c>
      <c r="N991" s="12">
        <v>0.465868760231884</v>
      </c>
      <c r="O991" s="12">
        <v>0.36439975692715898</v>
      </c>
      <c r="P991" s="12">
        <v>0.39280336645379599</v>
      </c>
      <c r="Q991" s="12">
        <v>0.419046928157842</v>
      </c>
      <c r="R991" s="12">
        <v>0.35008671188770302</v>
      </c>
      <c r="T991" s="12">
        <v>2.2989800547398</v>
      </c>
      <c r="U991" s="12">
        <v>1.8706215650673901</v>
      </c>
      <c r="V991" s="12">
        <v>1.1191591965716801</v>
      </c>
      <c r="W991" s="12">
        <v>2.6906788299650102</v>
      </c>
      <c r="X991" s="12">
        <v>1.31491289475607</v>
      </c>
      <c r="Y991" s="12">
        <v>3.2813501489091799</v>
      </c>
      <c r="Z991" s="12">
        <v>1.7143827577341699</v>
      </c>
      <c r="AA991" s="12">
        <v>1.1048919817175</v>
      </c>
    </row>
    <row r="992" spans="1:27" x14ac:dyDescent="0.2">
      <c r="A992" t="s">
        <v>545</v>
      </c>
      <c r="B992" t="s">
        <v>545</v>
      </c>
      <c r="E992" s="13">
        <f>VLOOKUP(B992,ref2_mutant__defect_counts!$A:$I,9,FALSE)</f>
        <v>0</v>
      </c>
      <c r="F992" s="12">
        <f t="shared" si="60"/>
        <v>0.62302269313914205</v>
      </c>
      <c r="G992" s="12">
        <f t="shared" si="61"/>
        <v>0.47886304500254612</v>
      </c>
      <c r="H992" s="12">
        <f t="shared" si="62"/>
        <v>4.8257185441022497</v>
      </c>
      <c r="I992" s="12">
        <f t="shared" si="63"/>
        <v>2.5044784489011813</v>
      </c>
      <c r="K992" s="12">
        <v>0.62302269313914205</v>
      </c>
      <c r="L992" s="12">
        <v>0.41460303784174402</v>
      </c>
      <c r="M992" s="12" t="s">
        <v>16</v>
      </c>
      <c r="N992" s="12">
        <v>0.572075405767837</v>
      </c>
      <c r="O992" s="12">
        <v>0.36004185657599802</v>
      </c>
      <c r="P992" s="12" t="s">
        <v>16</v>
      </c>
      <c r="Q992" s="12">
        <v>0.48294537789492198</v>
      </c>
      <c r="R992" s="12">
        <v>0.42048989879563398</v>
      </c>
      <c r="T992" s="12">
        <v>3.23622488661371</v>
      </c>
      <c r="U992" s="12">
        <v>1.3915365620871301</v>
      </c>
      <c r="V992" s="12" t="s">
        <v>16</v>
      </c>
      <c r="W992" s="12">
        <v>3.16539642720188</v>
      </c>
      <c r="X992" s="12">
        <v>1.4297642546978999</v>
      </c>
      <c r="Y992" s="12">
        <v>4.8257185441022497</v>
      </c>
      <c r="Z992" s="12">
        <v>1.8867513309875299</v>
      </c>
      <c r="AA992" s="12">
        <v>1.59595713661787</v>
      </c>
    </row>
    <row r="993" spans="1:27" x14ac:dyDescent="0.2">
      <c r="A993" t="s">
        <v>937</v>
      </c>
      <c r="B993" t="s">
        <v>937</v>
      </c>
      <c r="E993" s="13">
        <f>VLOOKUP(B993,ref2_mutant__defect_counts!$A:$I,9,FALSE)</f>
        <v>1541</v>
      </c>
      <c r="F993" s="12">
        <f t="shared" si="60"/>
        <v>0.65275834982897296</v>
      </c>
      <c r="G993" s="12">
        <f t="shared" si="61"/>
        <v>0.62619210208333198</v>
      </c>
      <c r="H993" s="12">
        <f t="shared" si="62"/>
        <v>2.3655177836954802</v>
      </c>
      <c r="I993" s="12">
        <f t="shared" si="63"/>
        <v>2.1189613788919952</v>
      </c>
      <c r="K993" s="12" t="s">
        <v>16</v>
      </c>
      <c r="L993" s="12" t="s">
        <v>16</v>
      </c>
      <c r="M993" s="12" t="s">
        <v>16</v>
      </c>
      <c r="N993" s="12" t="s">
        <v>16</v>
      </c>
      <c r="O993" s="12" t="s">
        <v>16</v>
      </c>
      <c r="P993" s="12" t="s">
        <v>16</v>
      </c>
      <c r="Q993" s="12">
        <v>0.65275834982897296</v>
      </c>
      <c r="R993" s="12">
        <v>0.599625854337691</v>
      </c>
      <c r="T993" s="12" t="s">
        <v>16</v>
      </c>
      <c r="U993" s="12" t="s">
        <v>16</v>
      </c>
      <c r="V993" s="12" t="s">
        <v>16</v>
      </c>
      <c r="W993" s="12" t="s">
        <v>16</v>
      </c>
      <c r="X993" s="12" t="s">
        <v>16</v>
      </c>
      <c r="Y993" s="12" t="s">
        <v>16</v>
      </c>
      <c r="Z993" s="12">
        <v>2.3655177836954802</v>
      </c>
      <c r="AA993" s="12">
        <v>1.87240497408851</v>
      </c>
    </row>
    <row r="994" spans="1:27" x14ac:dyDescent="0.2">
      <c r="A994" t="s">
        <v>936</v>
      </c>
      <c r="B994" t="s">
        <v>936</v>
      </c>
      <c r="E994" s="13">
        <f>VLOOKUP(B994,ref2_mutant__defect_counts!$A:$I,9,FALSE)</f>
        <v>83</v>
      </c>
      <c r="F994" s="12">
        <f t="shared" si="60"/>
        <v>0.77290407642905701</v>
      </c>
      <c r="G994" s="12">
        <f t="shared" si="61"/>
        <v>0.63541653884725247</v>
      </c>
      <c r="H994" s="12">
        <f t="shared" si="62"/>
        <v>3.66169146616057</v>
      </c>
      <c r="I994" s="12">
        <f t="shared" si="63"/>
        <v>3.415193043871295</v>
      </c>
      <c r="K994" s="12" t="s">
        <v>16</v>
      </c>
      <c r="L994" s="12" t="s">
        <v>16</v>
      </c>
      <c r="M994" s="12" t="s">
        <v>16</v>
      </c>
      <c r="N994" s="12" t="s">
        <v>16</v>
      </c>
      <c r="O994" s="12" t="s">
        <v>16</v>
      </c>
      <c r="P994" s="12" t="s">
        <v>16</v>
      </c>
      <c r="Q994" s="12">
        <v>0.49792900126544798</v>
      </c>
      <c r="R994" s="12">
        <v>0.77290407642905701</v>
      </c>
      <c r="T994" s="12" t="s">
        <v>16</v>
      </c>
      <c r="U994" s="12" t="s">
        <v>16</v>
      </c>
      <c r="V994" s="12" t="s">
        <v>16</v>
      </c>
      <c r="W994" s="12" t="s">
        <v>16</v>
      </c>
      <c r="X994" s="12" t="s">
        <v>16</v>
      </c>
      <c r="Y994" s="12" t="s">
        <v>16</v>
      </c>
      <c r="Z994" s="12">
        <v>3.16869462158202</v>
      </c>
      <c r="AA994" s="12">
        <v>3.66169146616057</v>
      </c>
    </row>
    <row r="995" spans="1:27" x14ac:dyDescent="0.2">
      <c r="A995" t="s">
        <v>586</v>
      </c>
      <c r="B995" t="s">
        <v>586</v>
      </c>
      <c r="E995" s="13">
        <f>VLOOKUP(B995,ref2_mutant__defect_counts!$A:$I,9,FALSE)</f>
        <v>0</v>
      </c>
      <c r="F995" s="12">
        <f t="shared" si="60"/>
        <v>0.49821766643316401</v>
      </c>
      <c r="G995" s="12">
        <f t="shared" si="61"/>
        <v>0.44919916218984701</v>
      </c>
      <c r="H995" s="12">
        <f t="shared" si="62"/>
        <v>4.2683193905973003</v>
      </c>
      <c r="I995" s="12">
        <f t="shared" si="63"/>
        <v>2.2320991712153631</v>
      </c>
      <c r="K995" s="12">
        <v>0.49821766643316401</v>
      </c>
      <c r="L995" s="12">
        <v>0.43016218293018699</v>
      </c>
      <c r="M995" s="12" t="s">
        <v>16</v>
      </c>
      <c r="N995" s="12">
        <v>0.47779690162199601</v>
      </c>
      <c r="O995" s="12">
        <v>0.35784352848826001</v>
      </c>
      <c r="P995" s="12" t="s">
        <v>16</v>
      </c>
      <c r="Q995" s="12">
        <v>0.49397264335031699</v>
      </c>
      <c r="R995" s="12">
        <v>0.43720205031515802</v>
      </c>
      <c r="T995" s="12">
        <v>2.4514347112274999</v>
      </c>
      <c r="U995" s="12">
        <v>1.7377490438776699</v>
      </c>
      <c r="V995" s="12" t="s">
        <v>16</v>
      </c>
      <c r="W995" s="12">
        <v>2.0663675490450402</v>
      </c>
      <c r="X995" s="12">
        <v>0.899234997260143</v>
      </c>
      <c r="Y995" s="12">
        <v>4.2683193905973003</v>
      </c>
      <c r="Z995" s="12">
        <v>2.81779940711208</v>
      </c>
      <c r="AA995" s="12">
        <v>1.3837890993878099</v>
      </c>
    </row>
    <row r="996" spans="1:27" x14ac:dyDescent="0.2">
      <c r="A996" t="s">
        <v>935</v>
      </c>
      <c r="B996" t="s">
        <v>935</v>
      </c>
      <c r="E996" s="13">
        <f>VLOOKUP(B996,ref2_mutant__defect_counts!$A:$I,9,FALSE)</f>
        <v>1254</v>
      </c>
      <c r="F996" s="12">
        <f t="shared" si="60"/>
        <v>0.55517074765674101</v>
      </c>
      <c r="G996" s="12">
        <f t="shared" si="61"/>
        <v>0.55071652100618107</v>
      </c>
      <c r="H996" s="12">
        <f t="shared" si="62"/>
        <v>4.0291092679221103</v>
      </c>
      <c r="I996" s="12">
        <f t="shared" si="63"/>
        <v>2.80663899921728</v>
      </c>
      <c r="K996" s="12" t="s">
        <v>16</v>
      </c>
      <c r="L996" s="12" t="s">
        <v>16</v>
      </c>
      <c r="M996" s="12" t="s">
        <v>16</v>
      </c>
      <c r="N996" s="12" t="s">
        <v>16</v>
      </c>
      <c r="O996" s="12" t="s">
        <v>16</v>
      </c>
      <c r="P996" s="12" t="s">
        <v>16</v>
      </c>
      <c r="Q996" s="12">
        <v>0.54626229435562101</v>
      </c>
      <c r="R996" s="12">
        <v>0.55517074765674101</v>
      </c>
      <c r="T996" s="12" t="s">
        <v>16</v>
      </c>
      <c r="U996" s="12" t="s">
        <v>16</v>
      </c>
      <c r="V996" s="12" t="s">
        <v>16</v>
      </c>
      <c r="W996" s="12" t="s">
        <v>16</v>
      </c>
      <c r="X996" s="12" t="s">
        <v>16</v>
      </c>
      <c r="Y996" s="12" t="s">
        <v>16</v>
      </c>
      <c r="Z996" s="12">
        <v>4.0291092679221103</v>
      </c>
      <c r="AA996" s="12">
        <v>1.5841687305124501</v>
      </c>
    </row>
    <row r="997" spans="1:27" x14ac:dyDescent="0.2">
      <c r="A997" t="s">
        <v>934</v>
      </c>
      <c r="B997" t="s">
        <v>934</v>
      </c>
      <c r="E997" s="13">
        <f>VLOOKUP(B997,ref2_mutant__defect_counts!$A:$I,9,FALSE)</f>
        <v>0</v>
      </c>
      <c r="F997" s="12">
        <f t="shared" si="60"/>
        <v>0.62031156044541502</v>
      </c>
      <c r="G997" s="12">
        <f t="shared" si="61"/>
        <v>0.60587300852045356</v>
      </c>
      <c r="H997" s="12">
        <f t="shared" si="62"/>
        <v>3.7830304585998702</v>
      </c>
      <c r="I997" s="12">
        <f t="shared" si="63"/>
        <v>2.7243419203726749</v>
      </c>
      <c r="K997" s="12" t="s">
        <v>16</v>
      </c>
      <c r="L997" s="12" t="s">
        <v>16</v>
      </c>
      <c r="M997" s="12" t="s">
        <v>16</v>
      </c>
      <c r="N997" s="12" t="s">
        <v>16</v>
      </c>
      <c r="O997" s="12" t="s">
        <v>16</v>
      </c>
      <c r="P997" s="12" t="s">
        <v>16</v>
      </c>
      <c r="Q997" s="12">
        <v>0.62031156044541502</v>
      </c>
      <c r="R997" s="12">
        <v>0.59143445659549199</v>
      </c>
      <c r="T997" s="12" t="s">
        <v>16</v>
      </c>
      <c r="U997" s="12" t="s">
        <v>16</v>
      </c>
      <c r="V997" s="12" t="s">
        <v>16</v>
      </c>
      <c r="W997" s="12" t="s">
        <v>16</v>
      </c>
      <c r="X997" s="12" t="s">
        <v>16</v>
      </c>
      <c r="Y997" s="12" t="s">
        <v>16</v>
      </c>
      <c r="Z997" s="12">
        <v>3.7830304585998702</v>
      </c>
      <c r="AA997" s="12">
        <v>1.66565338214548</v>
      </c>
    </row>
    <row r="998" spans="1:27" x14ac:dyDescent="0.2">
      <c r="A998" t="s">
        <v>334</v>
      </c>
      <c r="B998" t="s">
        <v>334</v>
      </c>
      <c r="E998" s="13">
        <f>VLOOKUP(B998,ref2_mutant__defect_counts!$A:$I,9,FALSE)</f>
        <v>0</v>
      </c>
      <c r="F998" s="12">
        <f t="shared" si="60"/>
        <v>0.324771629019735</v>
      </c>
      <c r="G998" s="12">
        <f t="shared" si="61"/>
        <v>0.28389424917610173</v>
      </c>
      <c r="H998" s="12">
        <f t="shared" si="62"/>
        <v>5.3959987221306296</v>
      </c>
      <c r="I998" s="12">
        <f t="shared" si="63"/>
        <v>3.1215607631099509</v>
      </c>
      <c r="K998" s="12">
        <v>0.324771629019735</v>
      </c>
      <c r="L998" s="12">
        <v>0.25183796627274702</v>
      </c>
      <c r="M998" s="12">
        <v>0.28924908711206698</v>
      </c>
      <c r="N998" s="12">
        <v>0.29867801397848498</v>
      </c>
      <c r="O998" s="12">
        <v>0.257321039165881</v>
      </c>
      <c r="P998" s="12">
        <v>0.22783815879458999</v>
      </c>
      <c r="Q998" s="12">
        <v>0.31519953897775999</v>
      </c>
      <c r="R998" s="12">
        <v>0.30625856008754898</v>
      </c>
      <c r="T998" s="12">
        <v>2.7032315206550201</v>
      </c>
      <c r="U998" s="12">
        <v>3.3793679763902902</v>
      </c>
      <c r="V998" s="12">
        <v>1.6219428728701599</v>
      </c>
      <c r="W998" s="12">
        <v>2.7026431730691001</v>
      </c>
      <c r="X998" s="12">
        <v>2.6827140473301001</v>
      </c>
      <c r="Y998" s="12">
        <v>2.2396659055194301</v>
      </c>
      <c r="Z998" s="12">
        <v>4.2469218869148797</v>
      </c>
      <c r="AA998" s="12">
        <v>5.3959987221306296</v>
      </c>
    </row>
    <row r="999" spans="1:27" x14ac:dyDescent="0.2">
      <c r="A999" t="s">
        <v>653</v>
      </c>
      <c r="B999" t="s">
        <v>653</v>
      </c>
      <c r="E999" s="13">
        <f>VLOOKUP(B999,ref2_mutant__defect_counts!$A:$I,9,FALSE)</f>
        <v>0</v>
      </c>
      <c r="F999" s="12">
        <f t="shared" si="60"/>
        <v>0.57111838463094999</v>
      </c>
      <c r="G999" s="12">
        <f t="shared" si="61"/>
        <v>0.43103074237219979</v>
      </c>
      <c r="H999" s="12">
        <f t="shared" si="62"/>
        <v>3.4255229410851502</v>
      </c>
      <c r="I999" s="12">
        <f t="shared" si="63"/>
        <v>2.4330351172403053</v>
      </c>
      <c r="K999" s="12">
        <v>0.47219800498200498</v>
      </c>
      <c r="L999" s="12">
        <v>0.37480507156034698</v>
      </c>
      <c r="M999" s="12">
        <v>0.46931135461647</v>
      </c>
      <c r="N999" s="12">
        <v>0.57111838463094999</v>
      </c>
      <c r="O999" s="12">
        <v>0.38750917368673599</v>
      </c>
      <c r="P999" s="12">
        <v>0.37481421620608102</v>
      </c>
      <c r="Q999" s="12">
        <v>0.34839297439696398</v>
      </c>
      <c r="R999" s="12">
        <v>0.45009675889804501</v>
      </c>
      <c r="T999" s="12">
        <v>1.9165935106638901</v>
      </c>
      <c r="U999" s="12">
        <v>1.9849424928095101</v>
      </c>
      <c r="V999" s="12">
        <v>3.4255229410851502</v>
      </c>
      <c r="W999" s="12">
        <v>2.9187465223763698</v>
      </c>
      <c r="X999" s="12">
        <v>1.8658048653303001</v>
      </c>
      <c r="Y999" s="12">
        <v>2.2769761450475499</v>
      </c>
      <c r="Z999" s="12">
        <v>2.6271068975838698</v>
      </c>
      <c r="AA999" s="12">
        <v>2.4485875630258001</v>
      </c>
    </row>
    <row r="1000" spans="1:27" x14ac:dyDescent="0.2">
      <c r="A1000" t="s">
        <v>714</v>
      </c>
      <c r="B1000" t="s">
        <v>714</v>
      </c>
      <c r="E1000" s="13">
        <f>VLOOKUP(B1000,ref2_mutant__defect_counts!$A:$I,9,FALSE)</f>
        <v>0</v>
      </c>
      <c r="F1000" s="12">
        <f t="shared" si="60"/>
        <v>0.69413883547442601</v>
      </c>
      <c r="G1000" s="12">
        <f t="shared" si="61"/>
        <v>0.48004267281059571</v>
      </c>
      <c r="H1000" s="12">
        <f t="shared" si="62"/>
        <v>2.5408518582200599</v>
      </c>
      <c r="I1000" s="12">
        <f t="shared" si="63"/>
        <v>1.9094076047310136</v>
      </c>
      <c r="K1000" s="12">
        <v>0.49089120015618998</v>
      </c>
      <c r="L1000" s="12">
        <v>0.52097326292303803</v>
      </c>
      <c r="M1000" s="12">
        <v>0.69413883547442601</v>
      </c>
      <c r="N1000" s="12">
        <v>0.49651396517303698</v>
      </c>
      <c r="O1000" s="12">
        <v>0.41737386642367302</v>
      </c>
      <c r="P1000" s="12">
        <v>0.367141845212833</v>
      </c>
      <c r="Q1000" s="12">
        <v>0.42308249634447598</v>
      </c>
      <c r="R1000" s="12">
        <v>0.43022591077709199</v>
      </c>
      <c r="T1000" s="12">
        <v>1.7902048435850599</v>
      </c>
      <c r="U1000" s="12">
        <v>2.5408518582200599</v>
      </c>
      <c r="V1000" s="12">
        <v>1.74091020053628</v>
      </c>
      <c r="W1000" s="12">
        <v>2.5057950929746999</v>
      </c>
      <c r="X1000" s="12">
        <v>1.6056237297992599</v>
      </c>
      <c r="Y1000" s="12">
        <v>2.4053849961950902</v>
      </c>
      <c r="Z1000" s="12">
        <v>1.4401237016676101</v>
      </c>
      <c r="AA1000" s="12">
        <v>1.24636641487005</v>
      </c>
    </row>
    <row r="1001" spans="1:27" x14ac:dyDescent="0.2">
      <c r="A1001" t="s">
        <v>933</v>
      </c>
      <c r="B1001" t="s">
        <v>933</v>
      </c>
      <c r="E1001" s="13">
        <f>VLOOKUP(B1001,ref2_mutant__defect_counts!$A:$I,9,FALSE)</f>
        <v>0</v>
      </c>
      <c r="F1001" s="12">
        <f t="shared" si="60"/>
        <v>0.711463628642511</v>
      </c>
      <c r="G1001" s="12">
        <f t="shared" si="61"/>
        <v>0.59755513351267509</v>
      </c>
      <c r="H1001" s="12">
        <f t="shared" si="62"/>
        <v>2.4033851872555099</v>
      </c>
      <c r="I1001" s="12">
        <f t="shared" si="63"/>
        <v>1.5458313398034085</v>
      </c>
      <c r="K1001" s="12">
        <v>0.56989462004632196</v>
      </c>
      <c r="L1001" s="12">
        <v>0.55408943286563395</v>
      </c>
      <c r="M1001" s="12" t="s">
        <v>16</v>
      </c>
      <c r="N1001" s="12">
        <v>0.62265657772864003</v>
      </c>
      <c r="O1001" s="12">
        <v>0.52045935004532995</v>
      </c>
      <c r="P1001" s="12" t="s">
        <v>16</v>
      </c>
      <c r="Q1001" s="12">
        <v>0.711463628642511</v>
      </c>
      <c r="R1001" s="12">
        <v>0.60676719174761395</v>
      </c>
      <c r="T1001" s="12">
        <v>1.9700988458898601</v>
      </c>
      <c r="U1001" s="12">
        <v>2.4033851872555099</v>
      </c>
      <c r="V1001" s="12" t="s">
        <v>16</v>
      </c>
      <c r="W1001" s="12">
        <v>1.4494982469756399</v>
      </c>
      <c r="X1001" s="12">
        <v>1.1616787895570999</v>
      </c>
      <c r="Y1001" s="12" t="s">
        <v>16</v>
      </c>
      <c r="Z1001" s="12">
        <v>1.10586049160591</v>
      </c>
      <c r="AA1001" s="12">
        <v>1.18446647753643</v>
      </c>
    </row>
    <row r="1002" spans="1:27" x14ac:dyDescent="0.2">
      <c r="A1002" t="s">
        <v>932</v>
      </c>
      <c r="B1002" t="s">
        <v>932</v>
      </c>
      <c r="E1002" s="13">
        <f>VLOOKUP(B1002,ref2_mutant__defect_counts!$A:$I,9,FALSE)</f>
        <v>0</v>
      </c>
      <c r="F1002" s="12">
        <f t="shared" si="60"/>
        <v>0.70747285672955795</v>
      </c>
      <c r="G1002" s="12">
        <f t="shared" si="61"/>
        <v>0.57724344742019584</v>
      </c>
      <c r="H1002" s="12">
        <f t="shared" si="62"/>
        <v>1.62883050522342</v>
      </c>
      <c r="I1002" s="12">
        <f t="shared" si="63"/>
        <v>1.3891751402580212</v>
      </c>
      <c r="K1002" s="12">
        <v>0.48571689107419402</v>
      </c>
      <c r="L1002" s="12">
        <v>0.52512525602169802</v>
      </c>
      <c r="M1002" s="12" t="s">
        <v>16</v>
      </c>
      <c r="N1002" s="12">
        <v>0.54697161646069103</v>
      </c>
      <c r="O1002" s="12">
        <v>0.60969743398318199</v>
      </c>
      <c r="P1002" s="12" t="s">
        <v>16</v>
      </c>
      <c r="Q1002" s="12">
        <v>0.70747285672955795</v>
      </c>
      <c r="R1002" s="12">
        <v>0.58847663025185204</v>
      </c>
      <c r="T1002" s="12">
        <v>1.2715024771494201</v>
      </c>
      <c r="U1002" s="12">
        <v>1.41187905195883</v>
      </c>
      <c r="V1002" s="12" t="s">
        <v>16</v>
      </c>
      <c r="W1002" s="12">
        <v>1.59464783691184</v>
      </c>
      <c r="X1002" s="12">
        <v>0.88312893468424702</v>
      </c>
      <c r="Y1002" s="12" t="s">
        <v>16</v>
      </c>
      <c r="Z1002" s="12">
        <v>1.5450620356203699</v>
      </c>
      <c r="AA1002" s="12">
        <v>1.62883050522342</v>
      </c>
    </row>
    <row r="1003" spans="1:27" x14ac:dyDescent="0.2">
      <c r="A1003" t="s">
        <v>692</v>
      </c>
      <c r="B1003" t="s">
        <v>692</v>
      </c>
      <c r="E1003" s="13">
        <f>VLOOKUP(B1003,ref2_mutant__defect_counts!$A:$I,9,FALSE)</f>
        <v>0</v>
      </c>
      <c r="F1003" s="12">
        <f t="shared" si="60"/>
        <v>0.71143402012218104</v>
      </c>
      <c r="G1003" s="12">
        <f t="shared" si="61"/>
        <v>0.4700402248288213</v>
      </c>
      <c r="H1003" s="12">
        <f t="shared" si="62"/>
        <v>2.97844937474389</v>
      </c>
      <c r="I1003" s="12">
        <f t="shared" si="63"/>
        <v>1.862823413110775</v>
      </c>
      <c r="K1003" s="12">
        <v>0.48723281992005002</v>
      </c>
      <c r="L1003" s="12">
        <v>0.43064716828119098</v>
      </c>
      <c r="M1003" s="12">
        <v>0.71143402012218104</v>
      </c>
      <c r="N1003" s="12">
        <v>0.42031410411380099</v>
      </c>
      <c r="O1003" s="12">
        <v>0.39766010324555301</v>
      </c>
      <c r="P1003" s="12">
        <v>0.41278538722524899</v>
      </c>
      <c r="Q1003" s="12">
        <v>0.49746086850869398</v>
      </c>
      <c r="R1003" s="12">
        <v>0.40278732721385102</v>
      </c>
      <c r="T1003" s="12">
        <v>1.50307644553172</v>
      </c>
      <c r="U1003" s="12">
        <v>1.8388278184326201</v>
      </c>
      <c r="V1003" s="12">
        <v>1.85548246622812</v>
      </c>
      <c r="W1003" s="12">
        <v>1.66338711383705</v>
      </c>
      <c r="X1003" s="12">
        <v>1.51648921319758</v>
      </c>
      <c r="Y1003" s="12">
        <v>2.97844937474389</v>
      </c>
      <c r="Z1003" s="12">
        <v>2.10056698866007</v>
      </c>
      <c r="AA1003" s="12">
        <v>1.44630788425515</v>
      </c>
    </row>
    <row r="1004" spans="1:27" x14ac:dyDescent="0.2">
      <c r="A1004" t="s">
        <v>931</v>
      </c>
      <c r="B1004" t="s">
        <v>931</v>
      </c>
      <c r="E1004" s="13">
        <f>VLOOKUP(B1004,ref2_mutant__defect_counts!$A:$I,9,FALSE)</f>
        <v>0</v>
      </c>
      <c r="F1004" s="12">
        <f t="shared" si="60"/>
        <v>0.76733708304459702</v>
      </c>
      <c r="G1004" s="12">
        <f t="shared" si="61"/>
        <v>0.61428525162682324</v>
      </c>
      <c r="H1004" s="12">
        <f t="shared" si="62"/>
        <v>2.8880189145959898</v>
      </c>
      <c r="I1004" s="12">
        <f t="shared" si="63"/>
        <v>1.6657095784734635</v>
      </c>
      <c r="K1004" s="12">
        <v>0.56454212709999096</v>
      </c>
      <c r="L1004" s="12">
        <v>0.60491623690164897</v>
      </c>
      <c r="M1004" s="12" t="s">
        <v>16</v>
      </c>
      <c r="N1004" s="12">
        <v>0.76733708304459702</v>
      </c>
      <c r="O1004" s="12">
        <v>0.44644453580920601</v>
      </c>
      <c r="P1004" s="12" t="s">
        <v>16</v>
      </c>
      <c r="Q1004" s="12">
        <v>0.74853736922491498</v>
      </c>
      <c r="R1004" s="12">
        <v>0.55393415768058196</v>
      </c>
      <c r="T1004" s="12">
        <v>0.98583151418290105</v>
      </c>
      <c r="U1004" s="12">
        <v>2.6585245371697801</v>
      </c>
      <c r="V1004" s="12" t="s">
        <v>16</v>
      </c>
      <c r="W1004" s="12">
        <v>2.8880189145959898</v>
      </c>
      <c r="X1004" s="12">
        <v>1.02417488921718</v>
      </c>
      <c r="Y1004" s="12" t="s">
        <v>16</v>
      </c>
      <c r="Z1004" s="12">
        <v>1.32668246775277</v>
      </c>
      <c r="AA1004" s="12">
        <v>1.11102514792216</v>
      </c>
    </row>
    <row r="1005" spans="1:27" x14ac:dyDescent="0.2">
      <c r="A1005" t="s">
        <v>930</v>
      </c>
      <c r="B1005" t="s">
        <v>930</v>
      </c>
      <c r="E1005" s="13">
        <f>VLOOKUP(B1005,ref2_mutant__defect_counts!$A:$I,9,FALSE)</f>
        <v>0</v>
      </c>
      <c r="F1005" s="12">
        <f t="shared" si="60"/>
        <v>0.96578754270943701</v>
      </c>
      <c r="G1005" s="12">
        <f t="shared" si="61"/>
        <v>0.64548535890295244</v>
      </c>
      <c r="H1005" s="12">
        <f t="shared" si="62"/>
        <v>2.5246096433686702</v>
      </c>
      <c r="I1005" s="12">
        <f t="shared" si="63"/>
        <v>1.7798338934364384</v>
      </c>
      <c r="K1005" s="12">
        <v>0.71681309344413002</v>
      </c>
      <c r="L1005" s="12">
        <v>0.55362390314460697</v>
      </c>
      <c r="M1005" s="12" t="s">
        <v>16</v>
      </c>
      <c r="N1005" s="12">
        <v>0.48433292371369002</v>
      </c>
      <c r="O1005" s="12">
        <v>0.56700144578570899</v>
      </c>
      <c r="P1005" s="12" t="s">
        <v>16</v>
      </c>
      <c r="Q1005" s="12">
        <v>0.96578754270943701</v>
      </c>
      <c r="R1005" s="12">
        <v>0.58535324462014204</v>
      </c>
      <c r="T1005" s="12">
        <v>1.3912853728436601</v>
      </c>
      <c r="U1005" s="12">
        <v>2.5246096433686702</v>
      </c>
      <c r="V1005" s="12" t="s">
        <v>16</v>
      </c>
      <c r="W1005" s="12">
        <v>1.7118140050386399</v>
      </c>
      <c r="X1005" s="12">
        <v>1.73366253323859</v>
      </c>
      <c r="Y1005" s="12" t="s">
        <v>16</v>
      </c>
      <c r="Z1005" s="12">
        <v>1.5270722545138999</v>
      </c>
      <c r="AA1005" s="12">
        <v>1.79055955161517</v>
      </c>
    </row>
    <row r="1006" spans="1:27" x14ac:dyDescent="0.2">
      <c r="A1006" t="s">
        <v>648</v>
      </c>
      <c r="B1006" t="s">
        <v>648</v>
      </c>
      <c r="E1006" s="13">
        <f>VLOOKUP(B1006,ref2_mutant__defect_counts!$A:$I,9,FALSE)</f>
        <v>0</v>
      </c>
      <c r="F1006" s="12">
        <f t="shared" si="60"/>
        <v>0.52659991687430496</v>
      </c>
      <c r="G1006" s="12">
        <f t="shared" si="61"/>
        <v>0.37521313351504365</v>
      </c>
      <c r="H1006" s="12">
        <f t="shared" si="62"/>
        <v>3.3694835873737001</v>
      </c>
      <c r="I1006" s="12">
        <f t="shared" si="63"/>
        <v>2.6228600510441837</v>
      </c>
      <c r="K1006" s="12">
        <v>0.45775583180870799</v>
      </c>
      <c r="L1006" s="12">
        <v>0.36042343344230499</v>
      </c>
      <c r="M1006" s="12">
        <v>0.34307248672922602</v>
      </c>
      <c r="N1006" s="12">
        <v>0.52659991687430496</v>
      </c>
      <c r="O1006" s="12">
        <v>0.30904842425978102</v>
      </c>
      <c r="P1006" s="12">
        <v>0.30232702896733499</v>
      </c>
      <c r="Q1006" s="12">
        <v>0.32995259163029</v>
      </c>
      <c r="R1006" s="12">
        <v>0.37252535440839901</v>
      </c>
      <c r="T1006" s="12">
        <v>2.7257718740355701</v>
      </c>
      <c r="U1006" s="12">
        <v>2.5571257532403502</v>
      </c>
      <c r="V1006" s="12">
        <v>3.3183989270227099</v>
      </c>
      <c r="W1006" s="12">
        <v>3.1964556866721301</v>
      </c>
      <c r="X1006" s="12">
        <v>2.2242287725525198</v>
      </c>
      <c r="Y1006" s="12">
        <v>1.6705704179602801</v>
      </c>
      <c r="Z1006" s="12">
        <v>1.9208453894962101</v>
      </c>
      <c r="AA1006" s="12">
        <v>3.3694835873737001</v>
      </c>
    </row>
    <row r="1007" spans="1:27" x14ac:dyDescent="0.2">
      <c r="A1007" t="s">
        <v>185</v>
      </c>
      <c r="B1007" t="s">
        <v>185</v>
      </c>
      <c r="E1007" s="13">
        <f>VLOOKUP(B1007,ref2_mutant__defect_counts!$A:$I,9,FALSE)</f>
        <v>0</v>
      </c>
      <c r="F1007" s="12">
        <f t="shared" si="60"/>
        <v>0.557266714052288</v>
      </c>
      <c r="G1007" s="12">
        <f t="shared" si="61"/>
        <v>0.45072047354895051</v>
      </c>
      <c r="H1007" s="12">
        <f t="shared" si="62"/>
        <v>3.09226240549178</v>
      </c>
      <c r="I1007" s="12">
        <f t="shared" si="63"/>
        <v>2.1521076500949947</v>
      </c>
      <c r="K1007" s="12">
        <v>0.5134024836444</v>
      </c>
      <c r="L1007" s="12">
        <v>0.47747010127029899</v>
      </c>
      <c r="M1007" s="12">
        <v>0.557266714052288</v>
      </c>
      <c r="N1007" s="12">
        <v>0.50912682924144104</v>
      </c>
      <c r="O1007" s="12">
        <v>0.395316845787264</v>
      </c>
      <c r="P1007" s="12">
        <v>0.42472803909711698</v>
      </c>
      <c r="Q1007" s="12">
        <v>0.34770208629118299</v>
      </c>
      <c r="R1007" s="12">
        <v>0.380750689007612</v>
      </c>
      <c r="T1007" s="12">
        <v>2.1820708033594101</v>
      </c>
      <c r="U1007" s="12">
        <v>2.4224309359460099</v>
      </c>
      <c r="V1007" s="12">
        <v>1.91001328282367</v>
      </c>
      <c r="W1007" s="12">
        <v>3.09226240549178</v>
      </c>
      <c r="X1007" s="12">
        <v>1.42099670019211</v>
      </c>
      <c r="Y1007" s="12">
        <v>2.7906275730363999</v>
      </c>
      <c r="Z1007" s="12">
        <v>1.7915478327410801</v>
      </c>
      <c r="AA1007" s="12">
        <v>1.6069116671695001</v>
      </c>
    </row>
    <row r="1008" spans="1:27" x14ac:dyDescent="0.2">
      <c r="A1008" t="s">
        <v>929</v>
      </c>
      <c r="B1008" t="s">
        <v>929</v>
      </c>
      <c r="E1008" s="13">
        <f>VLOOKUP(B1008,ref2_mutant__defect_counts!$A:$I,9,FALSE)</f>
        <v>0</v>
      </c>
      <c r="F1008" s="12">
        <f t="shared" si="60"/>
        <v>0.72784912527949497</v>
      </c>
      <c r="G1008" s="12">
        <f t="shared" si="61"/>
        <v>0.55982499663905638</v>
      </c>
      <c r="H1008" s="12">
        <f t="shared" si="62"/>
        <v>2.3254536515077699</v>
      </c>
      <c r="I1008" s="12">
        <f t="shared" si="63"/>
        <v>1.5744259430270784</v>
      </c>
      <c r="K1008" s="12">
        <v>0.53081057050551705</v>
      </c>
      <c r="L1008" s="12">
        <v>0.433460966684453</v>
      </c>
      <c r="M1008" s="12" t="s">
        <v>16</v>
      </c>
      <c r="N1008" s="12">
        <v>0.65798787911622703</v>
      </c>
      <c r="O1008" s="12">
        <v>0.47627376333646299</v>
      </c>
      <c r="P1008" s="12" t="s">
        <v>16</v>
      </c>
      <c r="Q1008" s="12">
        <v>0.72784912527949497</v>
      </c>
      <c r="R1008" s="12">
        <v>0.53256767491218304</v>
      </c>
      <c r="T1008" s="12">
        <v>1.5524139797285399</v>
      </c>
      <c r="U1008" s="12">
        <v>1.17416073335935</v>
      </c>
      <c r="V1008" s="12" t="s">
        <v>16</v>
      </c>
      <c r="W1008" s="12">
        <v>2.3254536515077699</v>
      </c>
      <c r="X1008" s="12">
        <v>1.1199911704777299</v>
      </c>
      <c r="Y1008" s="12" t="s">
        <v>16</v>
      </c>
      <c r="Z1008" s="12">
        <v>1.9230723006853201</v>
      </c>
      <c r="AA1008" s="12">
        <v>1.3514638224037601</v>
      </c>
    </row>
    <row r="1009" spans="1:27" x14ac:dyDescent="0.2">
      <c r="A1009" t="s">
        <v>928</v>
      </c>
      <c r="B1009" t="s">
        <v>928</v>
      </c>
      <c r="E1009" s="13">
        <f>VLOOKUP(B1009,ref2_mutant__defect_counts!$A:$I,9,FALSE)</f>
        <v>0</v>
      </c>
      <c r="F1009" s="12">
        <f t="shared" si="60"/>
        <v>0.733333100416661</v>
      </c>
      <c r="G1009" s="12">
        <f t="shared" si="61"/>
        <v>0.516709551340502</v>
      </c>
      <c r="H1009" s="12">
        <f t="shared" si="62"/>
        <v>2.1398377772980401</v>
      </c>
      <c r="I1009" s="12">
        <f t="shared" si="63"/>
        <v>1.5976335896360734</v>
      </c>
      <c r="K1009" s="12">
        <v>0.488296306386515</v>
      </c>
      <c r="L1009" s="12">
        <v>0.40944280573927599</v>
      </c>
      <c r="M1009" s="12" t="s">
        <v>16</v>
      </c>
      <c r="N1009" s="12">
        <v>0.47402020468691503</v>
      </c>
      <c r="O1009" s="12">
        <v>0.51678456970073094</v>
      </c>
      <c r="P1009" s="12" t="s">
        <v>16</v>
      </c>
      <c r="Q1009" s="12">
        <v>0.733333100416661</v>
      </c>
      <c r="R1009" s="12">
        <v>0.47838032111291401</v>
      </c>
      <c r="T1009" s="12">
        <v>1.9893668433726499</v>
      </c>
      <c r="U1009" s="12">
        <v>1.2007977678883499</v>
      </c>
      <c r="V1009" s="12" t="s">
        <v>16</v>
      </c>
      <c r="W1009" s="12">
        <v>2.1398377772980401</v>
      </c>
      <c r="X1009" s="12">
        <v>1.3777031657087799</v>
      </c>
      <c r="Y1009" s="12" t="s">
        <v>16</v>
      </c>
      <c r="Z1009" s="12">
        <v>1.14138786936265</v>
      </c>
      <c r="AA1009" s="12">
        <v>1.7367081141859699</v>
      </c>
    </row>
    <row r="1010" spans="1:27" x14ac:dyDescent="0.2">
      <c r="A1010" t="s">
        <v>584</v>
      </c>
      <c r="B1010" t="s">
        <v>584</v>
      </c>
      <c r="E1010" s="13">
        <f>VLOOKUP(B1010,ref2_mutant__defect_counts!$A:$I,9,FALSE)</f>
        <v>0</v>
      </c>
      <c r="F1010" s="12">
        <f t="shared" si="60"/>
        <v>0.60551866784096697</v>
      </c>
      <c r="G1010" s="12">
        <f t="shared" si="61"/>
        <v>0.44756857846207049</v>
      </c>
      <c r="H1010" s="12">
        <f t="shared" si="62"/>
        <v>3.1131092698490699</v>
      </c>
      <c r="I1010" s="12">
        <f t="shared" si="63"/>
        <v>2.3613131817748263</v>
      </c>
      <c r="K1010" s="12">
        <v>0.50729462492038702</v>
      </c>
      <c r="L1010" s="12">
        <v>0.45996211924158897</v>
      </c>
      <c r="M1010" s="12">
        <v>0.45477012354753998</v>
      </c>
      <c r="N1010" s="12">
        <v>0.45204120399030201</v>
      </c>
      <c r="O1010" s="12">
        <v>0.308037938266915</v>
      </c>
      <c r="P1010" s="12">
        <v>0.39406338633570398</v>
      </c>
      <c r="Q1010" s="12">
        <v>0.39886056355316002</v>
      </c>
      <c r="R1010" s="12">
        <v>0.60551866784096697</v>
      </c>
      <c r="T1010" s="12">
        <v>2.7578439254088698</v>
      </c>
      <c r="U1010" s="12">
        <v>2.1199976577267199</v>
      </c>
      <c r="V1010" s="12">
        <v>2.2234925081180701</v>
      </c>
      <c r="W1010" s="12">
        <v>2.83797367345039</v>
      </c>
      <c r="X1010" s="12">
        <v>1.1704120321475999</v>
      </c>
      <c r="Y1010" s="12">
        <v>2.4604457710183598</v>
      </c>
      <c r="Z1010" s="12">
        <v>2.2072306164795301</v>
      </c>
      <c r="AA1010" s="12">
        <v>3.1131092698490699</v>
      </c>
    </row>
    <row r="1011" spans="1:27" x14ac:dyDescent="0.2">
      <c r="A1011" t="s">
        <v>517</v>
      </c>
      <c r="B1011" t="s">
        <v>517</v>
      </c>
      <c r="E1011" s="13">
        <f>VLOOKUP(B1011,ref2_mutant__defect_counts!$A:$I,9,FALSE)</f>
        <v>0</v>
      </c>
      <c r="F1011" s="12">
        <f t="shared" si="60"/>
        <v>0.59802132025177002</v>
      </c>
      <c r="G1011" s="12">
        <f t="shared" si="61"/>
        <v>0.47909006435480422</v>
      </c>
      <c r="H1011" s="12">
        <f t="shared" si="62"/>
        <v>2.6885154608209598</v>
      </c>
      <c r="I1011" s="12">
        <f t="shared" si="63"/>
        <v>1.6350609029178484</v>
      </c>
      <c r="K1011" s="12">
        <v>0.51842402809035404</v>
      </c>
      <c r="L1011" s="12">
        <v>0.41218324377420301</v>
      </c>
      <c r="M1011" s="12" t="s">
        <v>16</v>
      </c>
      <c r="N1011" s="12">
        <v>0.50228370883224605</v>
      </c>
      <c r="O1011" s="12">
        <v>0.46655999587503699</v>
      </c>
      <c r="P1011" s="12" t="s">
        <v>16</v>
      </c>
      <c r="Q1011" s="12">
        <v>0.59802132025177002</v>
      </c>
      <c r="R1011" s="12">
        <v>0.37706808930521502</v>
      </c>
      <c r="T1011" s="12">
        <v>1.6787407608965399</v>
      </c>
      <c r="U1011" s="12">
        <v>1.09025637262591</v>
      </c>
      <c r="V1011" s="12" t="s">
        <v>16</v>
      </c>
      <c r="W1011" s="12">
        <v>2.6885154608209598</v>
      </c>
      <c r="X1011" s="12">
        <v>1.1034260227938499</v>
      </c>
      <c r="Y1011" s="12">
        <v>1.7563182167090099</v>
      </c>
      <c r="Z1011" s="12">
        <v>2.0411738216186301</v>
      </c>
      <c r="AA1011" s="12">
        <v>1.0869956649600401</v>
      </c>
    </row>
    <row r="1012" spans="1:27" x14ac:dyDescent="0.2">
      <c r="A1012" t="s">
        <v>927</v>
      </c>
      <c r="B1012" t="s">
        <v>927</v>
      </c>
      <c r="E1012" s="13">
        <f>VLOOKUP(B1012,ref2_mutant__defect_counts!$A:$I,9,FALSE)</f>
        <v>0</v>
      </c>
      <c r="F1012" s="12">
        <f t="shared" si="60"/>
        <v>0.71509783846066</v>
      </c>
      <c r="G1012" s="12">
        <f t="shared" si="61"/>
        <v>0.62018553447682145</v>
      </c>
      <c r="H1012" s="12">
        <f t="shared" si="62"/>
        <v>2.0966692819544699</v>
      </c>
      <c r="I1012" s="12">
        <f t="shared" si="63"/>
        <v>1.3875075614505543</v>
      </c>
      <c r="K1012" s="12" t="s">
        <v>16</v>
      </c>
      <c r="L1012" s="12" t="s">
        <v>16</v>
      </c>
      <c r="M1012" s="12" t="s">
        <v>16</v>
      </c>
      <c r="N1012" s="12" t="s">
        <v>16</v>
      </c>
      <c r="O1012" s="12" t="s">
        <v>16</v>
      </c>
      <c r="P1012" s="12" t="s">
        <v>16</v>
      </c>
      <c r="Q1012" s="12">
        <v>0.71509783846066</v>
      </c>
      <c r="R1012" s="12">
        <v>0.52527323049298302</v>
      </c>
      <c r="T1012" s="12" t="s">
        <v>16</v>
      </c>
      <c r="U1012" s="12" t="s">
        <v>16</v>
      </c>
      <c r="V1012" s="12" t="s">
        <v>16</v>
      </c>
      <c r="W1012" s="12" t="s">
        <v>16</v>
      </c>
      <c r="X1012" s="12" t="s">
        <v>16</v>
      </c>
      <c r="Y1012" s="12" t="s">
        <v>16</v>
      </c>
      <c r="Z1012" s="12">
        <v>2.0966692819544699</v>
      </c>
      <c r="AA1012" s="12">
        <v>0.67834584094663897</v>
      </c>
    </row>
    <row r="1013" spans="1:27" x14ac:dyDescent="0.2">
      <c r="A1013" t="s">
        <v>926</v>
      </c>
      <c r="B1013" t="s">
        <v>926</v>
      </c>
      <c r="E1013" s="13">
        <f>VLOOKUP(B1013,ref2_mutant__defect_counts!$A:$I,9,FALSE)</f>
        <v>0</v>
      </c>
      <c r="F1013" s="12">
        <f t="shared" si="60"/>
        <v>0.62727287876396198</v>
      </c>
      <c r="G1013" s="12">
        <f t="shared" si="61"/>
        <v>0.58552235910864447</v>
      </c>
      <c r="H1013" s="12">
        <f t="shared" si="62"/>
        <v>1.6265880556711301</v>
      </c>
      <c r="I1013" s="12">
        <f t="shared" si="63"/>
        <v>1.494619255920735</v>
      </c>
      <c r="K1013" s="12" t="s">
        <v>16</v>
      </c>
      <c r="L1013" s="12" t="s">
        <v>16</v>
      </c>
      <c r="M1013" s="12" t="s">
        <v>16</v>
      </c>
      <c r="N1013" s="12" t="s">
        <v>16</v>
      </c>
      <c r="O1013" s="12" t="s">
        <v>16</v>
      </c>
      <c r="P1013" s="12" t="s">
        <v>16</v>
      </c>
      <c r="Q1013" s="12">
        <v>0.62727287876396198</v>
      </c>
      <c r="R1013" s="12">
        <v>0.54377183945332697</v>
      </c>
      <c r="T1013" s="12" t="s">
        <v>16</v>
      </c>
      <c r="U1013" s="12" t="s">
        <v>16</v>
      </c>
      <c r="V1013" s="12" t="s">
        <v>16</v>
      </c>
      <c r="W1013" s="12" t="s">
        <v>16</v>
      </c>
      <c r="X1013" s="12" t="s">
        <v>16</v>
      </c>
      <c r="Y1013" s="12" t="s">
        <v>16</v>
      </c>
      <c r="Z1013" s="12">
        <v>1.3626504561703401</v>
      </c>
      <c r="AA1013" s="12">
        <v>1.6265880556711301</v>
      </c>
    </row>
    <row r="1014" spans="1:27" x14ac:dyDescent="0.2">
      <c r="A1014" t="s">
        <v>925</v>
      </c>
      <c r="B1014" t="s">
        <v>925</v>
      </c>
      <c r="E1014" s="13">
        <f>VLOOKUP(B1014,ref2_mutant__defect_counts!$A:$I,9,FALSE)</f>
        <v>0</v>
      </c>
      <c r="F1014" s="12">
        <f t="shared" si="60"/>
        <v>0.52263495099370305</v>
      </c>
      <c r="G1014" s="12">
        <f t="shared" si="61"/>
        <v>0.45728698534303192</v>
      </c>
      <c r="H1014" s="12">
        <f t="shared" si="62"/>
        <v>2.5585482068357099</v>
      </c>
      <c r="I1014" s="12">
        <f t="shared" si="63"/>
        <v>1.8324572772493444</v>
      </c>
      <c r="K1014" s="12">
        <v>0.46286657240962897</v>
      </c>
      <c r="L1014" s="12">
        <v>0.42708086713033899</v>
      </c>
      <c r="M1014" s="12" t="s">
        <v>16</v>
      </c>
      <c r="N1014" s="12">
        <v>0.41995480804631102</v>
      </c>
      <c r="O1014" s="12">
        <v>0.40799320474974299</v>
      </c>
      <c r="P1014" s="12" t="s">
        <v>16</v>
      </c>
      <c r="Q1014" s="12">
        <v>0.52263495099370305</v>
      </c>
      <c r="R1014" s="12">
        <v>0.50319150872846596</v>
      </c>
      <c r="T1014" s="12">
        <v>1.82503125168007</v>
      </c>
      <c r="U1014" s="12">
        <v>1.3269102497835801</v>
      </c>
      <c r="V1014" s="12" t="s">
        <v>16</v>
      </c>
      <c r="W1014" s="12">
        <v>2.5080107577183601</v>
      </c>
      <c r="X1014" s="12">
        <v>1.3508244074725899</v>
      </c>
      <c r="Y1014" s="12">
        <v>2.5585482068357099</v>
      </c>
      <c r="Z1014" s="12">
        <v>1.9429939064731001</v>
      </c>
      <c r="AA1014" s="12">
        <v>1.314882160782</v>
      </c>
    </row>
    <row r="1015" spans="1:27" x14ac:dyDescent="0.2">
      <c r="A1015" t="s">
        <v>52</v>
      </c>
      <c r="B1015" t="s">
        <v>52</v>
      </c>
      <c r="E1015" s="13">
        <f>VLOOKUP(B1015,ref2_mutant__defect_counts!$A:$I,9,FALSE)</f>
        <v>0</v>
      </c>
      <c r="F1015" s="12">
        <f t="shared" si="60"/>
        <v>0.24235462917079501</v>
      </c>
      <c r="G1015" s="12">
        <f t="shared" si="61"/>
        <v>0.1679476059789255</v>
      </c>
      <c r="H1015" s="12">
        <f t="shared" si="62"/>
        <v>6.2207076733666797</v>
      </c>
      <c r="I1015" s="12">
        <f t="shared" si="63"/>
        <v>3.7901517989446365</v>
      </c>
      <c r="K1015" s="12">
        <v>0.16522361950686701</v>
      </c>
      <c r="L1015" s="12">
        <v>0.14720334750003999</v>
      </c>
      <c r="M1015" s="12">
        <v>0.150205254284556</v>
      </c>
      <c r="N1015" s="12">
        <v>0.16805360866246799</v>
      </c>
      <c r="O1015" s="12">
        <v>0.24235462917079501</v>
      </c>
      <c r="P1015" s="12">
        <v>0.163075787997463</v>
      </c>
      <c r="Q1015" s="12">
        <v>0.13470579665381299</v>
      </c>
      <c r="R1015" s="12">
        <v>0.172758804055402</v>
      </c>
      <c r="T1015" s="12">
        <v>4.2030636096773897</v>
      </c>
      <c r="U1015" s="12">
        <v>2.32934726383316</v>
      </c>
      <c r="V1015" s="12">
        <v>4.3880468343128598</v>
      </c>
      <c r="W1015" s="12">
        <v>1.41375241648242</v>
      </c>
      <c r="X1015" s="12">
        <v>6.2207076733666797</v>
      </c>
      <c r="Y1015" s="12">
        <v>3.20714917061101</v>
      </c>
      <c r="Z1015" s="12">
        <v>5.4146048540253702</v>
      </c>
      <c r="AA1015" s="12">
        <v>3.1445425692482001</v>
      </c>
    </row>
    <row r="1016" spans="1:27" x14ac:dyDescent="0.2">
      <c r="A1016" t="s">
        <v>656</v>
      </c>
      <c r="B1016" t="s">
        <v>656</v>
      </c>
      <c r="E1016" s="13">
        <f>VLOOKUP(B1016,ref2_mutant__defect_counts!$A:$I,9,FALSE)</f>
        <v>0</v>
      </c>
      <c r="F1016" s="12">
        <f t="shared" si="60"/>
        <v>0.31957649680700001</v>
      </c>
      <c r="G1016" s="12">
        <f t="shared" si="61"/>
        <v>0.22150872391958179</v>
      </c>
      <c r="H1016" s="12">
        <f t="shared" si="62"/>
        <v>11.3729331372689</v>
      </c>
      <c r="I1016" s="12">
        <f t="shared" si="63"/>
        <v>5.2120961883797374</v>
      </c>
      <c r="K1016" s="12" t="s">
        <v>16</v>
      </c>
      <c r="L1016" s="12">
        <v>0.17034951975064</v>
      </c>
      <c r="M1016" s="12">
        <v>0.19406668021276299</v>
      </c>
      <c r="N1016" s="12">
        <v>0.118006115822059</v>
      </c>
      <c r="O1016" s="12">
        <v>0.31957649680700001</v>
      </c>
      <c r="P1016" s="12">
        <v>0.30554480700544701</v>
      </c>
      <c r="Q1016" s="12" t="s">
        <v>16</v>
      </c>
      <c r="R1016" s="12" t="s">
        <v>16</v>
      </c>
      <c r="T1016" s="12" t="s">
        <v>16</v>
      </c>
      <c r="U1016" s="12">
        <v>2.2722869226802702</v>
      </c>
      <c r="V1016" s="12">
        <v>3.8505278820175901</v>
      </c>
      <c r="W1016" s="12">
        <v>2.2383521600664502</v>
      </c>
      <c r="X1016" s="12">
        <v>11.3729331372689</v>
      </c>
      <c r="Y1016" s="12">
        <v>6.3263808398654797</v>
      </c>
      <c r="Z1016" s="12" t="s">
        <v>16</v>
      </c>
      <c r="AA1016" s="12" t="s">
        <v>16</v>
      </c>
    </row>
    <row r="1017" spans="1:27" x14ac:dyDescent="0.2">
      <c r="A1017" t="s">
        <v>142</v>
      </c>
      <c r="B1017" t="s">
        <v>142</v>
      </c>
      <c r="E1017" s="13">
        <f>VLOOKUP(B1017,ref2_mutant__defect_counts!$A:$I,9,FALSE)</f>
        <v>0</v>
      </c>
      <c r="F1017" s="12">
        <f t="shared" si="60"/>
        <v>0.23789968853146501</v>
      </c>
      <c r="G1017" s="12">
        <f t="shared" si="61"/>
        <v>0.199197218429744</v>
      </c>
      <c r="H1017" s="12">
        <f t="shared" si="62"/>
        <v>5.8833776517907097</v>
      </c>
      <c r="I1017" s="12">
        <f t="shared" si="63"/>
        <v>3.6946965770041205</v>
      </c>
      <c r="K1017" s="12">
        <v>0.21732062333660199</v>
      </c>
      <c r="L1017" s="12">
        <v>0.144670421586576</v>
      </c>
      <c r="M1017" s="12">
        <v>0.22247441942045801</v>
      </c>
      <c r="N1017" s="12">
        <v>0.190795281601158</v>
      </c>
      <c r="O1017" s="12">
        <v>0.227293726947702</v>
      </c>
      <c r="P1017" s="12">
        <v>0.20325916044190101</v>
      </c>
      <c r="Q1017" s="12">
        <v>0.23789968853146501</v>
      </c>
      <c r="R1017" s="12">
        <v>0.14986442557209001</v>
      </c>
      <c r="T1017" s="12">
        <v>4.3613760733640001</v>
      </c>
      <c r="U1017" s="12">
        <v>3.0420174447163899</v>
      </c>
      <c r="V1017" s="12">
        <v>4.6880080198361798</v>
      </c>
      <c r="W1017" s="12">
        <v>1.9993767018945701</v>
      </c>
      <c r="X1017" s="12">
        <v>4.6826547482668204</v>
      </c>
      <c r="Y1017" s="12">
        <v>3.1434339669932099</v>
      </c>
      <c r="Z1017" s="12">
        <v>5.8833776517907097</v>
      </c>
      <c r="AA1017" s="12">
        <v>1.7573280091710799</v>
      </c>
    </row>
    <row r="1018" spans="1:27" x14ac:dyDescent="0.2">
      <c r="A1018" t="s">
        <v>595</v>
      </c>
      <c r="B1018" t="s">
        <v>595</v>
      </c>
      <c r="E1018" s="13">
        <f>VLOOKUP(B1018,ref2_mutant__defect_counts!$A:$I,9,FALSE)</f>
        <v>0</v>
      </c>
      <c r="F1018" s="12">
        <f t="shared" si="60"/>
        <v>0.63277106505798297</v>
      </c>
      <c r="G1018" s="12">
        <f t="shared" si="61"/>
        <v>0.42451232920286902</v>
      </c>
      <c r="H1018" s="12">
        <f t="shared" si="62"/>
        <v>5.7400557332982904</v>
      </c>
      <c r="I1018" s="12">
        <f t="shared" si="63"/>
        <v>3.5009630358695647</v>
      </c>
      <c r="K1018" s="12">
        <v>0.37407868339417699</v>
      </c>
      <c r="L1018" s="12">
        <v>0.31424419720688801</v>
      </c>
      <c r="M1018" s="12">
        <v>0.63277106505798297</v>
      </c>
      <c r="N1018" s="12">
        <v>0.41050543122954403</v>
      </c>
      <c r="O1018" s="12">
        <v>0.41144909795075102</v>
      </c>
      <c r="P1018" s="12">
        <v>0.38560638550411103</v>
      </c>
      <c r="Q1018" s="12">
        <v>0.40307916177570002</v>
      </c>
      <c r="R1018" s="12">
        <v>0.46436461150379799</v>
      </c>
      <c r="T1018" s="12">
        <v>3.7096554014188001</v>
      </c>
      <c r="U1018" s="12">
        <v>3.21381254478016</v>
      </c>
      <c r="V1018" s="12">
        <v>5.7400557332982904</v>
      </c>
      <c r="W1018" s="12">
        <v>3.2930723885513999</v>
      </c>
      <c r="X1018" s="12">
        <v>4.4906981660769203</v>
      </c>
      <c r="Y1018" s="12">
        <v>3.4676848974885601</v>
      </c>
      <c r="Z1018" s="12">
        <v>2.2286231540107302</v>
      </c>
      <c r="AA1018" s="12">
        <v>1.86410200133166</v>
      </c>
    </row>
    <row r="1019" spans="1:27" x14ac:dyDescent="0.2">
      <c r="A1019" t="s">
        <v>187</v>
      </c>
      <c r="B1019" t="s">
        <v>187</v>
      </c>
      <c r="E1019" s="13">
        <f>VLOOKUP(B1019,ref2_mutant__defect_counts!$A:$I,9,FALSE)</f>
        <v>0</v>
      </c>
      <c r="F1019" s="12">
        <f t="shared" si="60"/>
        <v>0.79809457527871996</v>
      </c>
      <c r="G1019" s="12">
        <f t="shared" si="61"/>
        <v>0.52543556766717314</v>
      </c>
      <c r="H1019" s="12">
        <f t="shared" si="62"/>
        <v>5.6078677813798503</v>
      </c>
      <c r="I1019" s="12">
        <f t="shared" si="63"/>
        <v>2.5344259858490528</v>
      </c>
      <c r="K1019" s="12">
        <v>0.48010234696870402</v>
      </c>
      <c r="L1019" s="12">
        <v>0.49766718357274498</v>
      </c>
      <c r="M1019" s="12">
        <v>0.79809457527871996</v>
      </c>
      <c r="N1019" s="12">
        <v>0.54151576737178098</v>
      </c>
      <c r="O1019" s="12">
        <v>0.45455483681564202</v>
      </c>
      <c r="P1019" s="12">
        <v>0.41906365647382299</v>
      </c>
      <c r="Q1019" s="12">
        <v>0.55161854523051201</v>
      </c>
      <c r="R1019" s="12">
        <v>0.46086762962545902</v>
      </c>
      <c r="T1019" s="12">
        <v>2.1078262018491598</v>
      </c>
      <c r="U1019" s="12">
        <v>2.0206018342310599</v>
      </c>
      <c r="V1019" s="12">
        <v>5.6078677813798503</v>
      </c>
      <c r="W1019" s="12">
        <v>1.77484894612707</v>
      </c>
      <c r="X1019" s="12">
        <v>2.4462077509047599</v>
      </c>
      <c r="Y1019" s="12">
        <v>2.0822454057808599</v>
      </c>
      <c r="Z1019" s="12">
        <v>2.0192231554764501</v>
      </c>
      <c r="AA1019" s="12">
        <v>2.2165868110432099</v>
      </c>
    </row>
    <row r="1020" spans="1:27" x14ac:dyDescent="0.2">
      <c r="A1020" t="s">
        <v>924</v>
      </c>
      <c r="B1020" t="s">
        <v>924</v>
      </c>
      <c r="E1020" s="13">
        <f>VLOOKUP(B1020,ref2_mutant__defect_counts!$A:$I,9,FALSE)</f>
        <v>0</v>
      </c>
      <c r="F1020" s="12">
        <f t="shared" si="60"/>
        <v>0.980210400618996</v>
      </c>
      <c r="G1020" s="12">
        <f t="shared" si="61"/>
        <v>0.55420669446992754</v>
      </c>
      <c r="H1020" s="12">
        <f t="shared" si="62"/>
        <v>5.25079568236215</v>
      </c>
      <c r="I1020" s="12">
        <f t="shared" si="63"/>
        <v>2.1413638731060813</v>
      </c>
      <c r="K1020" s="12">
        <v>0.592354223234832</v>
      </c>
      <c r="L1020" s="12">
        <v>0.48597844951665398</v>
      </c>
      <c r="M1020" s="12">
        <v>0.980210400618996</v>
      </c>
      <c r="N1020" s="12">
        <v>0.477487755850587</v>
      </c>
      <c r="O1020" s="12">
        <v>0.427150581120325</v>
      </c>
      <c r="P1020" s="12">
        <v>0.46759366949100001</v>
      </c>
      <c r="Q1020" s="12">
        <v>0.54552164768324996</v>
      </c>
      <c r="R1020" s="12">
        <v>0.45735682824377699</v>
      </c>
      <c r="T1020" s="12">
        <v>1.91909606919572</v>
      </c>
      <c r="U1020" s="12">
        <v>1.2958859365951101</v>
      </c>
      <c r="V1020" s="12">
        <v>5.25079568236215</v>
      </c>
      <c r="W1020" s="12">
        <v>1.67187099211241</v>
      </c>
      <c r="X1020" s="12">
        <v>1.42071731587496</v>
      </c>
      <c r="Y1020" s="12">
        <v>1.8950443497851199</v>
      </c>
      <c r="Z1020" s="12">
        <v>2.0933718526196099</v>
      </c>
      <c r="AA1020" s="12">
        <v>1.58412878630357</v>
      </c>
    </row>
    <row r="1021" spans="1:27" x14ac:dyDescent="0.2">
      <c r="A1021" t="s">
        <v>923</v>
      </c>
      <c r="B1021" t="s">
        <v>923</v>
      </c>
      <c r="E1021" s="13">
        <f>VLOOKUP(B1021,ref2_mutant__defect_counts!$A:$I,9,FALSE)</f>
        <v>0</v>
      </c>
      <c r="F1021" s="12">
        <f t="shared" si="60"/>
        <v>0.65352821142596196</v>
      </c>
      <c r="G1021" s="12">
        <f t="shared" si="61"/>
        <v>0.50735197699502455</v>
      </c>
      <c r="H1021" s="12">
        <f t="shared" si="62"/>
        <v>3.4796017575621101</v>
      </c>
      <c r="I1021" s="12">
        <f t="shared" si="63"/>
        <v>1.8643722768463111</v>
      </c>
      <c r="K1021" s="12">
        <v>0.53892930120521598</v>
      </c>
      <c r="L1021" s="12">
        <v>0.51600152953020895</v>
      </c>
      <c r="M1021" s="12">
        <v>0.65352821142596196</v>
      </c>
      <c r="N1021" s="12">
        <v>0.43779208150563698</v>
      </c>
      <c r="O1021" s="12">
        <v>0.34557281855968802</v>
      </c>
      <c r="P1021" s="12">
        <v>0.54185581052263398</v>
      </c>
      <c r="Q1021" s="12">
        <v>0.45464654260319498</v>
      </c>
      <c r="R1021" s="12">
        <v>0.57048952060765501</v>
      </c>
      <c r="T1021" s="12">
        <v>2.4572147447369801</v>
      </c>
      <c r="U1021" s="12">
        <v>1.39553052613743</v>
      </c>
      <c r="V1021" s="12">
        <v>3.4796017575621101</v>
      </c>
      <c r="W1021" s="12">
        <v>1.2571320959432699</v>
      </c>
      <c r="X1021" s="12">
        <v>1.5140990433329999</v>
      </c>
      <c r="Y1021" s="12">
        <v>1.42942465136551</v>
      </c>
      <c r="Z1021" s="12">
        <v>1.6814247949149701</v>
      </c>
      <c r="AA1021" s="12">
        <v>1.70055060077722</v>
      </c>
    </row>
    <row r="1022" spans="1:27" x14ac:dyDescent="0.2">
      <c r="A1022" t="s">
        <v>381</v>
      </c>
      <c r="B1022" t="s">
        <v>381</v>
      </c>
      <c r="E1022" s="13">
        <f>VLOOKUP(B1022,ref2_mutant__defect_counts!$A:$I,9,FALSE)</f>
        <v>0</v>
      </c>
      <c r="F1022" s="12">
        <f t="shared" si="60"/>
        <v>0.88800784069812999</v>
      </c>
      <c r="G1022" s="12">
        <f t="shared" si="61"/>
        <v>0.49935025256792709</v>
      </c>
      <c r="H1022" s="12">
        <f t="shared" si="62"/>
        <v>6.0729859475585704</v>
      </c>
      <c r="I1022" s="12">
        <f t="shared" si="63"/>
        <v>2.4190791887529977</v>
      </c>
      <c r="K1022" s="12">
        <v>0.43422637700699201</v>
      </c>
      <c r="L1022" s="12">
        <v>0.366193323508196</v>
      </c>
      <c r="M1022" s="12">
        <v>0.88800784069812999</v>
      </c>
      <c r="N1022" s="12">
        <v>0.37573356856399998</v>
      </c>
      <c r="O1022" s="12">
        <v>0.396609195406816</v>
      </c>
      <c r="P1022" s="12">
        <v>0.42865342874295398</v>
      </c>
      <c r="Q1022" s="12">
        <v>0.56755116422172103</v>
      </c>
      <c r="R1022" s="12">
        <v>0.53782712239460795</v>
      </c>
      <c r="T1022" s="12">
        <v>1.89521049597146</v>
      </c>
      <c r="U1022" s="12">
        <v>2.40388662430319</v>
      </c>
      <c r="V1022" s="12">
        <v>6.0729859475585704</v>
      </c>
      <c r="W1022" s="12">
        <v>1.67897794830166</v>
      </c>
      <c r="X1022" s="12">
        <v>2.12853043284878</v>
      </c>
      <c r="Y1022" s="12">
        <v>1.5979529701375901</v>
      </c>
      <c r="Z1022" s="12">
        <v>1.8965308289531</v>
      </c>
      <c r="AA1022" s="12">
        <v>1.67855826194963</v>
      </c>
    </row>
    <row r="1023" spans="1:27" x14ac:dyDescent="0.2">
      <c r="A1023" t="s">
        <v>922</v>
      </c>
      <c r="B1023" t="s">
        <v>922</v>
      </c>
      <c r="E1023" s="13">
        <f>VLOOKUP(B1023,ref2_mutant__defect_counts!$A:$I,9,FALSE)</f>
        <v>0</v>
      </c>
      <c r="F1023" s="12">
        <f t="shared" si="60"/>
        <v>0.95188517381514204</v>
      </c>
      <c r="G1023" s="12">
        <f t="shared" si="61"/>
        <v>0.637637104392906</v>
      </c>
      <c r="H1023" s="12">
        <f t="shared" si="62"/>
        <v>5.29809124196602</v>
      </c>
      <c r="I1023" s="12">
        <f t="shared" si="63"/>
        <v>2.1155808161125025</v>
      </c>
      <c r="K1023" s="12">
        <v>0.72933890944636504</v>
      </c>
      <c r="L1023" s="12">
        <v>0.57710793069909205</v>
      </c>
      <c r="M1023" s="12">
        <v>0.95188517381514204</v>
      </c>
      <c r="N1023" s="12">
        <v>0.48880963713671399</v>
      </c>
      <c r="O1023" s="12">
        <v>0.58764944107623895</v>
      </c>
      <c r="P1023" s="12">
        <v>0.57051829668390597</v>
      </c>
      <c r="Q1023" s="12">
        <v>0.59403317418532897</v>
      </c>
      <c r="R1023" s="12">
        <v>0.60175427210046095</v>
      </c>
      <c r="T1023" s="12">
        <v>1.89063894789984</v>
      </c>
      <c r="U1023" s="12">
        <v>1.3552144767644201</v>
      </c>
      <c r="V1023" s="12">
        <v>5.29809124196602</v>
      </c>
      <c r="W1023" s="12">
        <v>1.3528914619477299</v>
      </c>
      <c r="X1023" s="12">
        <v>1.3550329400721099</v>
      </c>
      <c r="Y1023" s="12">
        <v>1.72857625618138</v>
      </c>
      <c r="Z1023" s="12">
        <v>2.0503215624454998</v>
      </c>
      <c r="AA1023" s="12">
        <v>1.8938796416230199</v>
      </c>
    </row>
    <row r="1024" spans="1:27" x14ac:dyDescent="0.2">
      <c r="A1024" t="s">
        <v>921</v>
      </c>
      <c r="B1024" t="s">
        <v>921</v>
      </c>
      <c r="E1024" s="13">
        <f>VLOOKUP(B1024,ref2_mutant__defect_counts!$A:$I,9,FALSE)</f>
        <v>0</v>
      </c>
      <c r="F1024" s="12">
        <f t="shared" si="60"/>
        <v>0.91466614470019603</v>
      </c>
      <c r="G1024" s="12">
        <f t="shared" si="61"/>
        <v>0.52857763845222272</v>
      </c>
      <c r="H1024" s="12">
        <f t="shared" si="62"/>
        <v>5.29091902909233</v>
      </c>
      <c r="I1024" s="12">
        <f t="shared" si="63"/>
        <v>2.1733411780127714</v>
      </c>
      <c r="K1024" s="12">
        <v>0.43894125683531598</v>
      </c>
      <c r="L1024" s="12">
        <v>0.42983609637254899</v>
      </c>
      <c r="M1024" s="12">
        <v>0.91466614470019603</v>
      </c>
      <c r="N1024" s="12">
        <v>0.45294239836844202</v>
      </c>
      <c r="O1024" s="12">
        <v>0.43715716034316199</v>
      </c>
      <c r="P1024" s="12">
        <v>0.57951048781011305</v>
      </c>
      <c r="Q1024" s="12">
        <v>0.50931082425274199</v>
      </c>
      <c r="R1024" s="12">
        <v>0.46625673893526198</v>
      </c>
      <c r="T1024" s="12">
        <v>1.7066602310279599</v>
      </c>
      <c r="U1024" s="12">
        <v>1.30509619971186</v>
      </c>
      <c r="V1024" s="12">
        <v>5.29091902909233</v>
      </c>
      <c r="W1024" s="12">
        <v>1.61476473558927</v>
      </c>
      <c r="X1024" s="12">
        <v>1.4492908781287701</v>
      </c>
      <c r="Y1024" s="12">
        <v>1.60408649384323</v>
      </c>
      <c r="Z1024" s="12">
        <v>1.5937099401710799</v>
      </c>
      <c r="AA1024" s="12">
        <v>2.8222019165376699</v>
      </c>
    </row>
    <row r="1025" spans="1:27" x14ac:dyDescent="0.2">
      <c r="A1025" t="s">
        <v>54</v>
      </c>
      <c r="B1025" t="s">
        <v>54</v>
      </c>
      <c r="E1025" s="13">
        <f>VLOOKUP(B1025,ref2_mutant__defect_counts!$A:$I,9,FALSE)</f>
        <v>0</v>
      </c>
      <c r="F1025" s="12">
        <f t="shared" si="60"/>
        <v>0.85306101921141297</v>
      </c>
      <c r="G1025" s="12">
        <f t="shared" si="61"/>
        <v>0.42247159950883523</v>
      </c>
      <c r="H1025" s="12">
        <f t="shared" si="62"/>
        <v>7.0857748193425598</v>
      </c>
      <c r="I1025" s="12">
        <f t="shared" si="63"/>
        <v>3.9280140125871763</v>
      </c>
      <c r="K1025" s="12">
        <v>0.27525791637403801</v>
      </c>
      <c r="L1025" s="12">
        <v>0.373792515014295</v>
      </c>
      <c r="M1025" s="12">
        <v>0.85306101921141297</v>
      </c>
      <c r="N1025" s="12">
        <v>0.36026940566283</v>
      </c>
      <c r="O1025" s="12">
        <v>0.41267528587072499</v>
      </c>
      <c r="P1025" s="12">
        <v>0.38243662004579299</v>
      </c>
      <c r="Q1025" s="12">
        <v>0.36520882358086398</v>
      </c>
      <c r="R1025" s="12">
        <v>0.35707121031072397</v>
      </c>
      <c r="T1025" s="12">
        <v>3.5816633937575499</v>
      </c>
      <c r="U1025" s="12">
        <v>3.53037185359109</v>
      </c>
      <c r="V1025" s="12">
        <v>7.0857748193425598</v>
      </c>
      <c r="W1025" s="12">
        <v>2.4571386282715801</v>
      </c>
      <c r="X1025" s="12">
        <v>4.79820534360225</v>
      </c>
      <c r="Y1025" s="12">
        <v>3.9465415426561399</v>
      </c>
      <c r="Z1025" s="12">
        <v>3.7285184241398901</v>
      </c>
      <c r="AA1025" s="12">
        <v>2.2958980953363501</v>
      </c>
    </row>
    <row r="1026" spans="1:27" x14ac:dyDescent="0.2">
      <c r="A1026" t="s">
        <v>189</v>
      </c>
      <c r="B1026" t="s">
        <v>189</v>
      </c>
      <c r="E1026" s="13">
        <f>VLOOKUP(B1026,ref2_mutant__defect_counts!$A:$I,9,FALSE)</f>
        <v>0</v>
      </c>
      <c r="F1026" s="12">
        <f t="shared" si="60"/>
        <v>0.81101406534617804</v>
      </c>
      <c r="G1026" s="12">
        <f t="shared" si="61"/>
        <v>0.4630903442264076</v>
      </c>
      <c r="H1026" s="12">
        <f t="shared" si="62"/>
        <v>6.1414202954886097</v>
      </c>
      <c r="I1026" s="12">
        <f t="shared" si="63"/>
        <v>2.2169970967764714</v>
      </c>
      <c r="K1026" s="12">
        <v>0.49047891703909102</v>
      </c>
      <c r="L1026" s="12">
        <v>0.42282672517803199</v>
      </c>
      <c r="M1026" s="12">
        <v>0.81101406534617804</v>
      </c>
      <c r="N1026" s="12">
        <v>0.43498854757215599</v>
      </c>
      <c r="O1026" s="12">
        <v>0.40831678827461998</v>
      </c>
      <c r="P1026" s="12">
        <v>0.381940139284832</v>
      </c>
      <c r="Q1026" s="12">
        <v>0.40293215394579102</v>
      </c>
      <c r="R1026" s="12">
        <v>0.35222541717056099</v>
      </c>
      <c r="T1026" s="12">
        <v>1.81199965902729</v>
      </c>
      <c r="U1026" s="12">
        <v>1.8375315941388199</v>
      </c>
      <c r="V1026" s="12">
        <v>6.1414202954886097</v>
      </c>
      <c r="W1026" s="12">
        <v>1.48406168520575</v>
      </c>
      <c r="X1026" s="12">
        <v>1.68200536962356</v>
      </c>
      <c r="Y1026" s="12">
        <v>1.6135227938135299</v>
      </c>
      <c r="Z1026" s="12">
        <v>2.00908016367493</v>
      </c>
      <c r="AA1026" s="12">
        <v>1.15635521323928</v>
      </c>
    </row>
    <row r="1027" spans="1:27" x14ac:dyDescent="0.2">
      <c r="A1027" t="s">
        <v>920</v>
      </c>
      <c r="B1027" t="s">
        <v>920</v>
      </c>
      <c r="E1027" s="13">
        <f>VLOOKUP(B1027,ref2_mutant__defect_counts!$A:$I,9,FALSE)</f>
        <v>0</v>
      </c>
      <c r="F1027" s="12">
        <f t="shared" ref="F1027:F1090" si="64">MAX(K1027:R1027)</f>
        <v>1.15726836796884</v>
      </c>
      <c r="G1027" s="12">
        <f t="shared" ref="G1027:G1090" si="65">AVERAGE(K1027:R1027)</f>
        <v>0.61165202242520511</v>
      </c>
      <c r="H1027" s="12">
        <f t="shared" ref="H1027:H1090" si="66">MAX(T1027:AA1027)</f>
        <v>6.1003870561261797</v>
      </c>
      <c r="I1027" s="12">
        <f t="shared" ref="I1027:I1090" si="67">AVERAGE(T1027:AA1027)</f>
        <v>2.3378509756065835</v>
      </c>
      <c r="K1027" s="12">
        <v>0.59248044436113101</v>
      </c>
      <c r="L1027" s="12">
        <v>0.47540803809396698</v>
      </c>
      <c r="M1027" s="12">
        <v>1.15726836796884</v>
      </c>
      <c r="N1027" s="12">
        <v>0.41695244890549699</v>
      </c>
      <c r="O1027" s="12">
        <v>0.59917862078818396</v>
      </c>
      <c r="P1027" s="12" t="s">
        <v>1442</v>
      </c>
      <c r="Q1027" s="12">
        <v>0.53073583270295699</v>
      </c>
      <c r="R1027" s="12">
        <v>0.50954040415585899</v>
      </c>
      <c r="T1027" s="12">
        <v>1.6480184723006599</v>
      </c>
      <c r="U1027" s="12">
        <v>1.5227435176162301</v>
      </c>
      <c r="V1027" s="12">
        <v>6.1003870561261797</v>
      </c>
      <c r="W1027" s="12">
        <v>1.4853480927231</v>
      </c>
      <c r="X1027" s="12">
        <v>1.7890845639552899</v>
      </c>
      <c r="Y1027" s="12">
        <v>1.69112866739159</v>
      </c>
      <c r="Z1027" s="12">
        <v>2.3107432718186498</v>
      </c>
      <c r="AA1027" s="12">
        <v>2.15535416292097</v>
      </c>
    </row>
    <row r="1028" spans="1:27" x14ac:dyDescent="0.2">
      <c r="A1028" t="s">
        <v>919</v>
      </c>
      <c r="B1028" t="s">
        <v>919</v>
      </c>
      <c r="E1028" s="13">
        <f>VLOOKUP(B1028,ref2_mutant__defect_counts!$A:$I,9,FALSE)</f>
        <v>0</v>
      </c>
      <c r="F1028" s="12">
        <f t="shared" si="64"/>
        <v>0.74813120628532503</v>
      </c>
      <c r="G1028" s="12">
        <f t="shared" si="65"/>
        <v>0.49261339679556782</v>
      </c>
      <c r="H1028" s="12">
        <f t="shared" si="66"/>
        <v>5.0786272614055497</v>
      </c>
      <c r="I1028" s="12">
        <f t="shared" si="67"/>
        <v>2.3600828459459073</v>
      </c>
      <c r="K1028" s="12">
        <v>0.57467264076289704</v>
      </c>
      <c r="L1028" s="12">
        <v>0.45909726982104898</v>
      </c>
      <c r="M1028" s="12">
        <v>0.74813120628532503</v>
      </c>
      <c r="N1028" s="12">
        <v>0.41849335541656502</v>
      </c>
      <c r="O1028" s="12">
        <v>0.38602791118840002</v>
      </c>
      <c r="P1028" s="12">
        <v>0.36903253431259803</v>
      </c>
      <c r="Q1028" s="12">
        <v>0.442321468659783</v>
      </c>
      <c r="R1028" s="12">
        <v>0.54313078791792502</v>
      </c>
      <c r="T1028" s="12">
        <v>2.3937817089531199</v>
      </c>
      <c r="U1028" s="12">
        <v>1.8463894578417701</v>
      </c>
      <c r="V1028" s="12">
        <v>5.0786272614055497</v>
      </c>
      <c r="W1028" s="12">
        <v>1.5782300607636199</v>
      </c>
      <c r="X1028" s="12">
        <v>1.8488889023849699</v>
      </c>
      <c r="Y1028" s="12">
        <v>1.5081665978332399</v>
      </c>
      <c r="Z1028" s="12">
        <v>1.70976193847423</v>
      </c>
      <c r="AA1028" s="12">
        <v>2.9168168399107599</v>
      </c>
    </row>
    <row r="1029" spans="1:27" x14ac:dyDescent="0.2">
      <c r="A1029" t="s">
        <v>406</v>
      </c>
      <c r="B1029" t="s">
        <v>406</v>
      </c>
      <c r="E1029" s="13">
        <f>VLOOKUP(B1029,ref2_mutant__defect_counts!$A:$I,9,FALSE)</f>
        <v>0</v>
      </c>
      <c r="F1029" s="12">
        <f t="shared" si="64"/>
        <v>0.98570499398878098</v>
      </c>
      <c r="G1029" s="12">
        <f t="shared" si="65"/>
        <v>0.47454078893035467</v>
      </c>
      <c r="H1029" s="12">
        <f t="shared" si="66"/>
        <v>7.4287780569106001</v>
      </c>
      <c r="I1029" s="12">
        <f t="shared" si="67"/>
        <v>2.5466036708786786</v>
      </c>
      <c r="K1029" s="12">
        <v>0.46895961319507501</v>
      </c>
      <c r="L1029" s="12">
        <v>0.44440731342606798</v>
      </c>
      <c r="M1029" s="12">
        <v>0.98570499398878098</v>
      </c>
      <c r="N1029" s="12">
        <v>0.46548075507390402</v>
      </c>
      <c r="O1029" s="12">
        <v>0.30707308331355998</v>
      </c>
      <c r="P1029" s="12">
        <v>0.38710725334378099</v>
      </c>
      <c r="Q1029" s="12">
        <v>0.36210479267317802</v>
      </c>
      <c r="R1029" s="12">
        <v>0.37548850642849002</v>
      </c>
      <c r="T1029" s="12">
        <v>2.06251644251327</v>
      </c>
      <c r="U1029" s="12">
        <v>2.6537908666547598</v>
      </c>
      <c r="V1029" s="12">
        <v>7.4287780569106001</v>
      </c>
      <c r="W1029" s="12">
        <v>1.9304681881277499</v>
      </c>
      <c r="X1029" s="12">
        <v>1.68458435275796</v>
      </c>
      <c r="Y1029" s="12">
        <v>1.79764407599822</v>
      </c>
      <c r="Z1029" s="12">
        <v>1.4103778764441099</v>
      </c>
      <c r="AA1029" s="12">
        <v>1.40466950762276</v>
      </c>
    </row>
    <row r="1030" spans="1:27" x14ac:dyDescent="0.2">
      <c r="A1030" t="s">
        <v>918</v>
      </c>
      <c r="B1030" t="s">
        <v>918</v>
      </c>
      <c r="E1030" s="13">
        <f>VLOOKUP(B1030,ref2_mutant__defect_counts!$A:$I,9,FALSE)</f>
        <v>0</v>
      </c>
      <c r="F1030" s="12">
        <f t="shared" si="64"/>
        <v>1.28047160943043</v>
      </c>
      <c r="G1030" s="12">
        <f t="shared" si="65"/>
        <v>0.6222576845531308</v>
      </c>
      <c r="H1030" s="12">
        <f t="shared" si="66"/>
        <v>7.4421261121951501</v>
      </c>
      <c r="I1030" s="12">
        <f t="shared" si="67"/>
        <v>2.5444651090419539</v>
      </c>
      <c r="K1030" s="12">
        <v>0.58914733877894898</v>
      </c>
      <c r="L1030" s="12">
        <v>0.48441455249107601</v>
      </c>
      <c r="M1030" s="12">
        <v>1.28047160943043</v>
      </c>
      <c r="N1030" s="12">
        <v>0.52295204220496505</v>
      </c>
      <c r="O1030" s="12">
        <v>0.42706552076764898</v>
      </c>
      <c r="P1030" s="12">
        <v>0.55179541719958902</v>
      </c>
      <c r="Q1030" s="12">
        <v>0.54243267851857102</v>
      </c>
      <c r="R1030" s="12">
        <v>0.579782317033818</v>
      </c>
      <c r="T1030" s="12">
        <v>1.85634789126217</v>
      </c>
      <c r="U1030" s="12">
        <v>1.58987301512229</v>
      </c>
      <c r="V1030" s="12">
        <v>7.4421261121951501</v>
      </c>
      <c r="W1030" s="12">
        <v>1.43538219248319</v>
      </c>
      <c r="X1030" s="12">
        <v>1.6871139320341799</v>
      </c>
      <c r="Y1030" s="12">
        <v>2.5336487471866902</v>
      </c>
      <c r="Z1030" s="12">
        <v>1.9771005792547101</v>
      </c>
      <c r="AA1030" s="12">
        <v>1.83412840279725</v>
      </c>
    </row>
    <row r="1031" spans="1:27" x14ac:dyDescent="0.2">
      <c r="A1031" t="s">
        <v>917</v>
      </c>
      <c r="B1031" t="s">
        <v>917</v>
      </c>
      <c r="E1031" s="13">
        <f>VLOOKUP(B1031,ref2_mutant__defect_counts!$A:$I,9,FALSE)</f>
        <v>0</v>
      </c>
      <c r="F1031" s="12">
        <f t="shared" si="64"/>
        <v>0.85992779911176997</v>
      </c>
      <c r="G1031" s="12">
        <f t="shared" si="65"/>
        <v>0.47473326986982289</v>
      </c>
      <c r="H1031" s="12">
        <f t="shared" si="66"/>
        <v>5.62792686217702</v>
      </c>
      <c r="I1031" s="12">
        <f t="shared" si="67"/>
        <v>2.2266454883400288</v>
      </c>
      <c r="K1031" s="12">
        <v>0.42101117519348302</v>
      </c>
      <c r="L1031" s="12">
        <v>0.46325990087983399</v>
      </c>
      <c r="M1031" s="12">
        <v>0.85992779911176997</v>
      </c>
      <c r="N1031" s="12">
        <v>0.39397293777968101</v>
      </c>
      <c r="O1031" s="12">
        <v>0.33814958349593399</v>
      </c>
      <c r="P1031" s="12">
        <v>0.40057308156827798</v>
      </c>
      <c r="Q1031" s="12">
        <v>0.46481318576840502</v>
      </c>
      <c r="R1031" s="12">
        <v>0.456158495161198</v>
      </c>
      <c r="T1031" s="12">
        <v>2.1632678487198298</v>
      </c>
      <c r="U1031" s="12">
        <v>1.58578147002689</v>
      </c>
      <c r="V1031" s="12">
        <v>5.62792686217702</v>
      </c>
      <c r="W1031" s="12">
        <v>1.69482283120942</v>
      </c>
      <c r="X1031" s="12">
        <v>1.15734653087571</v>
      </c>
      <c r="Y1031" s="12">
        <v>1.42603206405044</v>
      </c>
      <c r="Z1031" s="12">
        <v>1.6560494268958501</v>
      </c>
      <c r="AA1031" s="12">
        <v>2.5019368727650702</v>
      </c>
    </row>
    <row r="1032" spans="1:27" x14ac:dyDescent="0.2">
      <c r="A1032" t="s">
        <v>619</v>
      </c>
      <c r="B1032" t="s">
        <v>619</v>
      </c>
      <c r="E1032" s="13">
        <f>VLOOKUP(B1032,ref2_mutant__defect_counts!$A:$I,9,FALSE)</f>
        <v>0</v>
      </c>
      <c r="F1032" s="12">
        <f t="shared" si="64"/>
        <v>0.28598952324846599</v>
      </c>
      <c r="G1032" s="12">
        <f t="shared" si="65"/>
        <v>0.18682074630738474</v>
      </c>
      <c r="H1032" s="12">
        <f t="shared" si="66"/>
        <v>4.4014299267472499</v>
      </c>
      <c r="I1032" s="12">
        <f t="shared" si="67"/>
        <v>3.1876997154024713</v>
      </c>
      <c r="K1032" s="12">
        <v>0.28598952324846599</v>
      </c>
      <c r="L1032" s="12">
        <v>0.171156894866448</v>
      </c>
      <c r="M1032" s="12">
        <v>0.199037136988373</v>
      </c>
      <c r="N1032" s="12">
        <v>0.20571917987866201</v>
      </c>
      <c r="O1032" s="12">
        <v>0.141212845834774</v>
      </c>
      <c r="P1032" s="12">
        <v>0.159598405031732</v>
      </c>
      <c r="Q1032" s="12">
        <v>0.168882486949538</v>
      </c>
      <c r="R1032" s="12">
        <v>0.16296949766108501</v>
      </c>
      <c r="T1032" s="12">
        <v>3.7424137080526401</v>
      </c>
      <c r="U1032" s="12">
        <v>1.98559321814163</v>
      </c>
      <c r="V1032" s="12">
        <v>3.5861947249680002</v>
      </c>
      <c r="W1032" s="12">
        <v>2.35318235133904</v>
      </c>
      <c r="X1032" s="12">
        <v>4.4014299267472499</v>
      </c>
      <c r="Y1032" s="12">
        <v>2.84846942652936</v>
      </c>
      <c r="Z1032" s="12">
        <v>4.0507414103295201</v>
      </c>
      <c r="AA1032" s="12">
        <v>2.5335729571123302</v>
      </c>
    </row>
    <row r="1033" spans="1:27" x14ac:dyDescent="0.2">
      <c r="A1033" t="s">
        <v>191</v>
      </c>
      <c r="B1033" t="s">
        <v>191</v>
      </c>
      <c r="E1033" s="13">
        <f>VLOOKUP(B1033,ref2_mutant__defect_counts!$A:$I,9,FALSE)</f>
        <v>0</v>
      </c>
      <c r="F1033" s="12">
        <f t="shared" si="64"/>
        <v>0.51517087525507799</v>
      </c>
      <c r="G1033" s="12">
        <f t="shared" si="65"/>
        <v>0.38960055180179948</v>
      </c>
      <c r="H1033" s="12">
        <f t="shared" si="66"/>
        <v>5.5611162191124199</v>
      </c>
      <c r="I1033" s="12">
        <f t="shared" si="67"/>
        <v>3.2344483523603613</v>
      </c>
      <c r="K1033" s="12">
        <v>0.29512945896885701</v>
      </c>
      <c r="L1033" s="12">
        <v>0.51517087525507799</v>
      </c>
      <c r="M1033" s="12">
        <v>0.408347716154986</v>
      </c>
      <c r="N1033" s="12">
        <v>0.39644912982758701</v>
      </c>
      <c r="O1033" s="12">
        <v>0.36732275796378999</v>
      </c>
      <c r="P1033" s="12">
        <v>0.33967832721971802</v>
      </c>
      <c r="Q1033" s="12">
        <v>0.33049469953360799</v>
      </c>
      <c r="R1033" s="12">
        <v>0.46421144949077198</v>
      </c>
      <c r="T1033" s="12">
        <v>3.23766394615958</v>
      </c>
      <c r="U1033" s="12">
        <v>4.0607756170092602</v>
      </c>
      <c r="V1033" s="12">
        <v>2.5298500561734301</v>
      </c>
      <c r="W1033" s="12">
        <v>2.99500502625034</v>
      </c>
      <c r="X1033" s="12">
        <v>2.0862496571258302</v>
      </c>
      <c r="Y1033" s="12">
        <v>2.1455307398043102</v>
      </c>
      <c r="Z1033" s="12">
        <v>5.5611162191124199</v>
      </c>
      <c r="AA1033" s="12">
        <v>3.25939555724772</v>
      </c>
    </row>
    <row r="1034" spans="1:27" x14ac:dyDescent="0.2">
      <c r="A1034" t="s">
        <v>478</v>
      </c>
      <c r="B1034" t="s">
        <v>478</v>
      </c>
      <c r="E1034" s="13">
        <f>VLOOKUP(B1034,ref2_mutant__defect_counts!$A:$I,9,FALSE)</f>
        <v>0</v>
      </c>
      <c r="F1034" s="12">
        <f t="shared" si="64"/>
        <v>0.440295892264428</v>
      </c>
      <c r="G1034" s="12">
        <f t="shared" si="65"/>
        <v>0.4073220159749672</v>
      </c>
      <c r="H1034" s="12">
        <f t="shared" si="66"/>
        <v>2.39976422565787</v>
      </c>
      <c r="I1034" s="12">
        <f t="shared" si="67"/>
        <v>1.7021102281738787</v>
      </c>
      <c r="K1034" s="12">
        <v>0.40278367979993801</v>
      </c>
      <c r="L1034" s="12">
        <v>0.41730218953076298</v>
      </c>
      <c r="M1034" s="12">
        <v>0.440295892264428</v>
      </c>
      <c r="N1034" s="12">
        <v>0.417512672232494</v>
      </c>
      <c r="O1034" s="12">
        <v>0.39650286022361397</v>
      </c>
      <c r="P1034" s="12">
        <v>0.39441326230977902</v>
      </c>
      <c r="Q1034" s="12">
        <v>0.404945470481125</v>
      </c>
      <c r="R1034" s="12">
        <v>0.384820100957597</v>
      </c>
      <c r="T1034" s="12">
        <v>1.1029302437705699</v>
      </c>
      <c r="U1034" s="12">
        <v>2.39976422565787</v>
      </c>
      <c r="V1034" s="12">
        <v>1.72911285400806</v>
      </c>
      <c r="W1034" s="12">
        <v>1.85065981717441</v>
      </c>
      <c r="X1034" s="12">
        <v>1.7202233429381699</v>
      </c>
      <c r="Y1034" s="12">
        <v>1.67933091548309</v>
      </c>
      <c r="Z1034" s="12">
        <v>1.6584796016946699</v>
      </c>
      <c r="AA1034" s="12">
        <v>1.4763808246641901</v>
      </c>
    </row>
    <row r="1035" spans="1:27" x14ac:dyDescent="0.2">
      <c r="A1035" t="s">
        <v>916</v>
      </c>
      <c r="B1035" t="s">
        <v>916</v>
      </c>
      <c r="E1035" s="13">
        <f>VLOOKUP(B1035,ref2_mutant__defect_counts!$A:$I,9,FALSE)</f>
        <v>0</v>
      </c>
      <c r="F1035" s="12">
        <f t="shared" si="64"/>
        <v>0.51827123465020797</v>
      </c>
      <c r="G1035" s="12">
        <f t="shared" si="65"/>
        <v>0.43612079488487127</v>
      </c>
      <c r="H1035" s="12">
        <f t="shared" si="66"/>
        <v>2.2482994660195899</v>
      </c>
      <c r="I1035" s="12">
        <f t="shared" si="67"/>
        <v>1.5903459663009138</v>
      </c>
      <c r="K1035" s="12">
        <v>0.42611998557800201</v>
      </c>
      <c r="L1035" s="12">
        <v>0.39773484448173502</v>
      </c>
      <c r="M1035" s="12">
        <v>0.51423225395833105</v>
      </c>
      <c r="N1035" s="12">
        <v>0.35885631279416802</v>
      </c>
      <c r="O1035" s="12">
        <v>0.38976879510164197</v>
      </c>
      <c r="P1035" s="12">
        <v>0.51827123465020797</v>
      </c>
      <c r="Q1035" s="12">
        <v>0.43685030294177402</v>
      </c>
      <c r="R1035" s="12">
        <v>0.44713262957311001</v>
      </c>
      <c r="T1035" s="12">
        <v>1.73545351304349</v>
      </c>
      <c r="U1035" s="12">
        <v>1.4639857502045399</v>
      </c>
      <c r="V1035" s="12">
        <v>2.2482994660195899</v>
      </c>
      <c r="W1035" s="12">
        <v>1.57948772616359</v>
      </c>
      <c r="X1035" s="12">
        <v>1.3469798290242301</v>
      </c>
      <c r="Y1035" s="12">
        <v>1.41337826397015</v>
      </c>
      <c r="Z1035" s="12">
        <v>1.35211990937452</v>
      </c>
      <c r="AA1035" s="12">
        <v>1.5830632726072</v>
      </c>
    </row>
    <row r="1036" spans="1:27" x14ac:dyDescent="0.2">
      <c r="A1036" t="s">
        <v>915</v>
      </c>
      <c r="B1036" t="s">
        <v>915</v>
      </c>
      <c r="E1036" s="13">
        <f>VLOOKUP(B1036,ref2_mutant__defect_counts!$A:$I,9,FALSE)</f>
        <v>0</v>
      </c>
      <c r="F1036" s="12">
        <f t="shared" si="64"/>
        <v>0.486711093855065</v>
      </c>
      <c r="G1036" s="12">
        <f t="shared" si="65"/>
        <v>0.4241169301640198</v>
      </c>
      <c r="H1036" s="12">
        <f t="shared" si="66"/>
        <v>1.9577381268323699</v>
      </c>
      <c r="I1036" s="12">
        <f t="shared" si="67"/>
        <v>1.4129441210888631</v>
      </c>
      <c r="K1036" s="12">
        <v>0.486711093855065</v>
      </c>
      <c r="L1036" s="12">
        <v>0.40309584914200702</v>
      </c>
      <c r="M1036" s="12">
        <v>0.33053971176471902</v>
      </c>
      <c r="N1036" s="12">
        <v>0.42493365166003899</v>
      </c>
      <c r="O1036" s="12">
        <v>0.38708770963579298</v>
      </c>
      <c r="P1036" s="12">
        <v>0.46707179059549098</v>
      </c>
      <c r="Q1036" s="12">
        <v>0.40848581431700898</v>
      </c>
      <c r="R1036" s="12">
        <v>0.48500982034203499</v>
      </c>
      <c r="T1036" s="12">
        <v>1.7621348440839599</v>
      </c>
      <c r="U1036" s="12">
        <v>1.0576077099816601</v>
      </c>
      <c r="V1036" s="12">
        <v>1.1004274398290499</v>
      </c>
      <c r="W1036" s="12">
        <v>1.2979450653259299</v>
      </c>
      <c r="X1036" s="12">
        <v>0.91460804026770703</v>
      </c>
      <c r="Y1036" s="12">
        <v>1.84575568165759</v>
      </c>
      <c r="Z1036" s="12">
        <v>1.3673360607326399</v>
      </c>
      <c r="AA1036" s="12">
        <v>1.9577381268323699</v>
      </c>
    </row>
    <row r="1037" spans="1:27" x14ac:dyDescent="0.2">
      <c r="A1037" t="s">
        <v>555</v>
      </c>
      <c r="B1037" t="s">
        <v>555</v>
      </c>
      <c r="E1037" s="13">
        <f>VLOOKUP(B1037,ref2_mutant__defect_counts!$A:$I,9,FALSE)</f>
        <v>0</v>
      </c>
      <c r="F1037" s="12">
        <f t="shared" si="64"/>
        <v>0.46466445499620301</v>
      </c>
      <c r="G1037" s="12">
        <f t="shared" si="65"/>
        <v>0.38240115333118901</v>
      </c>
      <c r="H1037" s="12">
        <f t="shared" si="66"/>
        <v>2.24928690443455</v>
      </c>
      <c r="I1037" s="12">
        <f t="shared" si="67"/>
        <v>1.8883402473224873</v>
      </c>
      <c r="K1037" s="12">
        <v>0.39763155740134198</v>
      </c>
      <c r="L1037" s="12">
        <v>0.33969179147846501</v>
      </c>
      <c r="M1037" s="12">
        <v>0.30996117048444299</v>
      </c>
      <c r="N1037" s="12">
        <v>0.37257913325715702</v>
      </c>
      <c r="O1037" s="12">
        <v>0.46466445499620301</v>
      </c>
      <c r="P1037" s="12">
        <v>0.41047158911521497</v>
      </c>
      <c r="Q1037" s="12">
        <v>0.369500477530538</v>
      </c>
      <c r="R1037" s="12">
        <v>0.39470905238614901</v>
      </c>
      <c r="T1037" s="12">
        <v>1.8767309357073001</v>
      </c>
      <c r="U1037" s="12">
        <v>2.0640602238983301</v>
      </c>
      <c r="V1037" s="12">
        <v>1.5939259637843699</v>
      </c>
      <c r="W1037" s="12">
        <v>1.92621946769694</v>
      </c>
      <c r="X1037" s="12">
        <v>1.78257897737864</v>
      </c>
      <c r="Y1037" s="12">
        <v>2.24928690443455</v>
      </c>
      <c r="Z1037" s="12">
        <v>1.8804151141752199</v>
      </c>
      <c r="AA1037" s="12">
        <v>1.73350439150455</v>
      </c>
    </row>
    <row r="1038" spans="1:27" x14ac:dyDescent="0.2">
      <c r="A1038" t="s">
        <v>914</v>
      </c>
      <c r="B1038" t="s">
        <v>914</v>
      </c>
      <c r="E1038" s="13">
        <f>VLOOKUP(B1038,ref2_mutant__defect_counts!$A:$I,9,FALSE)</f>
        <v>0</v>
      </c>
      <c r="F1038" s="12">
        <f t="shared" si="64"/>
        <v>0.57017527724639405</v>
      </c>
      <c r="G1038" s="12">
        <f t="shared" si="65"/>
        <v>0.48728153004026897</v>
      </c>
      <c r="H1038" s="12">
        <f t="shared" si="66"/>
        <v>3.3610568677915</v>
      </c>
      <c r="I1038" s="12">
        <f t="shared" si="67"/>
        <v>2.17137014680632</v>
      </c>
      <c r="K1038" s="12">
        <v>0.42607932669954202</v>
      </c>
      <c r="L1038" s="12">
        <v>0.36626552258158002</v>
      </c>
      <c r="M1038" s="12">
        <v>0.47448984230984498</v>
      </c>
      <c r="N1038" s="12">
        <v>0.57017527724639405</v>
      </c>
      <c r="O1038" s="12">
        <v>0.52530686737191901</v>
      </c>
      <c r="P1038" s="12">
        <v>0.50336255533427399</v>
      </c>
      <c r="Q1038" s="12">
        <v>0.53167009797068598</v>
      </c>
      <c r="R1038" s="12">
        <v>0.50090275080791202</v>
      </c>
      <c r="T1038" s="12">
        <v>1.87319661418287</v>
      </c>
      <c r="U1038" s="12">
        <v>1.49040184587596</v>
      </c>
      <c r="V1038" s="12">
        <v>1.7882475693159301</v>
      </c>
      <c r="W1038" s="12">
        <v>2.00982417542187</v>
      </c>
      <c r="X1038" s="12">
        <v>1.93408115008517</v>
      </c>
      <c r="Y1038" s="12">
        <v>3.3610568677915</v>
      </c>
      <c r="Z1038" s="12">
        <v>2.3585803996345001</v>
      </c>
      <c r="AA1038" s="12">
        <v>2.5555725521427601</v>
      </c>
    </row>
    <row r="1039" spans="1:27" x14ac:dyDescent="0.2">
      <c r="A1039" t="s">
        <v>913</v>
      </c>
      <c r="B1039" t="s">
        <v>913</v>
      </c>
      <c r="E1039" s="13">
        <f>VLOOKUP(B1039,ref2_mutant__defect_counts!$A:$I,9,FALSE)</f>
        <v>0</v>
      </c>
      <c r="F1039" s="12">
        <f t="shared" si="64"/>
        <v>0.64582412611910001</v>
      </c>
      <c r="G1039" s="12">
        <f t="shared" si="65"/>
        <v>0.50360039597191464</v>
      </c>
      <c r="H1039" s="12">
        <f t="shared" si="66"/>
        <v>3.47927596286761</v>
      </c>
      <c r="I1039" s="12">
        <f t="shared" si="67"/>
        <v>2.0675616623434787</v>
      </c>
      <c r="K1039" s="12">
        <v>0.51718222641390799</v>
      </c>
      <c r="L1039" s="12">
        <v>0.55655087040892404</v>
      </c>
      <c r="M1039" s="12">
        <v>0.41052016299837202</v>
      </c>
      <c r="N1039" s="12">
        <v>0.45472217957077299</v>
      </c>
      <c r="O1039" s="12">
        <v>0.42135784215343403</v>
      </c>
      <c r="P1039" s="12">
        <v>0.64582412611910001</v>
      </c>
      <c r="Q1039" s="12">
        <v>0.502836898776997</v>
      </c>
      <c r="R1039" s="12">
        <v>0.51980886133380899</v>
      </c>
      <c r="T1039" s="12">
        <v>1.4765915588363301</v>
      </c>
      <c r="U1039" s="12">
        <v>1.6284669912241301</v>
      </c>
      <c r="V1039" s="12">
        <v>2.1086398371451298</v>
      </c>
      <c r="W1039" s="12">
        <v>2.2737176362718401</v>
      </c>
      <c r="X1039" s="12">
        <v>1.93952397972042</v>
      </c>
      <c r="Y1039" s="12">
        <v>3.47927596286761</v>
      </c>
      <c r="Z1039" s="12">
        <v>1.6619451225234301</v>
      </c>
      <c r="AA1039" s="12">
        <v>1.97233221015894</v>
      </c>
    </row>
    <row r="1040" spans="1:27" x14ac:dyDescent="0.2">
      <c r="A1040" t="s">
        <v>193</v>
      </c>
      <c r="B1040" t="s">
        <v>193</v>
      </c>
      <c r="E1040" s="13">
        <f>VLOOKUP(B1040,ref2_mutant__defect_counts!$A:$I,9,FALSE)</f>
        <v>0</v>
      </c>
      <c r="F1040" s="12">
        <f t="shared" si="64"/>
        <v>0.477297581893042</v>
      </c>
      <c r="G1040" s="12">
        <f t="shared" si="65"/>
        <v>0.35663873976896476</v>
      </c>
      <c r="H1040" s="12">
        <f t="shared" si="66"/>
        <v>4.2456901296136698</v>
      </c>
      <c r="I1040" s="12">
        <f t="shared" si="67"/>
        <v>2.9323291043095976</v>
      </c>
      <c r="K1040" s="12">
        <v>0.36943016856690503</v>
      </c>
      <c r="L1040" s="12">
        <v>0.34919171318152598</v>
      </c>
      <c r="M1040" s="12">
        <v>0.43898369392574599</v>
      </c>
      <c r="N1040" s="12">
        <v>0.37296517001821</v>
      </c>
      <c r="O1040" s="12">
        <v>0.29416797768455799</v>
      </c>
      <c r="P1040" s="12">
        <v>0.270593189141908</v>
      </c>
      <c r="Q1040" s="12">
        <v>0.28048042373982301</v>
      </c>
      <c r="R1040" s="12">
        <v>0.477297581893042</v>
      </c>
      <c r="T1040" s="12">
        <v>2.19709711028406</v>
      </c>
      <c r="U1040" s="12">
        <v>3.9342576363539599</v>
      </c>
      <c r="V1040" s="12">
        <v>1.93284071937624</v>
      </c>
      <c r="W1040" s="12">
        <v>3.0564698723909598</v>
      </c>
      <c r="X1040" s="12">
        <v>2.9302946696003298</v>
      </c>
      <c r="Y1040" s="12">
        <v>2.5559576394253498</v>
      </c>
      <c r="Z1040" s="12">
        <v>2.6060250574322099</v>
      </c>
      <c r="AA1040" s="12">
        <v>4.2456901296136698</v>
      </c>
    </row>
    <row r="1041" spans="1:27" x14ac:dyDescent="0.2">
      <c r="A1041" t="s">
        <v>602</v>
      </c>
      <c r="B1041" t="s">
        <v>602</v>
      </c>
      <c r="E1041" s="13">
        <f>VLOOKUP(B1041,ref2_mutant__defect_counts!$A:$I,9,FALSE)</f>
        <v>0</v>
      </c>
      <c r="F1041" s="12">
        <f t="shared" si="64"/>
        <v>0.53964395547579602</v>
      </c>
      <c r="G1041" s="12">
        <f t="shared" si="65"/>
        <v>0.41600377840690811</v>
      </c>
      <c r="H1041" s="12">
        <f t="shared" si="66"/>
        <v>3.1133587604572601</v>
      </c>
      <c r="I1041" s="12">
        <f t="shared" si="67"/>
        <v>1.9513665996995975</v>
      </c>
      <c r="K1041" s="12">
        <v>0.41011405225736902</v>
      </c>
      <c r="L1041" s="12">
        <v>0.53964395547579602</v>
      </c>
      <c r="M1041" s="12">
        <v>0.52146683160776197</v>
      </c>
      <c r="N1041" s="12">
        <v>0.39109039662645501</v>
      </c>
      <c r="O1041" s="12">
        <v>0.32592194592907697</v>
      </c>
      <c r="P1041" s="12">
        <v>0.35624184626751598</v>
      </c>
      <c r="Q1041" s="12">
        <v>0.39491480657127898</v>
      </c>
      <c r="R1041" s="12">
        <v>0.38863639252001098</v>
      </c>
      <c r="T1041" s="12">
        <v>1.43898508289961</v>
      </c>
      <c r="U1041" s="12">
        <v>3.1133587604572601</v>
      </c>
      <c r="V1041" s="12">
        <v>1.8858343543881</v>
      </c>
      <c r="W1041" s="12">
        <v>1.5010283296420599</v>
      </c>
      <c r="X1041" s="12">
        <v>1.6313384966803599</v>
      </c>
      <c r="Y1041" s="12">
        <v>1.91438964942657</v>
      </c>
      <c r="Z1041" s="12">
        <v>1.8747099225399</v>
      </c>
      <c r="AA1041" s="12">
        <v>2.2512882015629199</v>
      </c>
    </row>
    <row r="1042" spans="1:27" x14ac:dyDescent="0.2">
      <c r="A1042" t="s">
        <v>912</v>
      </c>
      <c r="B1042" t="s">
        <v>912</v>
      </c>
      <c r="E1042" s="13">
        <f>VLOOKUP(B1042,ref2_mutant__defect_counts!$A:$I,9,FALSE)</f>
        <v>0</v>
      </c>
      <c r="F1042" s="12">
        <f t="shared" si="64"/>
        <v>0.66209039970905004</v>
      </c>
      <c r="G1042" s="12">
        <f t="shared" si="65"/>
        <v>0.47614857548626</v>
      </c>
      <c r="H1042" s="12">
        <f t="shared" si="66"/>
        <v>2.38384204254307</v>
      </c>
      <c r="I1042" s="12">
        <f t="shared" si="67"/>
        <v>1.8927916811262175</v>
      </c>
      <c r="K1042" s="12">
        <v>0.466538708366452</v>
      </c>
      <c r="L1042" s="12">
        <v>0.52985446123952096</v>
      </c>
      <c r="M1042" s="12">
        <v>0.66209039970905004</v>
      </c>
      <c r="N1042" s="12">
        <v>0.35219967916846401</v>
      </c>
      <c r="O1042" s="12">
        <v>0.35886642945429698</v>
      </c>
      <c r="P1042" s="12">
        <v>0.50173906176370697</v>
      </c>
      <c r="Q1042" s="12">
        <v>0.46323666481696102</v>
      </c>
      <c r="R1042" s="12">
        <v>0.47466319937162799</v>
      </c>
      <c r="T1042" s="12">
        <v>2.3258606715837402</v>
      </c>
      <c r="U1042" s="12">
        <v>1.8211413493322399</v>
      </c>
      <c r="V1042" s="12">
        <v>1.5468647292979001</v>
      </c>
      <c r="W1042" s="12">
        <v>1.7121909422080701</v>
      </c>
      <c r="X1042" s="12">
        <v>1.34563171153809</v>
      </c>
      <c r="Y1042" s="12">
        <v>2.38384204254307</v>
      </c>
      <c r="Z1042" s="12">
        <v>1.63559901605369</v>
      </c>
      <c r="AA1042" s="12">
        <v>2.37120298645294</v>
      </c>
    </row>
    <row r="1043" spans="1:27" x14ac:dyDescent="0.2">
      <c r="A1043" t="s">
        <v>911</v>
      </c>
      <c r="B1043" t="s">
        <v>911</v>
      </c>
      <c r="E1043" s="13">
        <f>VLOOKUP(B1043,ref2_mutant__defect_counts!$A:$I,9,FALSE)</f>
        <v>0</v>
      </c>
      <c r="F1043" s="12">
        <f t="shared" si="64"/>
        <v>0.49405394712677297</v>
      </c>
      <c r="G1043" s="12">
        <f t="shared" si="65"/>
        <v>0.42028859825602122</v>
      </c>
      <c r="H1043" s="12">
        <f t="shared" si="66"/>
        <v>2.6452294561048002</v>
      </c>
      <c r="I1043" s="12">
        <f t="shared" si="67"/>
        <v>1.8289021070611553</v>
      </c>
      <c r="K1043" s="12">
        <v>0.40946719690496097</v>
      </c>
      <c r="L1043" s="12">
        <v>0.396748119036132</v>
      </c>
      <c r="M1043" s="12">
        <v>0.424266467487182</v>
      </c>
      <c r="N1043" s="12">
        <v>0.39904389848101701</v>
      </c>
      <c r="O1043" s="12">
        <v>0.30812986253337299</v>
      </c>
      <c r="P1043" s="12">
        <v>0.49405394712677297</v>
      </c>
      <c r="Q1043" s="12">
        <v>0.45093407142402903</v>
      </c>
      <c r="R1043" s="12">
        <v>0.47966522305470299</v>
      </c>
      <c r="T1043" s="12">
        <v>2.2190071532317499</v>
      </c>
      <c r="U1043" s="12">
        <v>1.4185929038713401</v>
      </c>
      <c r="V1043" s="12">
        <v>1.7874187469996401</v>
      </c>
      <c r="W1043" s="12">
        <v>1.19428143572336</v>
      </c>
      <c r="X1043" s="12">
        <v>1.27779363366743</v>
      </c>
      <c r="Y1043" s="12">
        <v>2.4374312446512199</v>
      </c>
      <c r="Z1043" s="12">
        <v>1.6514622822397</v>
      </c>
      <c r="AA1043" s="12">
        <v>2.6452294561048002</v>
      </c>
    </row>
    <row r="1044" spans="1:27" x14ac:dyDescent="0.2">
      <c r="A1044" t="s">
        <v>408</v>
      </c>
      <c r="B1044" t="s">
        <v>408</v>
      </c>
      <c r="E1044" s="13">
        <f>VLOOKUP(B1044,ref2_mutant__defect_counts!$A:$I,9,FALSE)</f>
        <v>0</v>
      </c>
      <c r="F1044" s="12">
        <f t="shared" si="64"/>
        <v>0.446412458994562</v>
      </c>
      <c r="G1044" s="12">
        <f t="shared" si="65"/>
        <v>0.3704669378692016</v>
      </c>
      <c r="H1044" s="12">
        <f t="shared" si="66"/>
        <v>3.4773519099046002</v>
      </c>
      <c r="I1044" s="12">
        <f t="shared" si="67"/>
        <v>2.0774399861406176</v>
      </c>
      <c r="K1044" s="12">
        <v>0.33704523788610302</v>
      </c>
      <c r="L1044" s="12">
        <v>0.446412458994562</v>
      </c>
      <c r="M1044" s="12">
        <v>0.322071199199296</v>
      </c>
      <c r="N1044" s="12">
        <v>0.41148510647308301</v>
      </c>
      <c r="O1044" s="12">
        <v>0.34796079897022097</v>
      </c>
      <c r="P1044" s="12">
        <v>0.34354757737633901</v>
      </c>
      <c r="Q1044" s="12">
        <v>0.34448830005702002</v>
      </c>
      <c r="R1044" s="12">
        <v>0.41072482399698901</v>
      </c>
      <c r="T1044" s="12">
        <v>1.20550552996995</v>
      </c>
      <c r="U1044" s="12">
        <v>3.4773519099046002</v>
      </c>
      <c r="V1044" s="12">
        <v>2.01305488758597</v>
      </c>
      <c r="W1044" s="12">
        <v>2.0272278644539798</v>
      </c>
      <c r="X1044" s="12">
        <v>1.3939255830281301</v>
      </c>
      <c r="Y1044" s="12">
        <v>1.7925887569966501</v>
      </c>
      <c r="Z1044" s="12">
        <v>2.24884894190301</v>
      </c>
      <c r="AA1044" s="12">
        <v>2.4610164152826499</v>
      </c>
    </row>
    <row r="1045" spans="1:27" x14ac:dyDescent="0.2">
      <c r="A1045" t="s">
        <v>910</v>
      </c>
      <c r="B1045" t="s">
        <v>910</v>
      </c>
      <c r="E1045" s="13">
        <f>VLOOKUP(B1045,ref2_mutant__defect_counts!$A:$I,9,FALSE)</f>
        <v>0</v>
      </c>
      <c r="F1045" s="12">
        <f t="shared" si="64"/>
        <v>0.53864757439484401</v>
      </c>
      <c r="G1045" s="12">
        <f t="shared" si="65"/>
        <v>0.42164503249285701</v>
      </c>
      <c r="H1045" s="12">
        <f t="shared" si="66"/>
        <v>2.7060416170986898</v>
      </c>
      <c r="I1045" s="12">
        <f t="shared" si="67"/>
        <v>1.5750364483577537</v>
      </c>
      <c r="K1045" s="12">
        <v>0.427891006916511</v>
      </c>
      <c r="L1045" s="12">
        <v>0.369381685046755</v>
      </c>
      <c r="M1045" s="12">
        <v>0.40433465841404498</v>
      </c>
      <c r="N1045" s="12">
        <v>0.40845476659586</v>
      </c>
      <c r="O1045" s="12">
        <v>0.34662925089789798</v>
      </c>
      <c r="P1045" s="12">
        <v>0.374745155516503</v>
      </c>
      <c r="Q1045" s="12">
        <v>0.53864757439484401</v>
      </c>
      <c r="R1045" s="12">
        <v>0.50307616216044004</v>
      </c>
      <c r="T1045" s="12">
        <v>1.1361664436468299</v>
      </c>
      <c r="U1045" s="12">
        <v>1.8283915351778399</v>
      </c>
      <c r="V1045" s="12">
        <v>1.4513366488909401</v>
      </c>
      <c r="W1045" s="12">
        <v>1.0343636950086601</v>
      </c>
      <c r="X1045" s="12">
        <v>1.0381844662330799</v>
      </c>
      <c r="Y1045" s="12">
        <v>1.3524889385771299</v>
      </c>
      <c r="Z1045" s="12">
        <v>2.0533182422288601</v>
      </c>
      <c r="AA1045" s="12">
        <v>2.7060416170986898</v>
      </c>
    </row>
    <row r="1046" spans="1:27" x14ac:dyDescent="0.2">
      <c r="A1046" t="s">
        <v>909</v>
      </c>
      <c r="B1046" t="s">
        <v>909</v>
      </c>
      <c r="E1046" s="13">
        <f>VLOOKUP(B1046,ref2_mutant__defect_counts!$A:$I,9,FALSE)</f>
        <v>0</v>
      </c>
      <c r="F1046" s="12">
        <f t="shared" si="64"/>
        <v>0.680990129836341</v>
      </c>
      <c r="G1046" s="12">
        <f t="shared" si="65"/>
        <v>0.44372439526690149</v>
      </c>
      <c r="H1046" s="12">
        <f t="shared" si="66"/>
        <v>2.4440058910006899</v>
      </c>
      <c r="I1046" s="12">
        <f t="shared" si="67"/>
        <v>1.8377000725968189</v>
      </c>
      <c r="K1046" s="12">
        <v>0.45537198825254399</v>
      </c>
      <c r="L1046" s="12">
        <v>0.41025852742718499</v>
      </c>
      <c r="M1046" s="12">
        <v>0.37549912876396901</v>
      </c>
      <c r="N1046" s="12">
        <v>0.36808757552132898</v>
      </c>
      <c r="O1046" s="12">
        <v>0.42910301129964801</v>
      </c>
      <c r="P1046" s="12">
        <v>0.328011464029143</v>
      </c>
      <c r="Q1046" s="12">
        <v>0.680990129836341</v>
      </c>
      <c r="R1046" s="12">
        <v>0.50247333700505303</v>
      </c>
      <c r="T1046" s="12">
        <v>1.3909193934792801</v>
      </c>
      <c r="U1046" s="12">
        <v>2.4440058910006899</v>
      </c>
      <c r="V1046" s="12">
        <v>1.64336142836104</v>
      </c>
      <c r="W1046" s="12">
        <v>1.2358524375664099</v>
      </c>
      <c r="X1046" s="12">
        <v>1.2103188393012401</v>
      </c>
      <c r="Y1046" s="12">
        <v>2.19841633401616</v>
      </c>
      <c r="Z1046" s="12">
        <v>2.3669436889816402</v>
      </c>
      <c r="AA1046" s="12">
        <v>2.2117825680680898</v>
      </c>
    </row>
    <row r="1047" spans="1:27" x14ac:dyDescent="0.2">
      <c r="A1047" t="s">
        <v>56</v>
      </c>
      <c r="B1047" t="s">
        <v>56</v>
      </c>
      <c r="E1047" s="13">
        <f>VLOOKUP(B1047,ref2_mutant__defect_counts!$A:$I,9,FALSE)</f>
        <v>0</v>
      </c>
      <c r="F1047" s="12">
        <f t="shared" si="64"/>
        <v>0.18964548715775001</v>
      </c>
      <c r="G1047" s="12">
        <f t="shared" si="65"/>
        <v>0.15752679718472676</v>
      </c>
      <c r="H1047" s="12">
        <f t="shared" si="66"/>
        <v>5.8586182693002096</v>
      </c>
      <c r="I1047" s="12">
        <f t="shared" si="67"/>
        <v>4.14503732155175</v>
      </c>
      <c r="K1047" s="12">
        <v>0.11224636335237501</v>
      </c>
      <c r="L1047" s="12">
        <v>0.168490725949104</v>
      </c>
      <c r="M1047" s="12">
        <v>0.17220284516768</v>
      </c>
      <c r="N1047" s="12">
        <v>0.18964548715775001</v>
      </c>
      <c r="O1047" s="12">
        <v>0.17586399898634</v>
      </c>
      <c r="P1047" s="12">
        <v>0.16674491062172</v>
      </c>
      <c r="Q1047" s="12">
        <v>0.14802570018188499</v>
      </c>
      <c r="R1047" s="12">
        <v>0.12699434606096</v>
      </c>
      <c r="T1047" s="12">
        <v>3.8220258391724999</v>
      </c>
      <c r="U1047" s="12">
        <v>2.97401690651271</v>
      </c>
      <c r="V1047" s="12">
        <v>4.4152394931103203</v>
      </c>
      <c r="W1047" s="12">
        <v>3.5206222717347599</v>
      </c>
      <c r="X1047" s="12">
        <v>5.4906926008067201</v>
      </c>
      <c r="Y1047" s="12">
        <v>3.9988687836546402</v>
      </c>
      <c r="Z1047" s="12">
        <v>5.8586182693002096</v>
      </c>
      <c r="AA1047" s="12">
        <v>3.0802144081221399</v>
      </c>
    </row>
    <row r="1048" spans="1:27" x14ac:dyDescent="0.2">
      <c r="A1048" t="s">
        <v>144</v>
      </c>
      <c r="B1048" t="s">
        <v>144</v>
      </c>
      <c r="E1048" s="13">
        <f>VLOOKUP(B1048,ref2_mutant__defect_counts!$A:$I,9,FALSE)</f>
        <v>0</v>
      </c>
      <c r="F1048" s="12">
        <f t="shared" si="64"/>
        <v>0.184949666856771</v>
      </c>
      <c r="G1048" s="12">
        <f t="shared" si="65"/>
        <v>0.16177979046964086</v>
      </c>
      <c r="H1048" s="12">
        <f t="shared" si="66"/>
        <v>4.7132837277275401</v>
      </c>
      <c r="I1048" s="12">
        <f t="shared" si="67"/>
        <v>3.1252869305605135</v>
      </c>
      <c r="K1048" s="12">
        <v>0.184949666856771</v>
      </c>
      <c r="L1048" s="12">
        <v>0.14828706513460499</v>
      </c>
      <c r="M1048" s="12">
        <v>0.17523052980492901</v>
      </c>
      <c r="N1048" s="12">
        <v>0.152398242630082</v>
      </c>
      <c r="O1048" s="12">
        <v>0.162429809375189</v>
      </c>
      <c r="P1048" s="12">
        <v>0.17308258271042201</v>
      </c>
      <c r="Q1048" s="12">
        <v>0.17042400206477001</v>
      </c>
      <c r="R1048" s="12">
        <v>0.127436425180359</v>
      </c>
      <c r="T1048" s="12">
        <v>2.6608956442953899</v>
      </c>
      <c r="U1048" s="12">
        <v>2.26579270791634</v>
      </c>
      <c r="V1048" s="12">
        <v>4.4393857594085597</v>
      </c>
      <c r="W1048" s="12">
        <v>2.2497854869889</v>
      </c>
      <c r="X1048" s="12">
        <v>3.8948616683945398</v>
      </c>
      <c r="Y1048" s="12">
        <v>3.5047041025490802</v>
      </c>
      <c r="Z1048" s="12">
        <v>4.7132837277275401</v>
      </c>
      <c r="AA1048" s="12">
        <v>1.2735863472037601</v>
      </c>
    </row>
    <row r="1049" spans="1:27" x14ac:dyDescent="0.2">
      <c r="A1049" t="s">
        <v>561</v>
      </c>
      <c r="B1049" t="s">
        <v>561</v>
      </c>
      <c r="E1049" s="13">
        <f>VLOOKUP(B1049,ref2_mutant__defect_counts!$A:$I,9,FALSE)</f>
        <v>0</v>
      </c>
      <c r="F1049" s="12">
        <f t="shared" si="64"/>
        <v>0.26422014346475398</v>
      </c>
      <c r="G1049" s="12">
        <f t="shared" si="65"/>
        <v>0.24651700506040938</v>
      </c>
      <c r="H1049" s="12">
        <f t="shared" si="66"/>
        <v>4.80746701488673</v>
      </c>
      <c r="I1049" s="12">
        <f t="shared" si="67"/>
        <v>3.4802747951252435</v>
      </c>
      <c r="K1049" s="12">
        <v>0.242618479746187</v>
      </c>
      <c r="L1049" s="12">
        <v>0.246708722538349</v>
      </c>
      <c r="M1049" s="12">
        <v>0.26422014346475398</v>
      </c>
      <c r="N1049" s="12">
        <v>0.22809059418265701</v>
      </c>
      <c r="O1049" s="12">
        <v>0.24270161928926201</v>
      </c>
      <c r="P1049" s="12">
        <v>0.25636643473638399</v>
      </c>
      <c r="Q1049" s="12">
        <v>0.244982845482654</v>
      </c>
      <c r="R1049" s="12">
        <v>0.246447201043028</v>
      </c>
      <c r="T1049" s="12">
        <v>2.4979822867827002</v>
      </c>
      <c r="U1049" s="12">
        <v>3.6397014407509198</v>
      </c>
      <c r="V1049" s="12">
        <v>3.7103398541627199</v>
      </c>
      <c r="W1049" s="12">
        <v>3.7771285036131301</v>
      </c>
      <c r="X1049" s="12">
        <v>3.82233567239017</v>
      </c>
      <c r="Y1049" s="12">
        <v>4.80746701488673</v>
      </c>
      <c r="Z1049" s="12">
        <v>3.3497291589747502</v>
      </c>
      <c r="AA1049" s="12">
        <v>2.23751442944083</v>
      </c>
    </row>
    <row r="1050" spans="1:27" x14ac:dyDescent="0.2">
      <c r="A1050" t="s">
        <v>566</v>
      </c>
      <c r="B1050" t="s">
        <v>566</v>
      </c>
      <c r="E1050" s="13">
        <f>VLOOKUP(B1050,ref2_mutant__defect_counts!$A:$I,9,FALSE)</f>
        <v>757</v>
      </c>
      <c r="F1050" s="12">
        <f t="shared" si="64"/>
        <v>0.39788040649692402</v>
      </c>
      <c r="G1050" s="12">
        <f t="shared" si="65"/>
        <v>0.28906270716443289</v>
      </c>
      <c r="H1050" s="12">
        <f t="shared" si="66"/>
        <v>3.55867029270942</v>
      </c>
      <c r="I1050" s="12">
        <f t="shared" si="67"/>
        <v>2.8671415349847438</v>
      </c>
      <c r="K1050" s="12">
        <v>0.24066181165484801</v>
      </c>
      <c r="L1050" s="12">
        <v>0.28255737229838301</v>
      </c>
      <c r="M1050" s="12">
        <v>0.291729718782686</v>
      </c>
      <c r="N1050" s="12">
        <v>0.27740939200872899</v>
      </c>
      <c r="O1050" s="12">
        <v>0.28530372199995402</v>
      </c>
      <c r="P1050" s="12">
        <v>0.21400104056015801</v>
      </c>
      <c r="Q1050" s="12">
        <v>0.32295819351378102</v>
      </c>
      <c r="R1050" s="12">
        <v>0.39788040649692402</v>
      </c>
      <c r="T1050" s="12">
        <v>3.3250922130502198</v>
      </c>
      <c r="U1050" s="12">
        <v>2.4204933616029098</v>
      </c>
      <c r="V1050" s="12">
        <v>2.1578451808383798</v>
      </c>
      <c r="W1050" s="12">
        <v>3.2694145875192402</v>
      </c>
      <c r="X1050" s="12">
        <v>2.9814100652198099</v>
      </c>
      <c r="Y1050" s="12">
        <v>3.55867029270942</v>
      </c>
      <c r="Z1050" s="12">
        <v>2.3755274719572599</v>
      </c>
      <c r="AA1050" s="12">
        <v>2.8486791069807098</v>
      </c>
    </row>
    <row r="1051" spans="1:27" x14ac:dyDescent="0.2">
      <c r="A1051" t="s">
        <v>328</v>
      </c>
      <c r="B1051" t="s">
        <v>328</v>
      </c>
      <c r="E1051" s="13">
        <f>VLOOKUP(B1051,ref2_mutant__defect_counts!$A:$I,9,FALSE)</f>
        <v>1474</v>
      </c>
      <c r="F1051" s="12">
        <f t="shared" si="64"/>
        <v>0.49792539268156899</v>
      </c>
      <c r="G1051" s="12">
        <f t="shared" si="65"/>
        <v>0.37836189526786335</v>
      </c>
      <c r="H1051" s="12">
        <f t="shared" si="66"/>
        <v>3.0036079338296799</v>
      </c>
      <c r="I1051" s="12">
        <f t="shared" si="67"/>
        <v>2.1576164452393463</v>
      </c>
      <c r="K1051" s="12">
        <v>0.49792539268156899</v>
      </c>
      <c r="L1051" s="12">
        <v>0.38525217210395801</v>
      </c>
      <c r="M1051" s="12">
        <v>0.32748818501008298</v>
      </c>
      <c r="N1051" s="12">
        <v>0.34721833087823201</v>
      </c>
      <c r="O1051" s="12">
        <v>0.419729546536045</v>
      </c>
      <c r="P1051" s="12">
        <v>0.29337030176949302</v>
      </c>
      <c r="Q1051" s="12">
        <v>0.37032641996681598</v>
      </c>
      <c r="R1051" s="12">
        <v>0.38558481319671101</v>
      </c>
      <c r="T1051" s="12">
        <v>3.0036079338296799</v>
      </c>
      <c r="U1051" s="12">
        <v>2.23552594306476</v>
      </c>
      <c r="V1051" s="12">
        <v>2.2660796251317499</v>
      </c>
      <c r="W1051" s="12">
        <v>2.3009609398342801</v>
      </c>
      <c r="X1051" s="12">
        <v>1.82014671209933</v>
      </c>
      <c r="Y1051" s="12">
        <v>2.2984615169189699</v>
      </c>
      <c r="Z1051" s="12">
        <v>1.3667973308507799</v>
      </c>
      <c r="AA1051" s="12">
        <v>1.9693515601852201</v>
      </c>
    </row>
    <row r="1052" spans="1:27" x14ac:dyDescent="0.2">
      <c r="A1052" t="s">
        <v>630</v>
      </c>
      <c r="B1052" t="s">
        <v>630</v>
      </c>
      <c r="E1052" s="13">
        <f>VLOOKUP(B1052,ref2_mutant__defect_counts!$A:$I,9,FALSE)</f>
        <v>1474</v>
      </c>
      <c r="F1052" s="12">
        <f t="shared" si="64"/>
        <v>0.55699277367669797</v>
      </c>
      <c r="G1052" s="12">
        <f t="shared" si="65"/>
        <v>0.43829407235223128</v>
      </c>
      <c r="H1052" s="12">
        <f t="shared" si="66"/>
        <v>2.4726610926821602</v>
      </c>
      <c r="I1052" s="12">
        <f t="shared" si="67"/>
        <v>1.6672371367239263</v>
      </c>
      <c r="K1052" s="12">
        <v>0.44764602387987201</v>
      </c>
      <c r="L1052" s="12">
        <v>0.45240852970599599</v>
      </c>
      <c r="M1052" s="12">
        <v>0.39974050194070998</v>
      </c>
      <c r="N1052" s="12">
        <v>0.55699277367669797</v>
      </c>
      <c r="O1052" s="12">
        <v>0.42724260344279102</v>
      </c>
      <c r="P1052" s="12">
        <v>0.40091576259620498</v>
      </c>
      <c r="Q1052" s="12">
        <v>0.45155071883921299</v>
      </c>
      <c r="R1052" s="12">
        <v>0.369855664736365</v>
      </c>
      <c r="T1052" s="12">
        <v>1.6824127518190499</v>
      </c>
      <c r="U1052" s="12">
        <v>1.5074807749158601</v>
      </c>
      <c r="V1052" s="12">
        <v>2.4726610926821602</v>
      </c>
      <c r="W1052" s="12">
        <v>2.2967113218612498</v>
      </c>
      <c r="X1052" s="12">
        <v>1.2936313315392001</v>
      </c>
      <c r="Y1052" s="12">
        <v>1.1378407273811</v>
      </c>
      <c r="Z1052" s="12">
        <v>1.7823279991904499</v>
      </c>
      <c r="AA1052" s="12">
        <v>1.1648310944023399</v>
      </c>
    </row>
    <row r="1053" spans="1:27" x14ac:dyDescent="0.2">
      <c r="A1053" t="s">
        <v>254</v>
      </c>
      <c r="B1053" t="s">
        <v>254</v>
      </c>
      <c r="E1053" s="13">
        <f>VLOOKUP(B1053,ref2_mutant__defect_counts!$A:$I,9,FALSE)</f>
        <v>1474</v>
      </c>
      <c r="F1053" s="12">
        <f t="shared" si="64"/>
        <v>0.81831739226322497</v>
      </c>
      <c r="G1053" s="12">
        <f t="shared" si="65"/>
        <v>0.69690136361938715</v>
      </c>
      <c r="H1053" s="12">
        <f t="shared" si="66"/>
        <v>2.31221618358357</v>
      </c>
      <c r="I1053" s="12">
        <f t="shared" si="67"/>
        <v>1.9097334973447724</v>
      </c>
      <c r="K1053" s="12">
        <v>0.69423754474705301</v>
      </c>
      <c r="L1053" s="12">
        <v>0.796362478521498</v>
      </c>
      <c r="M1053" s="12">
        <v>0.63292371857637797</v>
      </c>
      <c r="N1053" s="12">
        <v>0.81831739226322497</v>
      </c>
      <c r="O1053" s="12">
        <v>0.60958186996364006</v>
      </c>
      <c r="P1053" s="12">
        <v>0.594950783832357</v>
      </c>
      <c r="Q1053" s="12">
        <v>0.80925544073047895</v>
      </c>
      <c r="R1053" s="12">
        <v>0.61958168032046701</v>
      </c>
      <c r="T1053" s="12">
        <v>1.92645558273641</v>
      </c>
      <c r="U1053" s="12">
        <v>1.8268526538443199</v>
      </c>
      <c r="V1053" s="12">
        <v>2.31221618358357</v>
      </c>
      <c r="W1053" s="12">
        <v>2.2136628929740798</v>
      </c>
      <c r="X1053" s="12">
        <v>1.79287431266224</v>
      </c>
      <c r="Y1053" s="12">
        <v>1.6731606226509299</v>
      </c>
      <c r="Z1053" s="12">
        <v>1.6308383632047201</v>
      </c>
      <c r="AA1053" s="12">
        <v>1.90180736710191</v>
      </c>
    </row>
    <row r="1054" spans="1:27" x14ac:dyDescent="0.2">
      <c r="A1054" t="s">
        <v>732</v>
      </c>
      <c r="B1054" t="s">
        <v>732</v>
      </c>
      <c r="E1054" s="13">
        <f>VLOOKUP(B1054,ref2_mutant__defect_counts!$A:$I,9,FALSE)</f>
        <v>1474</v>
      </c>
      <c r="F1054" s="12">
        <f t="shared" si="64"/>
        <v>0.69598758128967997</v>
      </c>
      <c r="G1054" s="12">
        <f t="shared" si="65"/>
        <v>0.61797286787688688</v>
      </c>
      <c r="H1054" s="12">
        <f t="shared" si="66"/>
        <v>2.7583414649329798</v>
      </c>
      <c r="I1054" s="12">
        <f t="shared" si="67"/>
        <v>2.1119720735816747</v>
      </c>
      <c r="K1054" s="12">
        <v>0.682316821385896</v>
      </c>
      <c r="L1054" s="12">
        <v>0.60323331811545999</v>
      </c>
      <c r="M1054" s="12">
        <v>0.46190403910088701</v>
      </c>
      <c r="N1054" s="12">
        <v>0.69598758128967997</v>
      </c>
      <c r="O1054" s="12">
        <v>0.51700264629816495</v>
      </c>
      <c r="P1054" s="12">
        <v>0.69225790060759496</v>
      </c>
      <c r="Q1054" s="12">
        <v>0.690873665328682</v>
      </c>
      <c r="R1054" s="12">
        <v>0.60020697088872998</v>
      </c>
      <c r="T1054" s="12">
        <v>2.6254138706423</v>
      </c>
      <c r="U1054" s="12">
        <v>1.4879960749628001</v>
      </c>
      <c r="V1054" s="12">
        <v>2.7583414649329798</v>
      </c>
      <c r="W1054" s="12">
        <v>2.5532336205067101</v>
      </c>
      <c r="X1054" s="12">
        <v>1.94415412355859</v>
      </c>
      <c r="Y1054" s="12">
        <v>2.5785429363208001</v>
      </c>
      <c r="Z1054" s="12">
        <v>1.5860054544565401</v>
      </c>
      <c r="AA1054" s="12">
        <v>1.36208904327268</v>
      </c>
    </row>
    <row r="1055" spans="1:27" x14ac:dyDescent="0.2">
      <c r="A1055" t="s">
        <v>453</v>
      </c>
      <c r="B1055" t="s">
        <v>453</v>
      </c>
      <c r="E1055" s="13">
        <f>VLOOKUP(B1055,ref2_mutant__defect_counts!$A:$I,9,FALSE)</f>
        <v>1474</v>
      </c>
      <c r="F1055" s="12">
        <f t="shared" si="64"/>
        <v>0.92826736409960497</v>
      </c>
      <c r="G1055" s="12">
        <f t="shared" si="65"/>
        <v>0.7803084993060917</v>
      </c>
      <c r="H1055" s="12">
        <f t="shared" si="66"/>
        <v>2.25437215039761</v>
      </c>
      <c r="I1055" s="12">
        <f t="shared" si="67"/>
        <v>1.687667644075775</v>
      </c>
      <c r="K1055" s="12">
        <v>0.789088765477585</v>
      </c>
      <c r="L1055" s="12">
        <v>0.74531443683591903</v>
      </c>
      <c r="M1055" s="12" t="s">
        <v>16</v>
      </c>
      <c r="N1055" s="12">
        <v>0.92826736409960497</v>
      </c>
      <c r="O1055" s="12">
        <v>0.62256773742134197</v>
      </c>
      <c r="P1055" s="12" t="s">
        <v>16</v>
      </c>
      <c r="Q1055" s="12">
        <v>0.89731628919627704</v>
      </c>
      <c r="R1055" s="12">
        <v>0.69929640280582195</v>
      </c>
      <c r="T1055" s="12">
        <v>1.9608349941348699</v>
      </c>
      <c r="U1055" s="12">
        <v>1.3762930083984499</v>
      </c>
      <c r="V1055" s="12" t="s">
        <v>16</v>
      </c>
      <c r="W1055" s="12">
        <v>2.2031153103519601</v>
      </c>
      <c r="X1055" s="12">
        <v>1.0038896655988501</v>
      </c>
      <c r="Y1055" s="12" t="s">
        <v>16</v>
      </c>
      <c r="Z1055" s="12">
        <v>2.25437215039761</v>
      </c>
      <c r="AA1055" s="12">
        <v>1.32750073557291</v>
      </c>
    </row>
    <row r="1056" spans="1:27" x14ac:dyDescent="0.2">
      <c r="A1056" t="s">
        <v>908</v>
      </c>
      <c r="B1056" t="s">
        <v>908</v>
      </c>
      <c r="E1056" s="13">
        <f>VLOOKUP(B1056,ref2_mutant__defect_counts!$A:$I,9,FALSE)</f>
        <v>1474</v>
      </c>
      <c r="F1056" s="12">
        <f t="shared" si="64"/>
        <v>0.91411237324794303</v>
      </c>
      <c r="G1056" s="12">
        <f t="shared" si="65"/>
        <v>0.81810539798515236</v>
      </c>
      <c r="H1056" s="12">
        <f t="shared" si="66"/>
        <v>2.55896613370445</v>
      </c>
      <c r="I1056" s="12">
        <f t="shared" si="67"/>
        <v>1.8189768688905144</v>
      </c>
      <c r="K1056" s="12">
        <v>0.91411237324794303</v>
      </c>
      <c r="L1056" s="12" t="s">
        <v>16</v>
      </c>
      <c r="M1056" s="12" t="s">
        <v>16</v>
      </c>
      <c r="N1056" s="12" t="s">
        <v>16</v>
      </c>
      <c r="O1056" s="12" t="s">
        <v>16</v>
      </c>
      <c r="P1056" s="12" t="s">
        <v>16</v>
      </c>
      <c r="Q1056" s="12">
        <v>0.73459342589954002</v>
      </c>
      <c r="R1056" s="12">
        <v>0.80561039480797403</v>
      </c>
      <c r="T1056" s="12">
        <v>2.55896613370445</v>
      </c>
      <c r="U1056" s="12" t="s">
        <v>16</v>
      </c>
      <c r="V1056" s="12" t="s">
        <v>16</v>
      </c>
      <c r="W1056" s="12" t="s">
        <v>16</v>
      </c>
      <c r="X1056" s="12" t="s">
        <v>16</v>
      </c>
      <c r="Y1056" s="12" t="s">
        <v>16</v>
      </c>
      <c r="Z1056" s="12">
        <v>0.76982143931731295</v>
      </c>
      <c r="AA1056" s="12">
        <v>2.12814303364978</v>
      </c>
    </row>
    <row r="1057" spans="1:27" x14ac:dyDescent="0.2">
      <c r="A1057" t="s">
        <v>907</v>
      </c>
      <c r="B1057" t="s">
        <v>907</v>
      </c>
      <c r="E1057" s="13">
        <f>VLOOKUP(B1057,ref2_mutant__defect_counts!$A:$I,9,FALSE)</f>
        <v>1474</v>
      </c>
      <c r="F1057" s="12">
        <f t="shared" si="64"/>
        <v>0.82119539393641805</v>
      </c>
      <c r="G1057" s="12">
        <f t="shared" si="65"/>
        <v>0.75067707827144836</v>
      </c>
      <c r="H1057" s="12">
        <f t="shared" si="66"/>
        <v>1.5196555795887701</v>
      </c>
      <c r="I1057" s="12">
        <f t="shared" si="67"/>
        <v>1.3665685167682133</v>
      </c>
      <c r="K1057" s="12">
        <v>0.81196386311341195</v>
      </c>
      <c r="L1057" s="12" t="s">
        <v>16</v>
      </c>
      <c r="M1057" s="12" t="s">
        <v>16</v>
      </c>
      <c r="N1057" s="12" t="s">
        <v>16</v>
      </c>
      <c r="O1057" s="12" t="s">
        <v>16</v>
      </c>
      <c r="P1057" s="12" t="s">
        <v>16</v>
      </c>
      <c r="Q1057" s="12">
        <v>0.61887197776451497</v>
      </c>
      <c r="R1057" s="12">
        <v>0.82119539393641805</v>
      </c>
      <c r="T1057" s="12">
        <v>1.5196555795887701</v>
      </c>
      <c r="U1057" s="12" t="s">
        <v>16</v>
      </c>
      <c r="V1057" s="12" t="s">
        <v>16</v>
      </c>
      <c r="W1057" s="12" t="s">
        <v>16</v>
      </c>
      <c r="X1057" s="12" t="s">
        <v>16</v>
      </c>
      <c r="Y1057" s="12" t="s">
        <v>16</v>
      </c>
      <c r="Z1057" s="12">
        <v>1.1866612486635399</v>
      </c>
      <c r="AA1057" s="12">
        <v>1.39338872205233</v>
      </c>
    </row>
    <row r="1058" spans="1:27" x14ac:dyDescent="0.2">
      <c r="A1058" t="s">
        <v>906</v>
      </c>
      <c r="B1058" t="s">
        <v>906</v>
      </c>
      <c r="E1058" s="13">
        <f>VLOOKUP(B1058,ref2_mutant__defect_counts!$A:$I,9,FALSE)</f>
        <v>1474</v>
      </c>
      <c r="F1058" s="12">
        <f t="shared" si="64"/>
        <v>0.84040288970158705</v>
      </c>
      <c r="G1058" s="12">
        <f t="shared" si="65"/>
        <v>0.68722103915556965</v>
      </c>
      <c r="H1058" s="12">
        <f t="shared" si="66"/>
        <v>2.7001788305638699</v>
      </c>
      <c r="I1058" s="12">
        <f t="shared" si="67"/>
        <v>1.921519736414415</v>
      </c>
      <c r="K1058" s="12">
        <v>0.70152201406665904</v>
      </c>
      <c r="L1058" s="12">
        <v>0.61161428582410005</v>
      </c>
      <c r="M1058" s="12" t="s">
        <v>16</v>
      </c>
      <c r="N1058" s="12">
        <v>0.69127174968743799</v>
      </c>
      <c r="O1058" s="12">
        <v>0.53986568321723305</v>
      </c>
      <c r="P1058" s="12" t="s">
        <v>16</v>
      </c>
      <c r="Q1058" s="12">
        <v>0.84040288970158705</v>
      </c>
      <c r="R1058" s="12">
        <v>0.73864961243640104</v>
      </c>
      <c r="T1058" s="12">
        <v>1.54685796420966</v>
      </c>
      <c r="U1058" s="12">
        <v>1.7826224177821</v>
      </c>
      <c r="V1058" s="12" t="s">
        <v>16</v>
      </c>
      <c r="W1058" s="12">
        <v>2.2077502068493899</v>
      </c>
      <c r="X1058" s="12">
        <v>1.8529537272530401</v>
      </c>
      <c r="Y1058" s="12" t="s">
        <v>16</v>
      </c>
      <c r="Z1058" s="12">
        <v>2.7001788305638699</v>
      </c>
      <c r="AA1058" s="12">
        <v>1.43875527182843</v>
      </c>
    </row>
    <row r="1059" spans="1:27" x14ac:dyDescent="0.2">
      <c r="A1059" t="s">
        <v>92</v>
      </c>
      <c r="B1059" t="s">
        <v>92</v>
      </c>
      <c r="E1059" s="13">
        <f>VLOOKUP(B1059,ref2_mutant__defect_counts!$A:$I,9,FALSE)</f>
        <v>1474</v>
      </c>
      <c r="F1059" s="12">
        <f t="shared" si="64"/>
        <v>0.49500248384295598</v>
      </c>
      <c r="G1059" s="12">
        <f t="shared" si="65"/>
        <v>0.4537546446099045</v>
      </c>
      <c r="H1059" s="12">
        <f t="shared" si="66"/>
        <v>2.1981069026719</v>
      </c>
      <c r="I1059" s="12">
        <f t="shared" si="67"/>
        <v>1.7968512232914837</v>
      </c>
      <c r="K1059" s="12">
        <v>0.47387365545409599</v>
      </c>
      <c r="L1059" s="12">
        <v>0.46605946844585899</v>
      </c>
      <c r="M1059" s="12">
        <v>0.43263947203934899</v>
      </c>
      <c r="N1059" s="12">
        <v>0.49500248384295598</v>
      </c>
      <c r="O1059" s="12">
        <v>0.40077977923467001</v>
      </c>
      <c r="P1059" s="12">
        <v>0.45468060907378099</v>
      </c>
      <c r="Q1059" s="12">
        <v>0.45784280802805</v>
      </c>
      <c r="R1059" s="12">
        <v>0.449158880760475</v>
      </c>
      <c r="T1059" s="12">
        <v>1.58866177699718</v>
      </c>
      <c r="U1059" s="12">
        <v>1.20354671211427</v>
      </c>
      <c r="V1059" s="12">
        <v>2.1981069026719</v>
      </c>
      <c r="W1059" s="12">
        <v>2.1443995847445798</v>
      </c>
      <c r="X1059" s="12">
        <v>1.9233474187038</v>
      </c>
      <c r="Y1059" s="12">
        <v>1.60353275259731</v>
      </c>
      <c r="Z1059" s="12">
        <v>1.7691972471756401</v>
      </c>
      <c r="AA1059" s="12">
        <v>1.9440173913271901</v>
      </c>
    </row>
    <row r="1060" spans="1:27" x14ac:dyDescent="0.2">
      <c r="A1060" t="s">
        <v>763</v>
      </c>
      <c r="B1060" t="s">
        <v>763</v>
      </c>
      <c r="E1060" s="13">
        <f>VLOOKUP(B1060,ref2_mutant__defect_counts!$A:$I,9,FALSE)</f>
        <v>1474</v>
      </c>
      <c r="F1060" s="12">
        <f t="shared" si="64"/>
        <v>0.63299723591851098</v>
      </c>
      <c r="G1060" s="12">
        <f t="shared" si="65"/>
        <v>0.55090632974048781</v>
      </c>
      <c r="H1060" s="12">
        <f t="shared" si="66"/>
        <v>2.5922661327841499</v>
      </c>
      <c r="I1060" s="12">
        <f t="shared" si="67"/>
        <v>1.9284663932698636</v>
      </c>
      <c r="K1060" s="12">
        <v>0.63299723591851098</v>
      </c>
      <c r="L1060" s="12">
        <v>0.56533714781939104</v>
      </c>
      <c r="M1060" s="12">
        <v>0.44877850868031999</v>
      </c>
      <c r="N1060" s="12">
        <v>0.61322743447149197</v>
      </c>
      <c r="O1060" s="12">
        <v>0.503948778227576</v>
      </c>
      <c r="P1060" s="12">
        <v>0.61333475504365298</v>
      </c>
      <c r="Q1060" s="12">
        <v>0.55823855646203202</v>
      </c>
      <c r="R1060" s="12">
        <v>0.471388221300928</v>
      </c>
      <c r="T1060" s="12">
        <v>2.1686427611132499</v>
      </c>
      <c r="U1060" s="12">
        <v>1.5393898575626099</v>
      </c>
      <c r="V1060" s="12">
        <v>2.13842864277481</v>
      </c>
      <c r="W1060" s="12">
        <v>2.4398109944518098</v>
      </c>
      <c r="X1060" s="12">
        <v>2.1559893728017099</v>
      </c>
      <c r="Y1060" s="12">
        <v>2.5922661327841499</v>
      </c>
      <c r="Z1060" s="12">
        <v>1.06849013398384</v>
      </c>
      <c r="AA1060" s="12">
        <v>1.3247132506867301</v>
      </c>
    </row>
    <row r="1061" spans="1:27" x14ac:dyDescent="0.2">
      <c r="A1061" t="s">
        <v>905</v>
      </c>
      <c r="B1061" t="s">
        <v>905</v>
      </c>
      <c r="E1061" s="13">
        <f>VLOOKUP(B1061,ref2_mutant__defect_counts!$A:$I,9,FALSE)</f>
        <v>1474</v>
      </c>
      <c r="F1061" s="12">
        <f t="shared" si="64"/>
        <v>0.86143451461185505</v>
      </c>
      <c r="G1061" s="12">
        <f t="shared" si="65"/>
        <v>0.68254766549656054</v>
      </c>
      <c r="H1061" s="12">
        <f t="shared" si="66"/>
        <v>2.4824931501621701</v>
      </c>
      <c r="I1061" s="12">
        <f t="shared" si="67"/>
        <v>1.7577145766713291</v>
      </c>
      <c r="K1061" s="12">
        <v>0.65872132594586497</v>
      </c>
      <c r="L1061" s="12">
        <v>0.57387343386156298</v>
      </c>
      <c r="M1061" s="12" t="s">
        <v>16</v>
      </c>
      <c r="N1061" s="12">
        <v>0.78881047710796703</v>
      </c>
      <c r="O1061" s="12">
        <v>0.55868166295700805</v>
      </c>
      <c r="P1061" s="12" t="s">
        <v>16</v>
      </c>
      <c r="Q1061" s="12">
        <v>0.86143451461185505</v>
      </c>
      <c r="R1061" s="12">
        <v>0.65376457849510505</v>
      </c>
      <c r="T1061" s="12">
        <v>1.2740975854379</v>
      </c>
      <c r="U1061" s="12">
        <v>1.81540592526038</v>
      </c>
      <c r="V1061" s="12" t="s">
        <v>16</v>
      </c>
      <c r="W1061" s="12">
        <v>2.4824931501621701</v>
      </c>
      <c r="X1061" s="12">
        <v>0.94791440461980403</v>
      </c>
      <c r="Y1061" s="12" t="s">
        <v>16</v>
      </c>
      <c r="Z1061" s="12">
        <v>2.0265443739476798</v>
      </c>
      <c r="AA1061" s="12">
        <v>1.99983202060004</v>
      </c>
    </row>
    <row r="1062" spans="1:27" x14ac:dyDescent="0.2">
      <c r="A1062" t="s">
        <v>904</v>
      </c>
      <c r="B1062" t="s">
        <v>904</v>
      </c>
      <c r="E1062" s="13">
        <f>VLOOKUP(B1062,ref2_mutant__defect_counts!$A:$I,9,FALSE)</f>
        <v>1474</v>
      </c>
      <c r="F1062" s="12">
        <f t="shared" si="64"/>
        <v>0.716506198197428</v>
      </c>
      <c r="G1062" s="12">
        <f t="shared" si="65"/>
        <v>0.60188911180575222</v>
      </c>
      <c r="H1062" s="12">
        <f t="shared" si="66"/>
        <v>2.43360893694337</v>
      </c>
      <c r="I1062" s="12">
        <f t="shared" si="67"/>
        <v>1.7793796755951685</v>
      </c>
      <c r="K1062" s="12">
        <v>0.63759382878854498</v>
      </c>
      <c r="L1062" s="12">
        <v>0.53338948143061904</v>
      </c>
      <c r="M1062" s="12" t="s">
        <v>16</v>
      </c>
      <c r="N1062" s="12">
        <v>0.716506198197428</v>
      </c>
      <c r="O1062" s="12">
        <v>0.47065617739263099</v>
      </c>
      <c r="P1062" s="12" t="s">
        <v>16</v>
      </c>
      <c r="Q1062" s="12">
        <v>0.66917022299392104</v>
      </c>
      <c r="R1062" s="12">
        <v>0.58401876203136904</v>
      </c>
      <c r="T1062" s="12">
        <v>1.45700529918382</v>
      </c>
      <c r="U1062" s="12">
        <v>1.6582153227005201</v>
      </c>
      <c r="V1062" s="12" t="s">
        <v>16</v>
      </c>
      <c r="W1062" s="12">
        <v>2.43360893694337</v>
      </c>
      <c r="X1062" s="12">
        <v>0.95295449981019997</v>
      </c>
      <c r="Y1062" s="12" t="s">
        <v>16</v>
      </c>
      <c r="Z1062" s="12">
        <v>2.0763017025233999</v>
      </c>
      <c r="AA1062" s="12">
        <v>2.0981922924097001</v>
      </c>
    </row>
    <row r="1063" spans="1:27" x14ac:dyDescent="0.2">
      <c r="A1063" t="s">
        <v>590</v>
      </c>
      <c r="B1063" t="s">
        <v>590</v>
      </c>
      <c r="E1063" s="13">
        <f>VLOOKUP(B1063,ref2_mutant__defect_counts!$A:$I,9,FALSE)</f>
        <v>1474</v>
      </c>
      <c r="F1063" s="12">
        <f t="shared" si="64"/>
        <v>0.62104493110749004</v>
      </c>
      <c r="G1063" s="12">
        <f t="shared" si="65"/>
        <v>0.52344553260417825</v>
      </c>
      <c r="H1063" s="12">
        <f t="shared" si="66"/>
        <v>2.8003443698572399</v>
      </c>
      <c r="I1063" s="12">
        <f t="shared" si="67"/>
        <v>1.7207389012410899</v>
      </c>
      <c r="K1063" s="12">
        <v>0.57432617601564395</v>
      </c>
      <c r="L1063" s="12">
        <v>0.50344438015603099</v>
      </c>
      <c r="M1063" s="12">
        <v>0.59395920733202201</v>
      </c>
      <c r="N1063" s="12">
        <v>0.58615178158062697</v>
      </c>
      <c r="O1063" s="12">
        <v>0.37843357872546501</v>
      </c>
      <c r="P1063" s="12">
        <v>0.47358215446518698</v>
      </c>
      <c r="Q1063" s="12">
        <v>0.62104493110749004</v>
      </c>
      <c r="R1063" s="12">
        <v>0.45662205145096002</v>
      </c>
      <c r="T1063" s="12">
        <v>1.7927083949231</v>
      </c>
      <c r="U1063" s="12">
        <v>1.34468231311459</v>
      </c>
      <c r="V1063" s="12">
        <v>1.2856821385767101</v>
      </c>
      <c r="W1063" s="12">
        <v>2.8003443698572399</v>
      </c>
      <c r="X1063" s="12">
        <v>1.52188397571694</v>
      </c>
      <c r="Y1063" s="12">
        <v>2.30965226858007</v>
      </c>
      <c r="Z1063" s="12">
        <v>1.56348001366998</v>
      </c>
      <c r="AA1063" s="12">
        <v>1.14747773549009</v>
      </c>
    </row>
    <row r="1064" spans="1:27" x14ac:dyDescent="0.2">
      <c r="A1064" t="s">
        <v>903</v>
      </c>
      <c r="B1064" t="s">
        <v>903</v>
      </c>
      <c r="E1064" s="13">
        <f>VLOOKUP(B1064,ref2_mutant__defect_counts!$A:$I,9,FALSE)</f>
        <v>1474</v>
      </c>
      <c r="F1064" s="12">
        <f t="shared" si="64"/>
        <v>0.76099916586391703</v>
      </c>
      <c r="G1064" s="12">
        <f t="shared" si="65"/>
        <v>0.66905203038547878</v>
      </c>
      <c r="H1064" s="12">
        <f t="shared" si="66"/>
        <v>2.5797435245939999</v>
      </c>
      <c r="I1064" s="12">
        <f t="shared" si="67"/>
        <v>2.0701933139512332</v>
      </c>
      <c r="K1064" s="12">
        <v>0.65040215198144302</v>
      </c>
      <c r="L1064" s="12">
        <v>0.60438561240326505</v>
      </c>
      <c r="M1064" s="12" t="s">
        <v>16</v>
      </c>
      <c r="N1064" s="12">
        <v>0.67202958419376402</v>
      </c>
      <c r="O1064" s="12">
        <v>0.68628943367259199</v>
      </c>
      <c r="P1064" s="12" t="s">
        <v>16</v>
      </c>
      <c r="Q1064" s="12">
        <v>0.76099916586391703</v>
      </c>
      <c r="R1064" s="12">
        <v>0.64020623419789102</v>
      </c>
      <c r="T1064" s="12">
        <v>1.92457736446241</v>
      </c>
      <c r="U1064" s="12">
        <v>2.2793659431954301</v>
      </c>
      <c r="V1064" s="12" t="s">
        <v>16</v>
      </c>
      <c r="W1064" s="12">
        <v>2.15346453118786</v>
      </c>
      <c r="X1064" s="12">
        <v>1.4019566025225101</v>
      </c>
      <c r="Y1064" s="12" t="s">
        <v>16</v>
      </c>
      <c r="Z1064" s="12">
        <v>2.5797435245939999</v>
      </c>
      <c r="AA1064" s="12">
        <v>2.0820519177451899</v>
      </c>
    </row>
    <row r="1065" spans="1:27" x14ac:dyDescent="0.2">
      <c r="A1065" t="s">
        <v>902</v>
      </c>
      <c r="B1065" t="s">
        <v>902</v>
      </c>
      <c r="E1065" s="13">
        <f>VLOOKUP(B1065,ref2_mutant__defect_counts!$A:$I,9,FALSE)</f>
        <v>1474</v>
      </c>
      <c r="F1065" s="12">
        <f t="shared" si="64"/>
        <v>0.76769072518795001</v>
      </c>
      <c r="G1065" s="12">
        <f t="shared" si="65"/>
        <v>0.62661049121635237</v>
      </c>
      <c r="H1065" s="12">
        <f t="shared" si="66"/>
        <v>3.0106994116497598</v>
      </c>
      <c r="I1065" s="12">
        <f t="shared" si="67"/>
        <v>1.8285922160389265</v>
      </c>
      <c r="K1065" s="12">
        <v>0.610814011494203</v>
      </c>
      <c r="L1065" s="12">
        <v>0.76769072518795001</v>
      </c>
      <c r="M1065" s="12" t="s">
        <v>16</v>
      </c>
      <c r="N1065" s="12">
        <v>0.63979933210470397</v>
      </c>
      <c r="O1065" s="12">
        <v>0.61919055489144403</v>
      </c>
      <c r="P1065" s="12" t="s">
        <v>16</v>
      </c>
      <c r="Q1065" s="12">
        <v>0.55616335494892799</v>
      </c>
      <c r="R1065" s="12">
        <v>0.56600496867088501</v>
      </c>
      <c r="T1065" s="12">
        <v>1.7653323985668901</v>
      </c>
      <c r="U1065" s="12">
        <v>3.0106994116497598</v>
      </c>
      <c r="V1065" s="12" t="s">
        <v>16</v>
      </c>
      <c r="W1065" s="12">
        <v>1.68573270066698</v>
      </c>
      <c r="X1065" s="12">
        <v>1.4350074324597499</v>
      </c>
      <c r="Y1065" s="12" t="s">
        <v>16</v>
      </c>
      <c r="Z1065" s="12">
        <v>1.6075752778560499</v>
      </c>
      <c r="AA1065" s="12">
        <v>1.46720607503413</v>
      </c>
    </row>
    <row r="1066" spans="1:27" x14ac:dyDescent="0.2">
      <c r="A1066" t="s">
        <v>195</v>
      </c>
      <c r="B1066" t="s">
        <v>195</v>
      </c>
      <c r="E1066" s="13">
        <f>VLOOKUP(B1066,ref2_mutant__defect_counts!$A:$I,9,FALSE)</f>
        <v>1151</v>
      </c>
      <c r="F1066" s="12">
        <f t="shared" si="64"/>
        <v>0.49443954249893202</v>
      </c>
      <c r="G1066" s="12">
        <f t="shared" si="65"/>
        <v>0.43784539175351805</v>
      </c>
      <c r="H1066" s="12">
        <f t="shared" si="66"/>
        <v>3.0547563938350901</v>
      </c>
      <c r="I1066" s="12">
        <f t="shared" si="67"/>
        <v>2.360677232932225</v>
      </c>
      <c r="K1066" s="12">
        <v>0.49443954249893202</v>
      </c>
      <c r="L1066" s="12">
        <v>0.41315647181576498</v>
      </c>
      <c r="M1066" s="12">
        <v>0.41612800851834097</v>
      </c>
      <c r="N1066" s="12">
        <v>0.390631416188436</v>
      </c>
      <c r="O1066" s="12">
        <v>0.45362863903975797</v>
      </c>
      <c r="P1066" s="12">
        <v>0.44566846863472898</v>
      </c>
      <c r="Q1066" s="12">
        <v>0.476125885673505</v>
      </c>
      <c r="R1066" s="12">
        <v>0.41298470165867801</v>
      </c>
      <c r="T1066" s="12">
        <v>2.3941978244492401</v>
      </c>
      <c r="U1066" s="12">
        <v>2.12336820418964</v>
      </c>
      <c r="V1066" s="12">
        <v>3.0547563938350901</v>
      </c>
      <c r="W1066" s="12">
        <v>2.0379263539695698</v>
      </c>
      <c r="X1066" s="12">
        <v>2.27241132115627</v>
      </c>
      <c r="Y1066" s="12">
        <v>2.97226189864924</v>
      </c>
      <c r="Z1066" s="12">
        <v>1.9871377704572799</v>
      </c>
      <c r="AA1066" s="12">
        <v>2.04335809675147</v>
      </c>
    </row>
    <row r="1067" spans="1:27" x14ac:dyDescent="0.2">
      <c r="A1067" t="s">
        <v>695</v>
      </c>
      <c r="B1067" t="s">
        <v>695</v>
      </c>
      <c r="E1067" s="13">
        <f>VLOOKUP(B1067,ref2_mutant__defect_counts!$A:$I,9,FALSE)</f>
        <v>1151</v>
      </c>
      <c r="F1067" s="12">
        <f t="shared" si="64"/>
        <v>0.66237584952662998</v>
      </c>
      <c r="G1067" s="12">
        <f t="shared" si="65"/>
        <v>0.50066035401059739</v>
      </c>
      <c r="H1067" s="12">
        <f t="shared" si="66"/>
        <v>2.38627585325828</v>
      </c>
      <c r="I1067" s="12">
        <f t="shared" si="67"/>
        <v>1.7191943606067512</v>
      </c>
      <c r="K1067" s="12">
        <v>0.53953601051127298</v>
      </c>
      <c r="L1067" s="12">
        <v>0.52379347347679295</v>
      </c>
      <c r="M1067" s="12">
        <v>0.44982552486956501</v>
      </c>
      <c r="N1067" s="12">
        <v>0.66237584952662998</v>
      </c>
      <c r="O1067" s="12">
        <v>0.419648723674798</v>
      </c>
      <c r="P1067" s="12">
        <v>0.42902929630481901</v>
      </c>
      <c r="Q1067" s="12">
        <v>0.57058783237116695</v>
      </c>
      <c r="R1067" s="12">
        <v>0.410486121349734</v>
      </c>
      <c r="T1067" s="12">
        <v>1.9951656036484</v>
      </c>
      <c r="U1067" s="12">
        <v>1.5137399665333</v>
      </c>
      <c r="V1067" s="12">
        <v>1.59388931293892</v>
      </c>
      <c r="W1067" s="12">
        <v>2.38627585325828</v>
      </c>
      <c r="X1067" s="12">
        <v>1.7909568077971501</v>
      </c>
      <c r="Y1067" s="12">
        <v>1.31144160076696</v>
      </c>
      <c r="Z1067" s="12">
        <v>1.79683173147076</v>
      </c>
      <c r="AA1067" s="12">
        <v>1.36525400844024</v>
      </c>
    </row>
    <row r="1068" spans="1:27" x14ac:dyDescent="0.2">
      <c r="A1068" t="s">
        <v>742</v>
      </c>
      <c r="B1068" t="s">
        <v>742</v>
      </c>
      <c r="E1068" s="13">
        <f>VLOOKUP(B1068,ref2_mutant__defect_counts!$A:$I,9,FALSE)</f>
        <v>1151</v>
      </c>
      <c r="F1068" s="12">
        <f t="shared" si="64"/>
        <v>0.76180155897177304</v>
      </c>
      <c r="G1068" s="12">
        <f t="shared" si="65"/>
        <v>0.55664450562030354</v>
      </c>
      <c r="H1068" s="12">
        <f t="shared" si="66"/>
        <v>3.0754562841283501</v>
      </c>
      <c r="I1068" s="12">
        <f t="shared" si="67"/>
        <v>1.8757559448770103</v>
      </c>
      <c r="K1068" s="12">
        <v>0.76180155897177304</v>
      </c>
      <c r="L1068" s="12">
        <v>0.59589417722528604</v>
      </c>
      <c r="M1068" s="12">
        <v>0.43094592863871001</v>
      </c>
      <c r="N1068" s="12">
        <v>0.72923892223313902</v>
      </c>
      <c r="O1068" s="12">
        <v>0.434107063101214</v>
      </c>
      <c r="P1068" s="12">
        <v>0.50632895711328996</v>
      </c>
      <c r="Q1068" s="12">
        <v>0.52038254695094599</v>
      </c>
      <c r="R1068" s="12">
        <v>0.47445689072807001</v>
      </c>
      <c r="T1068" s="12">
        <v>1.90290259002117</v>
      </c>
      <c r="U1068" s="12">
        <v>2.3019914873217502</v>
      </c>
      <c r="V1068" s="12">
        <v>1.4525651421747801</v>
      </c>
      <c r="W1068" s="12">
        <v>3.0754562841283501</v>
      </c>
      <c r="X1068" s="12">
        <v>1.69503558734784</v>
      </c>
      <c r="Y1068" s="12">
        <v>1.1139951445893299</v>
      </c>
      <c r="Z1068" s="12">
        <v>2.1439156002100401</v>
      </c>
      <c r="AA1068" s="12">
        <v>1.32018572322282</v>
      </c>
    </row>
    <row r="1069" spans="1:27" x14ac:dyDescent="0.2">
      <c r="A1069" t="s">
        <v>901</v>
      </c>
      <c r="B1069" t="s">
        <v>901</v>
      </c>
      <c r="E1069" s="13">
        <f>VLOOKUP(B1069,ref2_mutant__defect_counts!$A:$I,9,FALSE)</f>
        <v>1151</v>
      </c>
      <c r="F1069" s="12">
        <f t="shared" si="64"/>
        <v>0.83379004677822599</v>
      </c>
      <c r="G1069" s="12">
        <f t="shared" si="65"/>
        <v>0.69318647848021009</v>
      </c>
      <c r="H1069" s="12">
        <f t="shared" si="66"/>
        <v>2.2444717020349598</v>
      </c>
      <c r="I1069" s="12">
        <f t="shared" si="67"/>
        <v>1.5849382368816609</v>
      </c>
      <c r="K1069" s="12">
        <v>0.83379004677822599</v>
      </c>
      <c r="L1069" s="12">
        <v>0.54077853710601298</v>
      </c>
      <c r="M1069" s="12" t="s">
        <v>16</v>
      </c>
      <c r="N1069" s="12">
        <v>0.80094386479910196</v>
      </c>
      <c r="O1069" s="12">
        <v>0.58066398080336401</v>
      </c>
      <c r="P1069" s="12" t="s">
        <v>16</v>
      </c>
      <c r="Q1069" s="12">
        <v>0.70851051851286595</v>
      </c>
      <c r="R1069" s="12">
        <v>0.69443192288168998</v>
      </c>
      <c r="T1069" s="12">
        <v>2.2444717020349598</v>
      </c>
      <c r="U1069" s="12">
        <v>1.93878563448483</v>
      </c>
      <c r="V1069" s="12" t="s">
        <v>16</v>
      </c>
      <c r="W1069" s="12">
        <v>2.0563070243775901</v>
      </c>
      <c r="X1069" s="12">
        <v>1.0709527943849899</v>
      </c>
      <c r="Y1069" s="12" t="s">
        <v>16</v>
      </c>
      <c r="Z1069" s="12">
        <v>0.88765992575585395</v>
      </c>
      <c r="AA1069" s="12">
        <v>1.31145234025174</v>
      </c>
    </row>
    <row r="1070" spans="1:27" x14ac:dyDescent="0.2">
      <c r="A1070" t="s">
        <v>900</v>
      </c>
      <c r="B1070" t="s">
        <v>900</v>
      </c>
      <c r="E1070" s="13">
        <f>VLOOKUP(B1070,ref2_mutant__defect_counts!$A:$I,9,FALSE)</f>
        <v>1151</v>
      </c>
      <c r="F1070" s="12">
        <f t="shared" si="64"/>
        <v>0.68339165191785001</v>
      </c>
      <c r="G1070" s="12">
        <f t="shared" si="65"/>
        <v>0.620350291739583</v>
      </c>
      <c r="H1070" s="12">
        <f t="shared" si="66"/>
        <v>2.0386524083719899</v>
      </c>
      <c r="I1070" s="12">
        <f t="shared" si="67"/>
        <v>1.5393263381597702</v>
      </c>
      <c r="K1070" s="12">
        <v>0.68339165191785001</v>
      </c>
      <c r="L1070" s="12">
        <v>0.54301932431011402</v>
      </c>
      <c r="M1070" s="12" t="s">
        <v>16</v>
      </c>
      <c r="N1070" s="12">
        <v>0.62020803219321596</v>
      </c>
      <c r="O1070" s="12">
        <v>0.53313418639552901</v>
      </c>
      <c r="P1070" s="12" t="s">
        <v>16</v>
      </c>
      <c r="Q1070" s="12">
        <v>0.67930822965530802</v>
      </c>
      <c r="R1070" s="12">
        <v>0.66304032596548101</v>
      </c>
      <c r="T1070" s="12">
        <v>2.0386524083719899</v>
      </c>
      <c r="U1070" s="12">
        <v>1.77551134846835</v>
      </c>
      <c r="V1070" s="12" t="s">
        <v>16</v>
      </c>
      <c r="W1070" s="12">
        <v>1.61477368404771</v>
      </c>
      <c r="X1070" s="12">
        <v>1.0593332467035499</v>
      </c>
      <c r="Y1070" s="12" t="s">
        <v>16</v>
      </c>
      <c r="Z1070" s="12">
        <v>1.3113229797427699</v>
      </c>
      <c r="AA1070" s="12">
        <v>1.4363643616242501</v>
      </c>
    </row>
    <row r="1071" spans="1:27" x14ac:dyDescent="0.2">
      <c r="A1071" t="s">
        <v>231</v>
      </c>
      <c r="B1071" t="s">
        <v>231</v>
      </c>
      <c r="E1071" s="13">
        <f>VLOOKUP(B1071,ref2_mutant__defect_counts!$A:$I,9,FALSE)</f>
        <v>1151</v>
      </c>
      <c r="F1071" s="12">
        <f t="shared" si="64"/>
        <v>0.62168284889167202</v>
      </c>
      <c r="G1071" s="12">
        <f t="shared" si="65"/>
        <v>0.55859854046269597</v>
      </c>
      <c r="H1071" s="12">
        <f t="shared" si="66"/>
        <v>2.74695612560296</v>
      </c>
      <c r="I1071" s="12">
        <f t="shared" si="67"/>
        <v>1.8964136200006274</v>
      </c>
      <c r="K1071" s="12">
        <v>0.61122853591398496</v>
      </c>
      <c r="L1071" s="12">
        <v>0.62168284889167202</v>
      </c>
      <c r="M1071" s="12">
        <v>0.53942929475122403</v>
      </c>
      <c r="N1071" s="12">
        <v>0.57310731679562499</v>
      </c>
      <c r="O1071" s="12">
        <v>0.46198039958193698</v>
      </c>
      <c r="P1071" s="12">
        <v>0.47245790607344101</v>
      </c>
      <c r="Q1071" s="12">
        <v>0.60632339975374205</v>
      </c>
      <c r="R1071" s="12">
        <v>0.58257862193994203</v>
      </c>
      <c r="T1071" s="12">
        <v>1.2223244905055499</v>
      </c>
      <c r="U1071" s="12">
        <v>2.74695612560296</v>
      </c>
      <c r="V1071" s="12">
        <v>1.5563939681043</v>
      </c>
      <c r="W1071" s="12">
        <v>2.6612141635671498</v>
      </c>
      <c r="X1071" s="12">
        <v>1.84879845814292</v>
      </c>
      <c r="Y1071" s="12">
        <v>1.2593235212823499</v>
      </c>
      <c r="Z1071" s="12">
        <v>1.92669572707866</v>
      </c>
      <c r="AA1071" s="12">
        <v>1.9496025057211299</v>
      </c>
    </row>
    <row r="1072" spans="1:27" x14ac:dyDescent="0.2">
      <c r="A1072" t="s">
        <v>899</v>
      </c>
      <c r="B1072" t="s">
        <v>899</v>
      </c>
      <c r="E1072" s="13">
        <f>VLOOKUP(B1072,ref2_mutant__defect_counts!$A:$I,9,FALSE)</f>
        <v>1151</v>
      </c>
      <c r="F1072" s="12">
        <f t="shared" si="64"/>
        <v>0.68692073718586999</v>
      </c>
      <c r="G1072" s="12">
        <f t="shared" si="65"/>
        <v>0.63288871430161697</v>
      </c>
      <c r="H1072" s="12">
        <f t="shared" si="66"/>
        <v>2.3976749958714199</v>
      </c>
      <c r="I1072" s="12">
        <f t="shared" si="67"/>
        <v>1.8100935884649549</v>
      </c>
      <c r="K1072" s="12">
        <v>0.63067913023220101</v>
      </c>
      <c r="L1072" s="12">
        <v>0.68692073718586999</v>
      </c>
      <c r="M1072" s="12" t="s">
        <v>16</v>
      </c>
      <c r="N1072" s="12">
        <v>0.61439063618844703</v>
      </c>
      <c r="O1072" s="12">
        <v>0.54350931859795104</v>
      </c>
      <c r="P1072" s="12" t="s">
        <v>16</v>
      </c>
      <c r="Q1072" s="12">
        <v>0.67467118907143298</v>
      </c>
      <c r="R1072" s="12">
        <v>0.64716127453380001</v>
      </c>
      <c r="T1072" s="12">
        <v>1.7930357652985101</v>
      </c>
      <c r="U1072" s="12">
        <v>2.3976749958714199</v>
      </c>
      <c r="V1072" s="12" t="s">
        <v>16</v>
      </c>
      <c r="W1072" s="12">
        <v>1.76864289750105</v>
      </c>
      <c r="X1072" s="12">
        <v>1.4649238608802899</v>
      </c>
      <c r="Y1072" s="12" t="s">
        <v>16</v>
      </c>
      <c r="Z1072" s="12">
        <v>1.7576091899858699</v>
      </c>
      <c r="AA1072" s="12">
        <v>1.6786748212525899</v>
      </c>
    </row>
    <row r="1073" spans="1:27" x14ac:dyDescent="0.2">
      <c r="A1073" t="s">
        <v>898</v>
      </c>
      <c r="B1073" t="s">
        <v>898</v>
      </c>
      <c r="E1073" s="13">
        <f>VLOOKUP(B1073,ref2_mutant__defect_counts!$A:$I,9,FALSE)</f>
        <v>1151</v>
      </c>
      <c r="F1073" s="12">
        <f t="shared" si="64"/>
        <v>0.80550183758308602</v>
      </c>
      <c r="G1073" s="12">
        <f t="shared" si="65"/>
        <v>0.67647040124151214</v>
      </c>
      <c r="H1073" s="12">
        <f t="shared" si="66"/>
        <v>2.34618609032949</v>
      </c>
      <c r="I1073" s="12">
        <f t="shared" si="67"/>
        <v>1.7892971566132732</v>
      </c>
      <c r="K1073" s="12">
        <v>0.715833205903601</v>
      </c>
      <c r="L1073" s="12">
        <v>0.80550183758308602</v>
      </c>
      <c r="M1073" s="12" t="s">
        <v>16</v>
      </c>
      <c r="N1073" s="12">
        <v>0.66349900264420003</v>
      </c>
      <c r="O1073" s="12">
        <v>0.61675100129190097</v>
      </c>
      <c r="P1073" s="12" t="s">
        <v>16</v>
      </c>
      <c r="Q1073" s="12">
        <v>0.64974131139845803</v>
      </c>
      <c r="R1073" s="12">
        <v>0.60749604862782602</v>
      </c>
      <c r="T1073" s="12">
        <v>1.78845469984988</v>
      </c>
      <c r="U1073" s="12">
        <v>2.20107430587049</v>
      </c>
      <c r="V1073" s="12" t="s">
        <v>16</v>
      </c>
      <c r="W1073" s="12">
        <v>1.8882142163439499</v>
      </c>
      <c r="X1073" s="12">
        <v>1.3466784074829099</v>
      </c>
      <c r="Y1073" s="12" t="s">
        <v>16</v>
      </c>
      <c r="Z1073" s="12">
        <v>2.34618609032949</v>
      </c>
      <c r="AA1073" s="12">
        <v>1.1651752198029199</v>
      </c>
    </row>
    <row r="1074" spans="1:27" x14ac:dyDescent="0.2">
      <c r="A1074" t="s">
        <v>766</v>
      </c>
      <c r="B1074" t="s">
        <v>766</v>
      </c>
      <c r="E1074" s="13">
        <f>VLOOKUP(B1074,ref2_mutant__defect_counts!$A:$I,9,FALSE)</f>
        <v>1151</v>
      </c>
      <c r="F1074" s="12">
        <f t="shared" si="64"/>
        <v>0.72088186710673396</v>
      </c>
      <c r="G1074" s="12">
        <f t="shared" si="65"/>
        <v>0.57360904241109689</v>
      </c>
      <c r="H1074" s="12">
        <f t="shared" si="66"/>
        <v>3.02406023422752</v>
      </c>
      <c r="I1074" s="12">
        <f t="shared" si="67"/>
        <v>2.2504683353302561</v>
      </c>
      <c r="K1074" s="12">
        <v>0.72088186710673396</v>
      </c>
      <c r="L1074" s="12">
        <v>0.64435773851397204</v>
      </c>
      <c r="M1074" s="12">
        <v>0.62378673430369802</v>
      </c>
      <c r="N1074" s="12">
        <v>0.47275153536776798</v>
      </c>
      <c r="O1074" s="12">
        <v>0.47170560222876301</v>
      </c>
      <c r="P1074" s="12">
        <v>0.50442710195003004</v>
      </c>
      <c r="Q1074" s="12">
        <v>0.59053824983453695</v>
      </c>
      <c r="R1074" s="12">
        <v>0.56042350998327395</v>
      </c>
      <c r="T1074" s="12">
        <v>3.02406023422752</v>
      </c>
      <c r="U1074" s="12">
        <v>2.58656056799295</v>
      </c>
      <c r="V1074" s="12">
        <v>1.4780891216013401</v>
      </c>
      <c r="W1074" s="12">
        <v>2.2885252928535702</v>
      </c>
      <c r="X1074" s="12">
        <v>2.1639885733542998</v>
      </c>
      <c r="Y1074" s="12">
        <v>2.1066772427375202</v>
      </c>
      <c r="Z1074" s="12">
        <v>2.2420776583146802</v>
      </c>
      <c r="AA1074" s="12">
        <v>2.1137679915601701</v>
      </c>
    </row>
    <row r="1075" spans="1:27" x14ac:dyDescent="0.2">
      <c r="A1075" t="s">
        <v>897</v>
      </c>
      <c r="B1075" t="s">
        <v>897</v>
      </c>
      <c r="E1075" s="13">
        <f>VLOOKUP(B1075,ref2_mutant__defect_counts!$A:$I,9,FALSE)</f>
        <v>1151</v>
      </c>
      <c r="F1075" s="12">
        <f t="shared" si="64"/>
        <v>0.97330398702936805</v>
      </c>
      <c r="G1075" s="12">
        <f t="shared" si="65"/>
        <v>0.86958778719359797</v>
      </c>
      <c r="H1075" s="12">
        <f t="shared" si="66"/>
        <v>3.89911397342531</v>
      </c>
      <c r="I1075" s="12">
        <f t="shared" si="67"/>
        <v>3.2456123566202968</v>
      </c>
      <c r="K1075" s="12">
        <v>0.93535175475462295</v>
      </c>
      <c r="L1075" s="12">
        <v>0.90308069199890695</v>
      </c>
      <c r="M1075" s="12" t="s">
        <v>16</v>
      </c>
      <c r="N1075" s="12">
        <v>0.97330398702936805</v>
      </c>
      <c r="O1075" s="12">
        <v>0.64298805592949904</v>
      </c>
      <c r="P1075" s="12" t="s">
        <v>16</v>
      </c>
      <c r="Q1075" s="12">
        <v>0.83416670199857901</v>
      </c>
      <c r="R1075" s="12">
        <v>0.92863553145061195</v>
      </c>
      <c r="T1075" s="12">
        <v>2.47408125961456</v>
      </c>
      <c r="U1075" s="12">
        <v>3.89911397342531</v>
      </c>
      <c r="V1075" s="12" t="s">
        <v>16</v>
      </c>
      <c r="W1075" s="12">
        <v>3.7749100694240898</v>
      </c>
      <c r="X1075" s="12">
        <v>2.4754166977832601</v>
      </c>
      <c r="Y1075" s="12" t="s">
        <v>16</v>
      </c>
      <c r="Z1075" s="12">
        <v>3.06342047989743</v>
      </c>
      <c r="AA1075" s="12">
        <v>3.7867316595771299</v>
      </c>
    </row>
    <row r="1076" spans="1:27" x14ac:dyDescent="0.2">
      <c r="A1076" t="s">
        <v>896</v>
      </c>
      <c r="B1076" t="s">
        <v>896</v>
      </c>
      <c r="E1076" s="13">
        <f>VLOOKUP(B1076,ref2_mutant__defect_counts!$A:$I,9,FALSE)</f>
        <v>1151</v>
      </c>
      <c r="F1076" s="12">
        <f t="shared" si="64"/>
        <v>1.06654876638334</v>
      </c>
      <c r="G1076" s="12">
        <f t="shared" si="65"/>
        <v>0.77156868862498518</v>
      </c>
      <c r="H1076" s="12">
        <f t="shared" si="66"/>
        <v>5.0902199904973298</v>
      </c>
      <c r="I1076" s="12">
        <f t="shared" si="67"/>
        <v>2.7770971649471217</v>
      </c>
      <c r="K1076" s="12">
        <v>0.68500959034511399</v>
      </c>
      <c r="L1076" s="12">
        <v>1.06654876638334</v>
      </c>
      <c r="M1076" s="12" t="s">
        <v>16</v>
      </c>
      <c r="N1076" s="12">
        <v>0.82090349339708701</v>
      </c>
      <c r="O1076" s="12">
        <v>0.57099533811720904</v>
      </c>
      <c r="P1076" s="12" t="s">
        <v>16</v>
      </c>
      <c r="Q1076" s="12">
        <v>0.748405658307702</v>
      </c>
      <c r="R1076" s="12">
        <v>0.73754928519945895</v>
      </c>
      <c r="T1076" s="12">
        <v>1.4997479071487501</v>
      </c>
      <c r="U1076" s="12">
        <v>5.0902199904973298</v>
      </c>
      <c r="V1076" s="12" t="s">
        <v>16</v>
      </c>
      <c r="W1076" s="12">
        <v>3.7207290187191702</v>
      </c>
      <c r="X1076" s="12">
        <v>1.2388429897211399</v>
      </c>
      <c r="Y1076" s="12" t="s">
        <v>16</v>
      </c>
      <c r="Z1076" s="12">
        <v>2.12327578743679</v>
      </c>
      <c r="AA1076" s="12">
        <v>2.9897672961595498</v>
      </c>
    </row>
    <row r="1077" spans="1:27" x14ac:dyDescent="0.2">
      <c r="A1077" t="s">
        <v>754</v>
      </c>
      <c r="B1077" t="s">
        <v>754</v>
      </c>
      <c r="E1077" s="13">
        <f>VLOOKUP(B1077,ref2_mutant__defect_counts!$A:$I,9,FALSE)</f>
        <v>478</v>
      </c>
      <c r="F1077" s="12">
        <f t="shared" si="64"/>
        <v>0.344863848597043</v>
      </c>
      <c r="G1077" s="12">
        <f t="shared" si="65"/>
        <v>0.28960027046730064</v>
      </c>
      <c r="H1077" s="12">
        <f t="shared" si="66"/>
        <v>4.1368526423663603</v>
      </c>
      <c r="I1077" s="12">
        <f t="shared" si="67"/>
        <v>2.9876539511411337</v>
      </c>
      <c r="K1077" s="12">
        <v>0.248424230453652</v>
      </c>
      <c r="L1077" s="12">
        <v>0.30018310030412199</v>
      </c>
      <c r="M1077" s="12">
        <v>0.29260990062815101</v>
      </c>
      <c r="N1077" s="12">
        <v>0.27054612298950098</v>
      </c>
      <c r="O1077" s="12">
        <v>0.29566428898161101</v>
      </c>
      <c r="P1077" s="12">
        <v>0.22455968321254499</v>
      </c>
      <c r="Q1077" s="12">
        <v>0.344863848597043</v>
      </c>
      <c r="R1077" s="12">
        <v>0.33995098857178002</v>
      </c>
      <c r="T1077" s="12">
        <v>2.8732323698633899</v>
      </c>
      <c r="U1077" s="12">
        <v>2.5524458847624198</v>
      </c>
      <c r="V1077" s="12">
        <v>2.16068241753681</v>
      </c>
      <c r="W1077" s="12">
        <v>3.0125267431012399</v>
      </c>
      <c r="X1077" s="12">
        <v>4.1368526423663603</v>
      </c>
      <c r="Y1077" s="12">
        <v>2.6733636135172301</v>
      </c>
      <c r="Z1077" s="12">
        <v>3.2302414462086499</v>
      </c>
      <c r="AA1077" s="12">
        <v>3.26188649177297</v>
      </c>
    </row>
    <row r="1078" spans="1:27" x14ac:dyDescent="0.2">
      <c r="A1078" t="s">
        <v>793</v>
      </c>
      <c r="B1078" t="s">
        <v>793</v>
      </c>
      <c r="E1078" s="13">
        <f>VLOOKUP(B1078,ref2_mutant__defect_counts!$A:$I,9,FALSE)</f>
        <v>478</v>
      </c>
      <c r="F1078" s="12">
        <f t="shared" si="64"/>
        <v>0.46084895410635401</v>
      </c>
      <c r="G1078" s="12">
        <f t="shared" si="65"/>
        <v>0.39615327565878161</v>
      </c>
      <c r="H1078" s="12">
        <f t="shared" si="66"/>
        <v>3.2629963300233999</v>
      </c>
      <c r="I1078" s="12">
        <f t="shared" si="67"/>
        <v>2.6098210001731661</v>
      </c>
      <c r="K1078" s="12">
        <v>0.41540309502739098</v>
      </c>
      <c r="L1078" s="12">
        <v>0.37157317747956398</v>
      </c>
      <c r="M1078" s="12">
        <v>0.39611574851405101</v>
      </c>
      <c r="N1078" s="12">
        <v>0.40462935764200803</v>
      </c>
      <c r="O1078" s="12">
        <v>0.43636041401210701</v>
      </c>
      <c r="P1078" s="12">
        <v>0.304980942601627</v>
      </c>
      <c r="Q1078" s="12">
        <v>0.46084895410635401</v>
      </c>
      <c r="R1078" s="12">
        <v>0.37931451588715098</v>
      </c>
      <c r="T1078" s="12">
        <v>2.9694984902025401</v>
      </c>
      <c r="U1078" s="12">
        <v>2.5963408915355499</v>
      </c>
      <c r="V1078" s="12">
        <v>2.75649075108171</v>
      </c>
      <c r="W1078" s="12">
        <v>2.1129691186584698</v>
      </c>
      <c r="X1078" s="12">
        <v>2.3047675752305898</v>
      </c>
      <c r="Y1078" s="12">
        <v>2.8710772662717199</v>
      </c>
      <c r="Z1078" s="12">
        <v>3.2629963300233999</v>
      </c>
      <c r="AA1078" s="12">
        <v>2.0044275783813501</v>
      </c>
    </row>
    <row r="1079" spans="1:27" x14ac:dyDescent="0.2">
      <c r="A1079" t="s">
        <v>94</v>
      </c>
      <c r="B1079" t="s">
        <v>94</v>
      </c>
      <c r="E1079" s="13">
        <f>VLOOKUP(B1079,ref2_mutant__defect_counts!$A:$I,9,FALSE)</f>
        <v>478</v>
      </c>
      <c r="F1079" s="12">
        <f t="shared" si="64"/>
        <v>0.64830074700997398</v>
      </c>
      <c r="G1079" s="12">
        <f t="shared" si="65"/>
        <v>0.56801102080257815</v>
      </c>
      <c r="H1079" s="12">
        <f t="shared" si="66"/>
        <v>4.2378286823822302</v>
      </c>
      <c r="I1079" s="12">
        <f t="shared" si="67"/>
        <v>3.2275531848513288</v>
      </c>
      <c r="K1079" s="12">
        <v>0.59907800823850599</v>
      </c>
      <c r="L1079" s="12">
        <v>0.53080208291695696</v>
      </c>
      <c r="M1079" s="12">
        <v>0.55104103120501102</v>
      </c>
      <c r="N1079" s="12">
        <v>0.64830074700997398</v>
      </c>
      <c r="O1079" s="12">
        <v>0.53481746067953695</v>
      </c>
      <c r="P1079" s="12">
        <v>0.61699097727657204</v>
      </c>
      <c r="Q1079" s="12">
        <v>0.57916268697571605</v>
      </c>
      <c r="R1079" s="12">
        <v>0.48389517211835198</v>
      </c>
      <c r="T1079" s="12">
        <v>3.33122396031722</v>
      </c>
      <c r="U1079" s="12">
        <v>2.8347793485987598</v>
      </c>
      <c r="V1079" s="12">
        <v>2.9171995917614701</v>
      </c>
      <c r="W1079" s="12">
        <v>3.19366805576434</v>
      </c>
      <c r="X1079" s="12">
        <v>3.2659147808340601</v>
      </c>
      <c r="Y1079" s="12">
        <v>4.2378286823822302</v>
      </c>
      <c r="Z1079" s="12">
        <v>3.57115274378853</v>
      </c>
      <c r="AA1079" s="12">
        <v>2.4686583153640198</v>
      </c>
    </row>
    <row r="1080" spans="1:27" x14ac:dyDescent="0.2">
      <c r="A1080" t="s">
        <v>474</v>
      </c>
      <c r="B1080" t="s">
        <v>474</v>
      </c>
      <c r="E1080" s="13">
        <f>VLOOKUP(B1080,ref2_mutant__defect_counts!$A:$I,9,FALSE)</f>
        <v>478</v>
      </c>
      <c r="F1080" s="12">
        <f t="shared" si="64"/>
        <v>0.77541469236326399</v>
      </c>
      <c r="G1080" s="12">
        <f t="shared" si="65"/>
        <v>0.65883270000611227</v>
      </c>
      <c r="H1080" s="12">
        <f t="shared" si="66"/>
        <v>2.3764583057573501</v>
      </c>
      <c r="I1080" s="12">
        <f t="shared" si="67"/>
        <v>1.6344714607596</v>
      </c>
      <c r="K1080" s="12">
        <v>0.76985277592855095</v>
      </c>
      <c r="L1080" s="12">
        <v>0.73957734774250095</v>
      </c>
      <c r="M1080" s="12">
        <v>0.45838665039125498</v>
      </c>
      <c r="N1080" s="12">
        <v>0.73204344828956303</v>
      </c>
      <c r="O1080" s="12">
        <v>0.58779463170110302</v>
      </c>
      <c r="P1080" s="12" t="s">
        <v>16</v>
      </c>
      <c r="Q1080" s="12">
        <v>0.77541469236326399</v>
      </c>
      <c r="R1080" s="12">
        <v>0.54875935362654904</v>
      </c>
      <c r="T1080" s="12">
        <v>1.1849780408878801</v>
      </c>
      <c r="U1080" s="12">
        <v>2.31861787620335</v>
      </c>
      <c r="V1080" s="12">
        <v>1.1893331259636699</v>
      </c>
      <c r="W1080" s="12">
        <v>1.8550451567323301</v>
      </c>
      <c r="X1080" s="12">
        <v>1.3670787016586099</v>
      </c>
      <c r="Y1080" s="12" t="s">
        <v>16</v>
      </c>
      <c r="Z1080" s="12">
        <v>2.3764583057573501</v>
      </c>
      <c r="AA1080" s="12">
        <v>1.14978901811401</v>
      </c>
    </row>
    <row r="1081" spans="1:27" x14ac:dyDescent="0.2">
      <c r="A1081" t="s">
        <v>895</v>
      </c>
      <c r="B1081" t="s">
        <v>895</v>
      </c>
      <c r="E1081" s="13">
        <f>VLOOKUP(B1081,ref2_mutant__defect_counts!$A:$I,9,FALSE)</f>
        <v>478</v>
      </c>
      <c r="F1081" s="12">
        <f t="shared" si="64"/>
        <v>0.97646928727961901</v>
      </c>
      <c r="G1081" s="12">
        <f t="shared" si="65"/>
        <v>0.78179535218388008</v>
      </c>
      <c r="H1081" s="12">
        <f t="shared" si="66"/>
        <v>4.2066663174416403</v>
      </c>
      <c r="I1081" s="12">
        <f t="shared" si="67"/>
        <v>2.3842018267673084</v>
      </c>
      <c r="K1081" s="12">
        <v>0.76964236757537197</v>
      </c>
      <c r="L1081" s="12">
        <v>0.76551786207664596</v>
      </c>
      <c r="M1081" s="12" t="s">
        <v>16</v>
      </c>
      <c r="N1081" s="12">
        <v>0.75039962690109396</v>
      </c>
      <c r="O1081" s="12">
        <v>0.60109893046886498</v>
      </c>
      <c r="P1081" s="12" t="s">
        <v>16</v>
      </c>
      <c r="Q1081" s="12">
        <v>0.97646928727961901</v>
      </c>
      <c r="R1081" s="12">
        <v>0.82764403880168402</v>
      </c>
      <c r="T1081" s="12">
        <v>1.1916256058494601</v>
      </c>
      <c r="U1081" s="12">
        <v>1.76988793991973</v>
      </c>
      <c r="V1081" s="12" t="s">
        <v>16</v>
      </c>
      <c r="W1081" s="12">
        <v>2.5067101606131801</v>
      </c>
      <c r="X1081" s="12">
        <v>1.6781661577768701</v>
      </c>
      <c r="Y1081" s="12" t="s">
        <v>16</v>
      </c>
      <c r="Z1081" s="12">
        <v>4.2066663174416403</v>
      </c>
      <c r="AA1081" s="12">
        <v>2.9521547790029699</v>
      </c>
    </row>
    <row r="1082" spans="1:27" x14ac:dyDescent="0.2">
      <c r="A1082" t="s">
        <v>894</v>
      </c>
      <c r="B1082" t="s">
        <v>894</v>
      </c>
      <c r="E1082" s="13">
        <f>VLOOKUP(B1082,ref2_mutant__defect_counts!$A:$I,9,FALSE)</f>
        <v>478</v>
      </c>
      <c r="F1082" s="12">
        <f t="shared" si="64"/>
        <v>0.87353839484806595</v>
      </c>
      <c r="G1082" s="12">
        <f t="shared" si="65"/>
        <v>0.71929672807638223</v>
      </c>
      <c r="H1082" s="12">
        <f t="shared" si="66"/>
        <v>2.9262516611156002</v>
      </c>
      <c r="I1082" s="12">
        <f t="shared" si="67"/>
        <v>1.8974054454247185</v>
      </c>
      <c r="K1082" s="12">
        <v>0.87353839484806595</v>
      </c>
      <c r="L1082" s="12">
        <v>0.65916300502356195</v>
      </c>
      <c r="M1082" s="12" t="s">
        <v>16</v>
      </c>
      <c r="N1082" s="12">
        <v>0.658678258423542</v>
      </c>
      <c r="O1082" s="12">
        <v>0.74351244093899804</v>
      </c>
      <c r="P1082" s="12" t="s">
        <v>16</v>
      </c>
      <c r="Q1082" s="12">
        <v>0.85674054639628106</v>
      </c>
      <c r="R1082" s="12">
        <v>0.52414772282784405</v>
      </c>
      <c r="T1082" s="12">
        <v>1.3030220071621801</v>
      </c>
      <c r="U1082" s="12">
        <v>1.88987342905769</v>
      </c>
      <c r="V1082" s="12" t="s">
        <v>16</v>
      </c>
      <c r="W1082" s="12">
        <v>1.9710159035700201</v>
      </c>
      <c r="X1082" s="12">
        <v>2.2091908399569098</v>
      </c>
      <c r="Y1082" s="12" t="s">
        <v>16</v>
      </c>
      <c r="Z1082" s="12">
        <v>2.9262516611156002</v>
      </c>
      <c r="AA1082" s="12">
        <v>1.0850788316859099</v>
      </c>
    </row>
    <row r="1083" spans="1:27" x14ac:dyDescent="0.2">
      <c r="A1083" t="s">
        <v>394</v>
      </c>
      <c r="B1083" t="s">
        <v>394</v>
      </c>
      <c r="E1083" s="13">
        <f>VLOOKUP(B1083,ref2_mutant__defect_counts!$A:$I,9,FALSE)</f>
        <v>478</v>
      </c>
      <c r="F1083" s="12">
        <f t="shared" si="64"/>
        <v>0.641758693580603</v>
      </c>
      <c r="G1083" s="12">
        <f t="shared" si="65"/>
        <v>0.58673019681439165</v>
      </c>
      <c r="H1083" s="12">
        <f t="shared" si="66"/>
        <v>2.6632032754533399</v>
      </c>
      <c r="I1083" s="12">
        <f t="shared" si="67"/>
        <v>1.9373832245994385</v>
      </c>
      <c r="K1083" s="12">
        <v>0.62434798296949701</v>
      </c>
      <c r="L1083" s="12">
        <v>0.62182434441835899</v>
      </c>
      <c r="M1083" s="12">
        <v>0.641758693580603</v>
      </c>
      <c r="N1083" s="12">
        <v>0.60150128175393003</v>
      </c>
      <c r="O1083" s="12">
        <v>0.477440797605578</v>
      </c>
      <c r="P1083" s="12" t="s">
        <v>16</v>
      </c>
      <c r="Q1083" s="12">
        <v>0.57418046594907002</v>
      </c>
      <c r="R1083" s="12">
        <v>0.56605781142370404</v>
      </c>
      <c r="T1083" s="12">
        <v>1.76869149645865</v>
      </c>
      <c r="U1083" s="12">
        <v>2.6632032754533399</v>
      </c>
      <c r="V1083" s="12">
        <v>1.9520260980091499</v>
      </c>
      <c r="W1083" s="12">
        <v>1.7618563610336</v>
      </c>
      <c r="X1083" s="12">
        <v>1.63116287349436</v>
      </c>
      <c r="Y1083" s="12" t="s">
        <v>16</v>
      </c>
      <c r="Z1083" s="12">
        <v>1.9568875931601999</v>
      </c>
      <c r="AA1083" s="12">
        <v>1.82785487458677</v>
      </c>
    </row>
    <row r="1084" spans="1:27" x14ac:dyDescent="0.2">
      <c r="A1084" t="s">
        <v>893</v>
      </c>
      <c r="B1084" t="s">
        <v>893</v>
      </c>
      <c r="E1084" s="13">
        <f>VLOOKUP(B1084,ref2_mutant__defect_counts!$A:$I,9,FALSE)</f>
        <v>478</v>
      </c>
      <c r="F1084" s="12">
        <f t="shared" si="64"/>
        <v>0.888416470468677</v>
      </c>
      <c r="G1084" s="12">
        <f t="shared" si="65"/>
        <v>0.76221599201009382</v>
      </c>
      <c r="H1084" s="12">
        <f t="shared" si="66"/>
        <v>2.38141971282406</v>
      </c>
      <c r="I1084" s="12">
        <f t="shared" si="67"/>
        <v>1.894000173967175</v>
      </c>
      <c r="K1084" s="12">
        <v>0.888416470468677</v>
      </c>
      <c r="L1084" s="12">
        <v>0.79535144886698705</v>
      </c>
      <c r="M1084" s="12" t="s">
        <v>16</v>
      </c>
      <c r="N1084" s="12">
        <v>0.80322678497927902</v>
      </c>
      <c r="O1084" s="12">
        <v>0.55096444360303898</v>
      </c>
      <c r="P1084" s="12" t="s">
        <v>16</v>
      </c>
      <c r="Q1084" s="12">
        <v>0.88557384523659499</v>
      </c>
      <c r="R1084" s="12">
        <v>0.64976295890598601</v>
      </c>
      <c r="T1084" s="12">
        <v>1.6318384377025399</v>
      </c>
      <c r="U1084" s="12">
        <v>2.38141971282406</v>
      </c>
      <c r="V1084" s="12" t="s">
        <v>16</v>
      </c>
      <c r="W1084" s="12">
        <v>1.94319034245319</v>
      </c>
      <c r="X1084" s="12">
        <v>1.583686837273</v>
      </c>
      <c r="Y1084" s="12" t="s">
        <v>16</v>
      </c>
      <c r="Z1084" s="12">
        <v>2.2433626534064302</v>
      </c>
      <c r="AA1084" s="12">
        <v>1.5805030601438299</v>
      </c>
    </row>
    <row r="1085" spans="1:27" x14ac:dyDescent="0.2">
      <c r="A1085" t="s">
        <v>892</v>
      </c>
      <c r="B1085" t="s">
        <v>892</v>
      </c>
      <c r="E1085" s="13">
        <f>VLOOKUP(B1085,ref2_mutant__defect_counts!$A:$I,9,FALSE)</f>
        <v>478</v>
      </c>
      <c r="F1085" s="12">
        <f t="shared" si="64"/>
        <v>0.68485433791326</v>
      </c>
      <c r="G1085" s="12">
        <f t="shared" si="65"/>
        <v>0.62022722645638362</v>
      </c>
      <c r="H1085" s="12">
        <f t="shared" si="66"/>
        <v>2.2570799306894198</v>
      </c>
      <c r="I1085" s="12">
        <f t="shared" si="67"/>
        <v>1.6754868028049701</v>
      </c>
      <c r="K1085" s="12">
        <v>0.65833286078457898</v>
      </c>
      <c r="L1085" s="12">
        <v>0.68485433791326</v>
      </c>
      <c r="M1085" s="12" t="s">
        <v>16</v>
      </c>
      <c r="N1085" s="12">
        <v>0.65637916697322896</v>
      </c>
      <c r="O1085" s="12">
        <v>0.50804998063555595</v>
      </c>
      <c r="P1085" s="12" t="s">
        <v>16</v>
      </c>
      <c r="Q1085" s="12">
        <v>0.617642689966723</v>
      </c>
      <c r="R1085" s="12">
        <v>0.59610432246495504</v>
      </c>
      <c r="T1085" s="12">
        <v>2.0434993786987099</v>
      </c>
      <c r="U1085" s="12">
        <v>1.2527853699593201</v>
      </c>
      <c r="V1085" s="12" t="s">
        <v>16</v>
      </c>
      <c r="W1085" s="12">
        <v>2.2570799306894198</v>
      </c>
      <c r="X1085" s="12">
        <v>1.0212524632376101</v>
      </c>
      <c r="Y1085" s="12" t="s">
        <v>16</v>
      </c>
      <c r="Z1085" s="12">
        <v>2.0778978982859102</v>
      </c>
      <c r="AA1085" s="12">
        <v>1.40040577595885</v>
      </c>
    </row>
    <row r="1086" spans="1:27" x14ac:dyDescent="0.2">
      <c r="A1086" t="s">
        <v>368</v>
      </c>
      <c r="B1086" t="s">
        <v>368</v>
      </c>
      <c r="E1086" s="13">
        <f>VLOOKUP(B1086,ref2_mutant__defect_counts!$A:$I,9,FALSE)</f>
        <v>478</v>
      </c>
      <c r="F1086" s="12">
        <f t="shared" si="64"/>
        <v>0.71429824374321704</v>
      </c>
      <c r="G1086" s="12">
        <f t="shared" si="65"/>
        <v>0.58532277220734352</v>
      </c>
      <c r="H1086" s="12">
        <f t="shared" si="66"/>
        <v>4.5445549703571402</v>
      </c>
      <c r="I1086" s="12">
        <f t="shared" si="67"/>
        <v>3.5856648365487098</v>
      </c>
      <c r="K1086" s="12">
        <v>0.563921355749614</v>
      </c>
      <c r="L1086" s="12">
        <v>0.67983581343406496</v>
      </c>
      <c r="M1086" s="12">
        <v>0.61264974538677297</v>
      </c>
      <c r="N1086" s="12">
        <v>0.71429824374321704</v>
      </c>
      <c r="O1086" s="12">
        <v>0.43257158882038199</v>
      </c>
      <c r="P1086" s="12">
        <v>0.48640319917886699</v>
      </c>
      <c r="Q1086" s="12">
        <v>0.67304647942273499</v>
      </c>
      <c r="R1086" s="12">
        <v>0.51985575192309497</v>
      </c>
      <c r="T1086" s="12">
        <v>3.35566383042524</v>
      </c>
      <c r="U1086" s="12">
        <v>4.5445549703571402</v>
      </c>
      <c r="V1086" s="12">
        <v>3.7233309439630999</v>
      </c>
      <c r="W1086" s="12">
        <v>3.21330704255538</v>
      </c>
      <c r="X1086" s="12">
        <v>3.2394020463209299</v>
      </c>
      <c r="Y1086" s="12">
        <v>4.05715162727315</v>
      </c>
      <c r="Z1086" s="12">
        <v>3.89674729635782</v>
      </c>
      <c r="AA1086" s="12">
        <v>2.6551609351369199</v>
      </c>
    </row>
    <row r="1087" spans="1:27" x14ac:dyDescent="0.2">
      <c r="A1087" t="s">
        <v>58</v>
      </c>
      <c r="B1087" t="s">
        <v>58</v>
      </c>
      <c r="E1087" s="13">
        <f>VLOOKUP(B1087,ref2_mutant__defect_counts!$A:$I,9,FALSE)</f>
        <v>478</v>
      </c>
      <c r="F1087" s="12">
        <f t="shared" si="64"/>
        <v>0.79638784502309901</v>
      </c>
      <c r="G1087" s="12">
        <f t="shared" si="65"/>
        <v>0.7111462145549281</v>
      </c>
      <c r="H1087" s="12">
        <f t="shared" si="66"/>
        <v>5.3061666527948699</v>
      </c>
      <c r="I1087" s="12">
        <f t="shared" si="67"/>
        <v>2.9966281933361798</v>
      </c>
      <c r="K1087" s="12">
        <v>0.78652287423143297</v>
      </c>
      <c r="L1087" s="12">
        <v>0.71711785751902601</v>
      </c>
      <c r="M1087" s="12">
        <v>0.52881877434276403</v>
      </c>
      <c r="N1087" s="12">
        <v>0.71215954982187601</v>
      </c>
      <c r="O1087" s="12">
        <v>0.66776606480055301</v>
      </c>
      <c r="P1087" s="12">
        <v>0.76006709683202101</v>
      </c>
      <c r="Q1087" s="12">
        <v>0.79638784502309901</v>
      </c>
      <c r="R1087" s="12">
        <v>0.720329653868653</v>
      </c>
      <c r="T1087" s="12">
        <v>2.8768133477336999</v>
      </c>
      <c r="U1087" s="12">
        <v>2.7643311257808998</v>
      </c>
      <c r="V1087" s="12">
        <v>2.57987195906012</v>
      </c>
      <c r="W1087" s="12">
        <v>2.71013262046998</v>
      </c>
      <c r="X1087" s="12">
        <v>2.1677526405990801</v>
      </c>
      <c r="Y1087" s="12">
        <v>5.3061666527948699</v>
      </c>
      <c r="Z1087" s="12">
        <v>3.50110734523519</v>
      </c>
      <c r="AA1087" s="12">
        <v>2.0668498550156</v>
      </c>
    </row>
    <row r="1088" spans="1:27" x14ac:dyDescent="0.2">
      <c r="A1088" t="s">
        <v>891</v>
      </c>
      <c r="B1088" t="s">
        <v>891</v>
      </c>
      <c r="E1088" s="13">
        <f>VLOOKUP(B1088,ref2_mutant__defect_counts!$A:$I,9,FALSE)</f>
        <v>478</v>
      </c>
      <c r="F1088" s="12">
        <f t="shared" si="64"/>
        <v>0.68178798903672599</v>
      </c>
      <c r="G1088" s="12">
        <f t="shared" si="65"/>
        <v>0.59841403706076746</v>
      </c>
      <c r="H1088" s="12">
        <f t="shared" si="66"/>
        <v>2.8309754942315299</v>
      </c>
      <c r="I1088" s="12">
        <f t="shared" si="67"/>
        <v>2.2038941581309501</v>
      </c>
      <c r="K1088" s="12">
        <v>0.68178798903672599</v>
      </c>
      <c r="L1088" s="12" t="s">
        <v>16</v>
      </c>
      <c r="M1088" s="12" t="s">
        <v>16</v>
      </c>
      <c r="N1088" s="12">
        <v>0.46161035027539099</v>
      </c>
      <c r="O1088" s="12">
        <v>0.62963682796395304</v>
      </c>
      <c r="P1088" s="12" t="s">
        <v>16</v>
      </c>
      <c r="Q1088" s="12">
        <v>0.58825169189610704</v>
      </c>
      <c r="R1088" s="12">
        <v>0.63078332613165999</v>
      </c>
      <c r="T1088" s="12">
        <v>1.4241669828329899</v>
      </c>
      <c r="U1088" s="12" t="s">
        <v>16</v>
      </c>
      <c r="V1088" s="12" t="s">
        <v>16</v>
      </c>
      <c r="W1088" s="12">
        <v>2.33345422683526</v>
      </c>
      <c r="X1088" s="12">
        <v>2.59328893484681</v>
      </c>
      <c r="Y1088" s="12" t="s">
        <v>16</v>
      </c>
      <c r="Z1088" s="12">
        <v>1.8375851519081601</v>
      </c>
      <c r="AA1088" s="12">
        <v>2.8309754942315299</v>
      </c>
    </row>
    <row r="1089" spans="1:27" x14ac:dyDescent="0.2">
      <c r="A1089" t="s">
        <v>890</v>
      </c>
      <c r="B1089" t="s">
        <v>890</v>
      </c>
      <c r="E1089" s="13">
        <f>VLOOKUP(B1089,ref2_mutant__defect_counts!$A:$I,9,FALSE)</f>
        <v>478</v>
      </c>
      <c r="F1089" s="12">
        <f t="shared" si="64"/>
        <v>1.2217265079673201</v>
      </c>
      <c r="G1089" s="12">
        <f t="shared" si="65"/>
        <v>0.73154810648492252</v>
      </c>
      <c r="H1089" s="12">
        <f t="shared" si="66"/>
        <v>5.7344305739647199</v>
      </c>
      <c r="I1089" s="12">
        <f t="shared" si="67"/>
        <v>3.3547967419392535</v>
      </c>
      <c r="K1089" s="12">
        <v>1.2217265079673201</v>
      </c>
      <c r="L1089" s="12" t="s">
        <v>16</v>
      </c>
      <c r="M1089" s="12" t="s">
        <v>16</v>
      </c>
      <c r="N1089" s="12">
        <v>0.43425629347788902</v>
      </c>
      <c r="O1089" s="12">
        <v>0.71921422297387805</v>
      </c>
      <c r="P1089" s="12" t="s">
        <v>16</v>
      </c>
      <c r="Q1089" s="12">
        <v>0.69520104547739103</v>
      </c>
      <c r="R1089" s="12">
        <v>0.58734246252813405</v>
      </c>
      <c r="T1089" s="12">
        <v>5.7344305739647199</v>
      </c>
      <c r="U1089" s="12" t="s">
        <v>16</v>
      </c>
      <c r="V1089" s="12" t="s">
        <v>16</v>
      </c>
      <c r="W1089" s="12">
        <v>2.4228428273409999</v>
      </c>
      <c r="X1089" s="12">
        <v>2.9275022300832001</v>
      </c>
      <c r="Y1089" s="12" t="s">
        <v>16</v>
      </c>
      <c r="Z1089" s="12">
        <v>2.7406116919243302</v>
      </c>
      <c r="AA1089" s="12">
        <v>2.94859638638302</v>
      </c>
    </row>
    <row r="1090" spans="1:27" x14ac:dyDescent="0.2">
      <c r="A1090" t="s">
        <v>60</v>
      </c>
      <c r="B1090" t="s">
        <v>60</v>
      </c>
      <c r="E1090" s="13">
        <f>VLOOKUP(B1090,ref2_mutant__defect_counts!$A:$I,9,FALSE)</f>
        <v>478</v>
      </c>
      <c r="F1090" s="12">
        <f t="shared" si="64"/>
        <v>0.66166455982415895</v>
      </c>
      <c r="G1090" s="12">
        <f t="shared" si="65"/>
        <v>0.60904229792382547</v>
      </c>
      <c r="H1090" s="12">
        <f t="shared" si="66"/>
        <v>4.4291692159443201</v>
      </c>
      <c r="I1090" s="12">
        <f t="shared" si="67"/>
        <v>2.6023840286038014</v>
      </c>
      <c r="K1090" s="12">
        <v>0.63852348222855704</v>
      </c>
      <c r="L1090" s="12">
        <v>0.66166455982415895</v>
      </c>
      <c r="M1090" s="12">
        <v>0.54040962734023501</v>
      </c>
      <c r="N1090" s="12">
        <v>0.59909348125864403</v>
      </c>
      <c r="O1090" s="12">
        <v>0.55180209948164505</v>
      </c>
      <c r="P1090" s="12">
        <v>0.64301205871170697</v>
      </c>
      <c r="Q1090" s="12">
        <v>0.60998829054389503</v>
      </c>
      <c r="R1090" s="12">
        <v>0.62784478400176202</v>
      </c>
      <c r="T1090" s="12">
        <v>2.5628181000650101</v>
      </c>
      <c r="U1090" s="12">
        <v>2.2092431038639302</v>
      </c>
      <c r="V1090" s="12">
        <v>2.6274712886755101</v>
      </c>
      <c r="W1090" s="12">
        <v>2.20482414173423</v>
      </c>
      <c r="X1090" s="12">
        <v>1.58012636428488</v>
      </c>
      <c r="Y1090" s="12">
        <v>4.4291692159443201</v>
      </c>
      <c r="Z1090" s="12">
        <v>2.8040876572601801</v>
      </c>
      <c r="AA1090" s="12">
        <v>2.4013323570023499</v>
      </c>
    </row>
    <row r="1091" spans="1:27" x14ac:dyDescent="0.2">
      <c r="A1091" t="s">
        <v>889</v>
      </c>
      <c r="B1091" t="s">
        <v>889</v>
      </c>
      <c r="E1091" s="13">
        <f>VLOOKUP(B1091,ref2_mutant__defect_counts!$A:$I,9,FALSE)</f>
        <v>478</v>
      </c>
      <c r="F1091" s="12">
        <f t="shared" ref="F1091:F1154" si="68">MAX(K1091:R1091)</f>
        <v>0.82565428789160999</v>
      </c>
      <c r="G1091" s="12">
        <f t="shared" ref="G1091:G1154" si="69">AVERAGE(K1091:R1091)</f>
        <v>0.65215701488521938</v>
      </c>
      <c r="H1091" s="12">
        <f t="shared" ref="H1091:H1154" si="70">MAX(T1091:AA1091)</f>
        <v>1.70600086990191</v>
      </c>
      <c r="I1091" s="12">
        <f t="shared" ref="I1091:I1154" si="71">AVERAGE(T1091:AA1091)</f>
        <v>1.3125386587535359</v>
      </c>
      <c r="K1091" s="12" t="s">
        <v>16</v>
      </c>
      <c r="L1091" s="12">
        <v>0.63142934994806199</v>
      </c>
      <c r="M1091" s="12" t="s">
        <v>16</v>
      </c>
      <c r="N1091" s="12">
        <v>0.62135188805952202</v>
      </c>
      <c r="O1091" s="12">
        <v>0.58973605849147004</v>
      </c>
      <c r="P1091" s="12" t="s">
        <v>16</v>
      </c>
      <c r="Q1091" s="12">
        <v>0.82565428789160999</v>
      </c>
      <c r="R1091" s="12">
        <v>0.59261349003543295</v>
      </c>
      <c r="T1091" s="12" t="s">
        <v>16</v>
      </c>
      <c r="U1091" s="12">
        <v>0.96148138978362996</v>
      </c>
      <c r="V1091" s="12" t="s">
        <v>16</v>
      </c>
      <c r="W1091" s="12">
        <v>1.3896275247037</v>
      </c>
      <c r="X1091" s="12">
        <v>1.2639766647141499</v>
      </c>
      <c r="Y1091" s="12" t="s">
        <v>16</v>
      </c>
      <c r="Z1091" s="12">
        <v>1.70600086990191</v>
      </c>
      <c r="AA1091" s="12">
        <v>1.2416068446642901</v>
      </c>
    </row>
    <row r="1092" spans="1:27" x14ac:dyDescent="0.2">
      <c r="A1092" t="s">
        <v>888</v>
      </c>
      <c r="B1092" t="s">
        <v>888</v>
      </c>
      <c r="E1092" s="13">
        <f>VLOOKUP(B1092,ref2_mutant__defect_counts!$A:$I,9,FALSE)</f>
        <v>478</v>
      </c>
      <c r="F1092" s="12">
        <f t="shared" si="68"/>
        <v>0.921375387923837</v>
      </c>
      <c r="G1092" s="12">
        <f t="shared" si="69"/>
        <v>0.70441246610939123</v>
      </c>
      <c r="H1092" s="12">
        <f t="shared" si="70"/>
        <v>2.3541366256880298</v>
      </c>
      <c r="I1092" s="12">
        <f t="shared" si="71"/>
        <v>1.6489873764275</v>
      </c>
      <c r="K1092" s="12" t="s">
        <v>16</v>
      </c>
      <c r="L1092" s="12">
        <v>0.921375387923837</v>
      </c>
      <c r="M1092" s="12" t="s">
        <v>16</v>
      </c>
      <c r="N1092" s="12">
        <v>0.54342819476136195</v>
      </c>
      <c r="O1092" s="12">
        <v>0.75241832023863697</v>
      </c>
      <c r="P1092" s="12" t="s">
        <v>16</v>
      </c>
      <c r="Q1092" s="12">
        <v>0.66160119482314494</v>
      </c>
      <c r="R1092" s="12">
        <v>0.64323923279997497</v>
      </c>
      <c r="T1092" s="12" t="s">
        <v>16</v>
      </c>
      <c r="U1092" s="12">
        <v>2.1655271671788099</v>
      </c>
      <c r="V1092" s="12" t="s">
        <v>16</v>
      </c>
      <c r="W1092" s="12">
        <v>1.2665702982295599</v>
      </c>
      <c r="X1092" s="12">
        <v>1.0516265659159101</v>
      </c>
      <c r="Y1092" s="12" t="s">
        <v>16</v>
      </c>
      <c r="Z1092" s="12">
        <v>2.3541366256880298</v>
      </c>
      <c r="AA1092" s="12">
        <v>1.40707622512519</v>
      </c>
    </row>
    <row r="1093" spans="1:27" x14ac:dyDescent="0.2">
      <c r="A1093" t="s">
        <v>96</v>
      </c>
      <c r="B1093" t="s">
        <v>96</v>
      </c>
      <c r="E1093" s="13">
        <f>VLOOKUP(B1093,ref2_mutant__defect_counts!$A:$I,9,FALSE)</f>
        <v>528</v>
      </c>
      <c r="F1093" s="12">
        <f t="shared" si="68"/>
        <v>0.56347080689948104</v>
      </c>
      <c r="G1093" s="12">
        <f t="shared" si="69"/>
        <v>0.41418714331029455</v>
      </c>
      <c r="H1093" s="12">
        <f t="shared" si="70"/>
        <v>3.3387536895724601</v>
      </c>
      <c r="I1093" s="12">
        <f t="shared" si="71"/>
        <v>2.5193924078906176</v>
      </c>
      <c r="K1093" s="12">
        <v>0.56347080689948104</v>
      </c>
      <c r="L1093" s="12">
        <v>0.39775585745438702</v>
      </c>
      <c r="M1093" s="12">
        <v>0.412905756865659</v>
      </c>
      <c r="N1093" s="12">
        <v>0.39841093888004703</v>
      </c>
      <c r="O1093" s="12">
        <v>0.38642403672428999</v>
      </c>
      <c r="P1093" s="12">
        <v>0.34246354278438801</v>
      </c>
      <c r="Q1093" s="12">
        <v>0.37645323660176</v>
      </c>
      <c r="R1093" s="12">
        <v>0.43561297027234402</v>
      </c>
      <c r="T1093" s="12">
        <v>3.3387536895724601</v>
      </c>
      <c r="U1093" s="12">
        <v>1.94065939649931</v>
      </c>
      <c r="V1093" s="12">
        <v>2.5003275619971901</v>
      </c>
      <c r="W1093" s="12">
        <v>2.20964990766619</v>
      </c>
      <c r="X1093" s="12">
        <v>2.2566430158973598</v>
      </c>
      <c r="Y1093" s="12">
        <v>2.5112006469783399</v>
      </c>
      <c r="Z1093" s="12">
        <v>2.78935387271614</v>
      </c>
      <c r="AA1093" s="12">
        <v>2.6085511717979499</v>
      </c>
    </row>
    <row r="1094" spans="1:27" x14ac:dyDescent="0.2">
      <c r="A1094" t="s">
        <v>197</v>
      </c>
      <c r="B1094" t="s">
        <v>197</v>
      </c>
      <c r="E1094" s="13">
        <f>VLOOKUP(B1094,ref2_mutant__defect_counts!$A:$I,9,FALSE)</f>
        <v>528</v>
      </c>
      <c r="F1094" s="12">
        <f t="shared" si="68"/>
        <v>0.908445449081144</v>
      </c>
      <c r="G1094" s="12">
        <f t="shared" si="69"/>
        <v>0.67285458413990296</v>
      </c>
      <c r="H1094" s="12">
        <f t="shared" si="70"/>
        <v>5.28125106862172</v>
      </c>
      <c r="I1094" s="12">
        <f t="shared" si="71"/>
        <v>3.483684932487396</v>
      </c>
      <c r="K1094" s="12">
        <v>0.908445449081144</v>
      </c>
      <c r="L1094" s="12">
        <v>0.73207859070646397</v>
      </c>
      <c r="M1094" s="12">
        <v>0.58608442377126901</v>
      </c>
      <c r="N1094" s="12">
        <v>0.66289818499174302</v>
      </c>
      <c r="O1094" s="12">
        <v>0.59268573853015205</v>
      </c>
      <c r="P1094" s="12">
        <v>0.67383781688372602</v>
      </c>
      <c r="Q1094" s="12">
        <v>0.69091805446113097</v>
      </c>
      <c r="R1094" s="12">
        <v>0.53588841469359505</v>
      </c>
      <c r="T1094" s="12">
        <v>5.28125106862172</v>
      </c>
      <c r="U1094" s="12">
        <v>3.8952094579623502</v>
      </c>
      <c r="V1094" s="12">
        <v>3.1581662002430702</v>
      </c>
      <c r="W1094" s="12">
        <v>2.5493739319944999</v>
      </c>
      <c r="X1094" s="12">
        <v>2.2344646860440101</v>
      </c>
      <c r="Y1094" s="12">
        <v>4.1882606338368999</v>
      </c>
      <c r="Z1094" s="12">
        <v>3.95987163225568</v>
      </c>
      <c r="AA1094" s="12">
        <v>2.6028818489409402</v>
      </c>
    </row>
    <row r="1095" spans="1:27" x14ac:dyDescent="0.2">
      <c r="A1095" t="s">
        <v>887</v>
      </c>
      <c r="B1095" t="s">
        <v>887</v>
      </c>
      <c r="E1095" s="13">
        <f>VLOOKUP(B1095,ref2_mutant__defect_counts!$A:$I,9,FALSE)</f>
        <v>528</v>
      </c>
      <c r="F1095" s="12">
        <f t="shared" si="68"/>
        <v>1.0166762209416</v>
      </c>
      <c r="G1095" s="12">
        <f t="shared" si="69"/>
        <v>0.67432008790443765</v>
      </c>
      <c r="H1095" s="12">
        <f t="shared" si="70"/>
        <v>2.2042169501164302</v>
      </c>
      <c r="I1095" s="12">
        <f t="shared" si="71"/>
        <v>1.8964564310834999</v>
      </c>
      <c r="K1095" s="12">
        <v>1.0166762209416</v>
      </c>
      <c r="L1095" s="12">
        <v>0.736577799356537</v>
      </c>
      <c r="M1095" s="12" t="s">
        <v>16</v>
      </c>
      <c r="N1095" s="12">
        <v>0.58322254783177796</v>
      </c>
      <c r="O1095" s="12">
        <v>0.54936467901692598</v>
      </c>
      <c r="P1095" s="12" t="s">
        <v>16</v>
      </c>
      <c r="Q1095" s="12">
        <v>0.59057689417645098</v>
      </c>
      <c r="R1095" s="12">
        <v>0.56950238610333404</v>
      </c>
      <c r="T1095" s="12">
        <v>2.0677748266431601</v>
      </c>
      <c r="U1095" s="12">
        <v>2.2042169501164302</v>
      </c>
      <c r="V1095" s="12" t="s">
        <v>16</v>
      </c>
      <c r="W1095" s="12">
        <v>2.0162269152711798</v>
      </c>
      <c r="X1095" s="12">
        <v>2.0228054145880101</v>
      </c>
      <c r="Y1095" s="12" t="s">
        <v>16</v>
      </c>
      <c r="Z1095" s="12">
        <v>1.95191845360673</v>
      </c>
      <c r="AA1095" s="12">
        <v>1.11579602627549</v>
      </c>
    </row>
    <row r="1096" spans="1:27" x14ac:dyDescent="0.2">
      <c r="A1096" t="s">
        <v>886</v>
      </c>
      <c r="B1096" t="s">
        <v>886</v>
      </c>
      <c r="E1096" s="13">
        <f>VLOOKUP(B1096,ref2_mutant__defect_counts!$A:$I,9,FALSE)</f>
        <v>528</v>
      </c>
      <c r="F1096" s="12">
        <f t="shared" si="68"/>
        <v>0.84113533073873303</v>
      </c>
      <c r="G1096" s="12">
        <f t="shared" si="69"/>
        <v>0.63366073833625736</v>
      </c>
      <c r="H1096" s="12">
        <f t="shared" si="70"/>
        <v>1.9317712205692299</v>
      </c>
      <c r="I1096" s="12">
        <f t="shared" si="71"/>
        <v>1.6636100432845249</v>
      </c>
      <c r="K1096" s="12">
        <v>0.84113533073873303</v>
      </c>
      <c r="L1096" s="12">
        <v>0.73645878526262099</v>
      </c>
      <c r="M1096" s="12" t="s">
        <v>16</v>
      </c>
      <c r="N1096" s="12">
        <v>0.527807723602018</v>
      </c>
      <c r="O1096" s="12">
        <v>0.56619055170278298</v>
      </c>
      <c r="P1096" s="12" t="s">
        <v>16</v>
      </c>
      <c r="Q1096" s="12">
        <v>0.51280426668897405</v>
      </c>
      <c r="R1096" s="12">
        <v>0.61756777202241497</v>
      </c>
      <c r="T1096" s="12">
        <v>1.9317712205692299</v>
      </c>
      <c r="U1096" s="12">
        <v>1.40537041883386</v>
      </c>
      <c r="V1096" s="12" t="s">
        <v>16</v>
      </c>
      <c r="W1096" s="12">
        <v>1.72163084850621</v>
      </c>
      <c r="X1096" s="12">
        <v>1.76789284530865</v>
      </c>
      <c r="Y1096" s="12" t="s">
        <v>16</v>
      </c>
      <c r="Z1096" s="12">
        <v>1.31680677147084</v>
      </c>
      <c r="AA1096" s="12">
        <v>1.8381881550183601</v>
      </c>
    </row>
    <row r="1097" spans="1:27" x14ac:dyDescent="0.2">
      <c r="A1097" t="s">
        <v>613</v>
      </c>
      <c r="B1097" t="s">
        <v>613</v>
      </c>
      <c r="E1097" s="13">
        <f>VLOOKUP(B1097,ref2_mutant__defect_counts!$A:$I,9,FALSE)</f>
        <v>528</v>
      </c>
      <c r="F1097" s="12">
        <f t="shared" si="68"/>
        <v>0.60606109098288297</v>
      </c>
      <c r="G1097" s="12">
        <f t="shared" si="69"/>
        <v>0.52304648553899624</v>
      </c>
      <c r="H1097" s="12">
        <f t="shared" si="70"/>
        <v>3.25849969753635</v>
      </c>
      <c r="I1097" s="12">
        <f t="shared" si="71"/>
        <v>2.4200696525046399</v>
      </c>
      <c r="K1097" s="12">
        <v>0.55724934145048599</v>
      </c>
      <c r="L1097" s="12">
        <v>0.551147830988995</v>
      </c>
      <c r="M1097" s="12">
        <v>0.57343407019788595</v>
      </c>
      <c r="N1097" s="12">
        <v>0.44257048147798</v>
      </c>
      <c r="O1097" s="12">
        <v>0.420109431587251</v>
      </c>
      <c r="P1097" s="12">
        <v>0.60606109098288297</v>
      </c>
      <c r="Q1097" s="12">
        <v>0.60558987952273702</v>
      </c>
      <c r="R1097" s="12">
        <v>0.428209758103752</v>
      </c>
      <c r="T1097" s="12">
        <v>2.57160050203262</v>
      </c>
      <c r="U1097" s="12">
        <v>2.7784824599492901</v>
      </c>
      <c r="V1097" s="12">
        <v>2.3653479242315698</v>
      </c>
      <c r="W1097" s="12">
        <v>2.11466049002428</v>
      </c>
      <c r="X1097" s="12">
        <v>1.7160037415392599</v>
      </c>
      <c r="Y1097" s="12">
        <v>3.25849969753635</v>
      </c>
      <c r="Z1097" s="12">
        <v>3.0943018583681701</v>
      </c>
      <c r="AA1097" s="12">
        <v>1.4616605463555801</v>
      </c>
    </row>
    <row r="1098" spans="1:27" x14ac:dyDescent="0.2">
      <c r="A1098" t="s">
        <v>277</v>
      </c>
      <c r="B1098" t="s">
        <v>277</v>
      </c>
      <c r="E1098" s="13">
        <f>VLOOKUP(B1098,ref2_mutant__defect_counts!$A:$I,9,FALSE)</f>
        <v>528</v>
      </c>
      <c r="F1098" s="12">
        <f t="shared" si="68"/>
        <v>0.83782440763697397</v>
      </c>
      <c r="G1098" s="12">
        <f t="shared" si="69"/>
        <v>0.68056699331592252</v>
      </c>
      <c r="H1098" s="12">
        <f t="shared" si="70"/>
        <v>4.0366138270986802</v>
      </c>
      <c r="I1098" s="12">
        <f t="shared" si="71"/>
        <v>2.2943752302246998</v>
      </c>
      <c r="K1098" s="12">
        <v>0.83782440763697397</v>
      </c>
      <c r="L1098" s="12">
        <v>0.76074213646798095</v>
      </c>
      <c r="M1098" s="12" t="s">
        <v>16</v>
      </c>
      <c r="N1098" s="12">
        <v>0.605571093125716</v>
      </c>
      <c r="O1098" s="12">
        <v>0.56367106045162996</v>
      </c>
      <c r="P1098" s="12" t="s">
        <v>16</v>
      </c>
      <c r="Q1098" s="12">
        <v>0.750237519262412</v>
      </c>
      <c r="R1098" s="12">
        <v>0.56535574295082203</v>
      </c>
      <c r="T1098" s="12">
        <v>3.0176540013580802</v>
      </c>
      <c r="U1098" s="12">
        <v>4.0366138270986802</v>
      </c>
      <c r="V1098" s="12" t="s">
        <v>16</v>
      </c>
      <c r="W1098" s="12">
        <v>2.4237721451728</v>
      </c>
      <c r="X1098" s="12">
        <v>1.1700599602539199</v>
      </c>
      <c r="Y1098" s="12" t="s">
        <v>16</v>
      </c>
      <c r="Z1098" s="12">
        <v>1.5885190094281501</v>
      </c>
      <c r="AA1098" s="12">
        <v>1.52963243803657</v>
      </c>
    </row>
    <row r="1099" spans="1:27" x14ac:dyDescent="0.2">
      <c r="A1099" t="s">
        <v>885</v>
      </c>
      <c r="B1099" t="s">
        <v>885</v>
      </c>
      <c r="E1099" s="13">
        <f>VLOOKUP(B1099,ref2_mutant__defect_counts!$A:$I,9,FALSE)</f>
        <v>528</v>
      </c>
      <c r="F1099" s="12">
        <f t="shared" si="68"/>
        <v>1.1430926534761101</v>
      </c>
      <c r="G1099" s="12">
        <f t="shared" si="69"/>
        <v>0.79960170551713772</v>
      </c>
      <c r="H1099" s="12">
        <f t="shared" si="70"/>
        <v>2.7784882228193601</v>
      </c>
      <c r="I1099" s="12">
        <f t="shared" si="71"/>
        <v>2.0173140263225835</v>
      </c>
      <c r="K1099" s="12" t="s">
        <v>16</v>
      </c>
      <c r="L1099" s="12" t="s">
        <v>16</v>
      </c>
      <c r="M1099" s="12" t="s">
        <v>16</v>
      </c>
      <c r="N1099" s="12">
        <v>0.57801217984589603</v>
      </c>
      <c r="O1099" s="12" t="s">
        <v>16</v>
      </c>
      <c r="P1099" s="12" t="s">
        <v>16</v>
      </c>
      <c r="Q1099" s="12">
        <v>1.1430926534761101</v>
      </c>
      <c r="R1099" s="12">
        <v>0.67770028322940701</v>
      </c>
      <c r="T1099" s="12" t="s">
        <v>16</v>
      </c>
      <c r="U1099" s="12" t="s">
        <v>16</v>
      </c>
      <c r="V1099" s="12" t="s">
        <v>16</v>
      </c>
      <c r="W1099" s="12">
        <v>1.8494775565080499</v>
      </c>
      <c r="X1099" s="12" t="s">
        <v>16</v>
      </c>
      <c r="Y1099" s="12" t="s">
        <v>16</v>
      </c>
      <c r="Z1099" s="12">
        <v>2.7784882228193601</v>
      </c>
      <c r="AA1099" s="12">
        <v>1.42397629964034</v>
      </c>
    </row>
    <row r="1100" spans="1:27" x14ac:dyDescent="0.2">
      <c r="A1100" t="s">
        <v>884</v>
      </c>
      <c r="B1100" t="s">
        <v>884</v>
      </c>
      <c r="E1100" s="13">
        <f>VLOOKUP(B1100,ref2_mutant__defect_counts!$A:$I,9,FALSE)</f>
        <v>528</v>
      </c>
      <c r="F1100" s="12">
        <f t="shared" si="68"/>
        <v>1.00773406635616</v>
      </c>
      <c r="G1100" s="12">
        <f t="shared" si="69"/>
        <v>0.72161342213842128</v>
      </c>
      <c r="H1100" s="12">
        <f t="shared" si="70"/>
        <v>1.8820472256404901</v>
      </c>
      <c r="I1100" s="12">
        <f t="shared" si="71"/>
        <v>1.3977860577154682</v>
      </c>
      <c r="K1100" s="12" t="s">
        <v>16</v>
      </c>
      <c r="L1100" s="12" t="s">
        <v>16</v>
      </c>
      <c r="M1100" s="12" t="s">
        <v>16</v>
      </c>
      <c r="N1100" s="12">
        <v>0.45206487188924599</v>
      </c>
      <c r="O1100" s="12" t="s">
        <v>16</v>
      </c>
      <c r="P1100" s="12" t="s">
        <v>16</v>
      </c>
      <c r="Q1100" s="12">
        <v>1.00773406635616</v>
      </c>
      <c r="R1100" s="12">
        <v>0.70504132816985798</v>
      </c>
      <c r="T1100" s="12" t="s">
        <v>16</v>
      </c>
      <c r="U1100" s="12" t="s">
        <v>16</v>
      </c>
      <c r="V1100" s="12" t="s">
        <v>16</v>
      </c>
      <c r="W1100" s="12">
        <v>0.92001823253252502</v>
      </c>
      <c r="X1100" s="12" t="s">
        <v>16</v>
      </c>
      <c r="Y1100" s="12" t="s">
        <v>16</v>
      </c>
      <c r="Z1100" s="12">
        <v>1.8820472256404901</v>
      </c>
      <c r="AA1100" s="12">
        <v>1.39129271497339</v>
      </c>
    </row>
    <row r="1101" spans="1:27" x14ac:dyDescent="0.2">
      <c r="A1101" t="s">
        <v>883</v>
      </c>
      <c r="B1101" t="s">
        <v>883</v>
      </c>
      <c r="E1101" s="13">
        <f>VLOOKUP(B1101,ref2_mutant__defect_counts!$A:$I,9,FALSE)</f>
        <v>528</v>
      </c>
      <c r="F1101" s="12">
        <f t="shared" si="68"/>
        <v>0.88222836460528498</v>
      </c>
      <c r="G1101" s="12">
        <f t="shared" si="69"/>
        <v>0.62882726048330329</v>
      </c>
      <c r="H1101" s="12">
        <f t="shared" si="70"/>
        <v>2.3113209989405301</v>
      </c>
      <c r="I1101" s="12">
        <f t="shared" si="71"/>
        <v>1.9721323421351415</v>
      </c>
      <c r="K1101" s="12">
        <v>0.67807654731476297</v>
      </c>
      <c r="L1101" s="12">
        <v>0.52667588500423401</v>
      </c>
      <c r="M1101" s="12" t="s">
        <v>16</v>
      </c>
      <c r="N1101" s="12">
        <v>0.56418749474157504</v>
      </c>
      <c r="O1101" s="12">
        <v>0.61859050381713199</v>
      </c>
      <c r="P1101" s="12" t="s">
        <v>16</v>
      </c>
      <c r="Q1101" s="12">
        <v>0.88222836460528498</v>
      </c>
      <c r="R1101" s="12">
        <v>0.50320476741683096</v>
      </c>
      <c r="T1101" s="12">
        <v>2.3113209989405301</v>
      </c>
      <c r="U1101" s="12">
        <v>2.2334831039200198</v>
      </c>
      <c r="V1101" s="12" t="s">
        <v>16</v>
      </c>
      <c r="W1101" s="12">
        <v>1.97579916756961</v>
      </c>
      <c r="X1101" s="12">
        <v>1.82712168860652</v>
      </c>
      <c r="Y1101" s="12" t="s">
        <v>16</v>
      </c>
      <c r="Z1101" s="12">
        <v>2.0280714474535699</v>
      </c>
      <c r="AA1101" s="12">
        <v>1.4569976463206</v>
      </c>
    </row>
    <row r="1102" spans="1:27" x14ac:dyDescent="0.2">
      <c r="A1102" t="s">
        <v>560</v>
      </c>
      <c r="B1102" t="s">
        <v>560</v>
      </c>
      <c r="E1102" s="13">
        <f>VLOOKUP(B1102,ref2_mutant__defect_counts!$A:$I,9,FALSE)</f>
        <v>0</v>
      </c>
      <c r="F1102" s="12">
        <f t="shared" si="68"/>
        <v>0.25490387936567999</v>
      </c>
      <c r="G1102" s="12">
        <f t="shared" si="69"/>
        <v>0.21898805514388014</v>
      </c>
      <c r="H1102" s="12">
        <f t="shared" si="70"/>
        <v>4.81136091668807</v>
      </c>
      <c r="I1102" s="12">
        <f t="shared" si="71"/>
        <v>3.3346941968535022</v>
      </c>
      <c r="K1102" s="12">
        <v>0.21457637492395801</v>
      </c>
      <c r="L1102" s="12">
        <v>0.190872610886727</v>
      </c>
      <c r="M1102" s="12">
        <v>0.25490387936567999</v>
      </c>
      <c r="N1102" s="12">
        <v>0.23684093395495801</v>
      </c>
      <c r="O1102" s="12">
        <v>0.17635763120214101</v>
      </c>
      <c r="P1102" s="12">
        <v>0.24109575095966701</v>
      </c>
      <c r="Q1102" s="12">
        <v>0.227876781432961</v>
      </c>
      <c r="R1102" s="12">
        <v>0.209380478424949</v>
      </c>
      <c r="T1102" s="12">
        <v>4.81136091668807</v>
      </c>
      <c r="U1102" s="12">
        <v>3.3348551412635699</v>
      </c>
      <c r="V1102" s="12">
        <v>3.0689012752014202</v>
      </c>
      <c r="W1102" s="12">
        <v>1.4806526706522201</v>
      </c>
      <c r="X1102" s="12">
        <v>4.4597139194165303</v>
      </c>
      <c r="Y1102" s="12">
        <v>4.7408212828525302</v>
      </c>
      <c r="Z1102" s="12">
        <v>2.5958171171347102</v>
      </c>
      <c r="AA1102" s="12">
        <v>2.18543125161897</v>
      </c>
    </row>
    <row r="1103" spans="1:27" x14ac:dyDescent="0.2">
      <c r="A1103" t="s">
        <v>608</v>
      </c>
      <c r="B1103" t="s">
        <v>608</v>
      </c>
      <c r="E1103" s="13">
        <f>VLOOKUP(B1103,ref2_mutant__defect_counts!$A:$I,9,FALSE)</f>
        <v>0</v>
      </c>
      <c r="F1103" s="12">
        <f t="shared" si="68"/>
        <v>0.38622556263098301</v>
      </c>
      <c r="G1103" s="12">
        <f t="shared" si="69"/>
        <v>0.31756371525326055</v>
      </c>
      <c r="H1103" s="12">
        <f t="shared" si="70"/>
        <v>4.8132140168298996</v>
      </c>
      <c r="I1103" s="12">
        <f t="shared" si="71"/>
        <v>3.0979510504236472</v>
      </c>
      <c r="K1103" s="12">
        <v>0.24954677427098201</v>
      </c>
      <c r="L1103" s="12">
        <v>0.345219044751223</v>
      </c>
      <c r="M1103" s="12">
        <v>0.38622556263098301</v>
      </c>
      <c r="N1103" s="12">
        <v>0.31619629293343099</v>
      </c>
      <c r="O1103" s="12">
        <v>0.31837773579516199</v>
      </c>
      <c r="P1103" s="12">
        <v>0.29580828997127101</v>
      </c>
      <c r="Q1103" s="12">
        <v>0.29663296024429398</v>
      </c>
      <c r="R1103" s="12">
        <v>0.33250306142873798</v>
      </c>
      <c r="T1103" s="12">
        <v>4.8132140168298996</v>
      </c>
      <c r="U1103" s="12">
        <v>3.8005886345693698</v>
      </c>
      <c r="V1103" s="12">
        <v>1.74875432377429</v>
      </c>
      <c r="W1103" s="12">
        <v>1.44117212200332</v>
      </c>
      <c r="X1103" s="12">
        <v>3.8137136866043502</v>
      </c>
      <c r="Y1103" s="12">
        <v>4.4451209063471904</v>
      </c>
      <c r="Z1103" s="12">
        <v>1.69658377559139</v>
      </c>
      <c r="AA1103" s="12">
        <v>3.0244609376693701</v>
      </c>
    </row>
    <row r="1104" spans="1:27" x14ac:dyDescent="0.2">
      <c r="A1104" t="s">
        <v>753</v>
      </c>
      <c r="B1104" t="s">
        <v>753</v>
      </c>
      <c r="E1104" s="13">
        <f>VLOOKUP(B1104,ref2_mutant__defect_counts!$A:$I,9,FALSE)</f>
        <v>0</v>
      </c>
      <c r="F1104" s="12">
        <f t="shared" si="68"/>
        <v>0.58779281791667004</v>
      </c>
      <c r="G1104" s="12">
        <f t="shared" si="69"/>
        <v>0.45445294628695337</v>
      </c>
      <c r="H1104" s="12">
        <f t="shared" si="70"/>
        <v>4.27807753139456</v>
      </c>
      <c r="I1104" s="12">
        <f t="shared" si="71"/>
        <v>2.6214245701628656</v>
      </c>
      <c r="K1104" s="12">
        <v>0.58779281791667004</v>
      </c>
      <c r="L1104" s="12">
        <v>0.45144983835333602</v>
      </c>
      <c r="M1104" s="12">
        <v>0.48440653234317699</v>
      </c>
      <c r="N1104" s="12">
        <v>0.43451495402178197</v>
      </c>
      <c r="O1104" s="12">
        <v>0.44459850162322501</v>
      </c>
      <c r="P1104" s="12">
        <v>0.36051222184235598</v>
      </c>
      <c r="Q1104" s="12">
        <v>0.43772719586734699</v>
      </c>
      <c r="R1104" s="12">
        <v>0.434621508327734</v>
      </c>
      <c r="T1104" s="12">
        <v>4.27807753139456</v>
      </c>
      <c r="U1104" s="12">
        <v>3.3104275609910601</v>
      </c>
      <c r="V1104" s="12">
        <v>2.2019421367484702</v>
      </c>
      <c r="W1104" s="12">
        <v>1.31961371123826</v>
      </c>
      <c r="X1104" s="12">
        <v>2.33439306457185</v>
      </c>
      <c r="Y1104" s="12">
        <v>2.7766048020623502</v>
      </c>
      <c r="Z1104" s="12">
        <v>2.0463262341056598</v>
      </c>
      <c r="AA1104" s="12">
        <v>2.70401152019071</v>
      </c>
    </row>
    <row r="1105" spans="1:27" x14ac:dyDescent="0.2">
      <c r="A1105" t="s">
        <v>578</v>
      </c>
      <c r="B1105" t="s">
        <v>578</v>
      </c>
      <c r="E1105" s="13">
        <f>VLOOKUP(B1105,ref2_mutant__defect_counts!$A:$I,9,FALSE)</f>
        <v>4374</v>
      </c>
      <c r="F1105" s="12">
        <f t="shared" si="68"/>
        <v>0.53287273955200498</v>
      </c>
      <c r="G1105" s="12">
        <f t="shared" si="69"/>
        <v>0.45746791432734668</v>
      </c>
      <c r="H1105" s="12">
        <f t="shared" si="70"/>
        <v>2.0573566258482598</v>
      </c>
      <c r="I1105" s="12">
        <f t="shared" si="71"/>
        <v>1.6062472616199763</v>
      </c>
      <c r="K1105" s="12">
        <v>0.44583304154976899</v>
      </c>
      <c r="L1105" s="12">
        <v>0.485548159321954</v>
      </c>
      <c r="M1105" s="12">
        <v>0.45942742076424697</v>
      </c>
      <c r="N1105" s="12">
        <v>0.51922878604074196</v>
      </c>
      <c r="O1105" s="12">
        <v>0.40625782507746899</v>
      </c>
      <c r="P1105" s="12">
        <v>0.412663572210893</v>
      </c>
      <c r="Q1105" s="12">
        <v>0.53287273955200498</v>
      </c>
      <c r="R1105" s="12">
        <v>0.39791177010169398</v>
      </c>
      <c r="T1105" s="12">
        <v>1.4181700836220099</v>
      </c>
      <c r="U1105" s="12">
        <v>1.47728098222292</v>
      </c>
      <c r="V1105" s="12">
        <v>2.01057278014635</v>
      </c>
      <c r="W1105" s="12">
        <v>2.0573566258482598</v>
      </c>
      <c r="X1105" s="12">
        <v>1.5298300763738699</v>
      </c>
      <c r="Y1105" s="12">
        <v>1.4760317455412399</v>
      </c>
      <c r="Z1105" s="12">
        <v>1.82960021424512</v>
      </c>
      <c r="AA1105" s="12">
        <v>1.0511355849600399</v>
      </c>
    </row>
    <row r="1106" spans="1:27" x14ac:dyDescent="0.2">
      <c r="A1106" t="s">
        <v>882</v>
      </c>
      <c r="B1106" t="s">
        <v>882</v>
      </c>
      <c r="E1106" s="13">
        <f>VLOOKUP(B1106,ref2_mutant__defect_counts!$A:$I,9,FALSE)</f>
        <v>4374</v>
      </c>
      <c r="F1106" s="12">
        <f t="shared" si="68"/>
        <v>0.87404511614173996</v>
      </c>
      <c r="G1106" s="12">
        <f t="shared" si="69"/>
        <v>0.68770604417941583</v>
      </c>
      <c r="H1106" s="12">
        <f t="shared" si="70"/>
        <v>3.8976968654638098</v>
      </c>
      <c r="I1106" s="12">
        <f t="shared" si="71"/>
        <v>2.1505307321410663</v>
      </c>
      <c r="K1106" s="12">
        <v>0.75548882372095305</v>
      </c>
      <c r="L1106" s="12">
        <v>0.87404511614173996</v>
      </c>
      <c r="M1106" s="12">
        <v>0.42911988221734998</v>
      </c>
      <c r="N1106" s="12">
        <v>0.76157066513540606</v>
      </c>
      <c r="O1106" s="12">
        <v>0.55645567320798495</v>
      </c>
      <c r="P1106" s="12">
        <v>0.78825085862067801</v>
      </c>
      <c r="Q1106" s="12">
        <v>0.66505256398430301</v>
      </c>
      <c r="R1106" s="12">
        <v>0.67166477040691097</v>
      </c>
      <c r="T1106" s="12">
        <v>1.8233813245102199</v>
      </c>
      <c r="U1106" s="12">
        <v>3.8976968654638098</v>
      </c>
      <c r="V1106" s="12">
        <v>1.77003270303806</v>
      </c>
      <c r="W1106" s="12">
        <v>2.1435420724934899</v>
      </c>
      <c r="X1106" s="12">
        <v>1.62011650139707</v>
      </c>
      <c r="Y1106" s="12">
        <v>1.9576881786058</v>
      </c>
      <c r="Z1106" s="12">
        <v>1.8415480848166399</v>
      </c>
      <c r="AA1106" s="12">
        <v>2.1502401268034399</v>
      </c>
    </row>
    <row r="1107" spans="1:27" x14ac:dyDescent="0.2">
      <c r="A1107" t="s">
        <v>881</v>
      </c>
      <c r="B1107" t="s">
        <v>881</v>
      </c>
      <c r="E1107" s="13">
        <f>VLOOKUP(B1107,ref2_mutant__defect_counts!$A:$I,9,FALSE)</f>
        <v>4374</v>
      </c>
      <c r="F1107" s="12">
        <f t="shared" si="68"/>
        <v>0.99860942879217096</v>
      </c>
      <c r="G1107" s="12">
        <f t="shared" si="69"/>
        <v>0.69803763888365833</v>
      </c>
      <c r="H1107" s="12">
        <f t="shared" si="70"/>
        <v>3.8201173426175599</v>
      </c>
      <c r="I1107" s="12">
        <f t="shared" si="71"/>
        <v>2.151462861813636</v>
      </c>
      <c r="K1107" s="12">
        <v>0.99860942879217096</v>
      </c>
      <c r="L1107" s="12">
        <v>0.75776717206641597</v>
      </c>
      <c r="M1107" s="12">
        <v>0.48387407610487498</v>
      </c>
      <c r="N1107" s="12">
        <v>0.83187630053723705</v>
      </c>
      <c r="O1107" s="12">
        <v>0.59092624939754601</v>
      </c>
      <c r="P1107" s="12">
        <v>0.57186850399552103</v>
      </c>
      <c r="Q1107" s="12">
        <v>0.71905058798411403</v>
      </c>
      <c r="R1107" s="12">
        <v>0.63032879219138704</v>
      </c>
      <c r="T1107" s="12">
        <v>3.8201173426175599</v>
      </c>
      <c r="U1107" s="12">
        <v>2.6917119847028701</v>
      </c>
      <c r="V1107" s="12">
        <v>1.2566970482842901</v>
      </c>
      <c r="W1107" s="12">
        <v>3.05203921012951</v>
      </c>
      <c r="X1107" s="12">
        <v>1.76702724069142</v>
      </c>
      <c r="Y1107" s="12">
        <v>1.4694530532858801</v>
      </c>
      <c r="Z1107" s="12">
        <v>1.6118036883317599</v>
      </c>
      <c r="AA1107" s="12">
        <v>1.5428533264658</v>
      </c>
    </row>
    <row r="1108" spans="1:27" x14ac:dyDescent="0.2">
      <c r="A1108" t="s">
        <v>809</v>
      </c>
      <c r="B1108" t="s">
        <v>809</v>
      </c>
      <c r="E1108" s="13">
        <f>VLOOKUP(B1108,ref2_mutant__defect_counts!$A:$I,9,FALSE)</f>
        <v>4681</v>
      </c>
      <c r="F1108" s="12">
        <f t="shared" si="68"/>
        <v>0.61428902878681801</v>
      </c>
      <c r="G1108" s="12">
        <f t="shared" si="69"/>
        <v>0.54246060246851169</v>
      </c>
      <c r="H1108" s="12">
        <f t="shared" si="70"/>
        <v>2.3536424325316401</v>
      </c>
      <c r="I1108" s="12">
        <f t="shared" si="71"/>
        <v>1.7662657499124161</v>
      </c>
      <c r="K1108" s="12">
        <v>0.569935548889281</v>
      </c>
      <c r="L1108" s="12">
        <v>0.61428902878681801</v>
      </c>
      <c r="M1108" s="12">
        <v>0.57812605427500596</v>
      </c>
      <c r="N1108" s="12">
        <v>0.58443843849982902</v>
      </c>
      <c r="O1108" s="12">
        <v>0.46284931682090802</v>
      </c>
      <c r="P1108" s="12">
        <v>0.50724289758413599</v>
      </c>
      <c r="Q1108" s="12">
        <v>0.56698821009546596</v>
      </c>
      <c r="R1108" s="12">
        <v>0.45581532479664899</v>
      </c>
      <c r="T1108" s="12">
        <v>1.7478796669027801</v>
      </c>
      <c r="U1108" s="12">
        <v>1.9051709565150601</v>
      </c>
      <c r="V1108" s="12">
        <v>1.9188631427998599</v>
      </c>
      <c r="W1108" s="12">
        <v>1.66967933987808</v>
      </c>
      <c r="X1108" s="12">
        <v>2.3536424325316401</v>
      </c>
      <c r="Y1108" s="12">
        <v>1.2700312579309001</v>
      </c>
      <c r="Z1108" s="12">
        <v>1.90605992910809</v>
      </c>
      <c r="AA1108" s="12">
        <v>1.35879927363292</v>
      </c>
    </row>
    <row r="1109" spans="1:27" x14ac:dyDescent="0.2">
      <c r="A1109" t="s">
        <v>880</v>
      </c>
      <c r="B1109" t="s">
        <v>880</v>
      </c>
      <c r="E1109" s="13">
        <f>VLOOKUP(B1109,ref2_mutant__defect_counts!$A:$I,9,FALSE)</f>
        <v>4681</v>
      </c>
      <c r="F1109" s="12">
        <f t="shared" si="68"/>
        <v>1.0122795230055499</v>
      </c>
      <c r="G1109" s="12">
        <f t="shared" si="69"/>
        <v>0.82350395272921351</v>
      </c>
      <c r="H1109" s="12">
        <f t="shared" si="70"/>
        <v>5.9687626722603397</v>
      </c>
      <c r="I1109" s="12">
        <f t="shared" si="71"/>
        <v>3.966110266265547</v>
      </c>
      <c r="K1109" s="12">
        <v>0.82316602437920094</v>
      </c>
      <c r="L1109" s="12">
        <v>0.97508039386251399</v>
      </c>
      <c r="M1109" s="12" t="s">
        <v>16</v>
      </c>
      <c r="N1109" s="12">
        <v>1.0122795230055499</v>
      </c>
      <c r="O1109" s="12">
        <v>0.72540559245299097</v>
      </c>
      <c r="P1109" s="12" t="s">
        <v>16</v>
      </c>
      <c r="Q1109" s="12">
        <v>0.77974290962312998</v>
      </c>
      <c r="R1109" s="12">
        <v>0.62534927305189603</v>
      </c>
      <c r="T1109" s="12">
        <v>5.0075082672455</v>
      </c>
      <c r="U1109" s="12">
        <v>5.9687626722603397</v>
      </c>
      <c r="V1109" s="12" t="s">
        <v>16</v>
      </c>
      <c r="W1109" s="12">
        <v>3.7326631490794</v>
      </c>
      <c r="X1109" s="12">
        <v>2.6482032776670898</v>
      </c>
      <c r="Y1109" s="12" t="s">
        <v>16</v>
      </c>
      <c r="Z1109" s="12">
        <v>2.2077178061167002</v>
      </c>
      <c r="AA1109" s="12">
        <v>4.2318064252242502</v>
      </c>
    </row>
    <row r="1110" spans="1:27" x14ac:dyDescent="0.2">
      <c r="A1110" t="s">
        <v>879</v>
      </c>
      <c r="B1110" t="s">
        <v>879</v>
      </c>
      <c r="E1110" s="13">
        <f>VLOOKUP(B1110,ref2_mutant__defect_counts!$A:$I,9,FALSE)</f>
        <v>4681</v>
      </c>
      <c r="F1110" s="12">
        <f t="shared" si="68"/>
        <v>0.82289169062407896</v>
      </c>
      <c r="G1110" s="12">
        <f t="shared" si="69"/>
        <v>0.68670360318946511</v>
      </c>
      <c r="H1110" s="12">
        <f t="shared" si="70"/>
        <v>3.5475522127689398</v>
      </c>
      <c r="I1110" s="12">
        <f t="shared" si="71"/>
        <v>2.1904568616310551</v>
      </c>
      <c r="K1110" s="12">
        <v>0.755585422888573</v>
      </c>
      <c r="L1110" s="12">
        <v>0.627396954181906</v>
      </c>
      <c r="M1110" s="12" t="s">
        <v>16</v>
      </c>
      <c r="N1110" s="12">
        <v>0.69644720820206896</v>
      </c>
      <c r="O1110" s="12">
        <v>0.59291424200029197</v>
      </c>
      <c r="P1110" s="12" t="s">
        <v>16</v>
      </c>
      <c r="Q1110" s="12">
        <v>0.62498610123987197</v>
      </c>
      <c r="R1110" s="12">
        <v>0.82289169062407896</v>
      </c>
      <c r="T1110" s="12">
        <v>1.7028773857831501</v>
      </c>
      <c r="U1110" s="12">
        <v>2.1253862118814499</v>
      </c>
      <c r="V1110" s="12" t="s">
        <v>16</v>
      </c>
      <c r="W1110" s="12">
        <v>1.89957097583486</v>
      </c>
      <c r="X1110" s="12">
        <v>1.6534258335723799</v>
      </c>
      <c r="Y1110" s="12" t="s">
        <v>16</v>
      </c>
      <c r="Z1110" s="12">
        <v>3.5475522127689398</v>
      </c>
      <c r="AA1110" s="12">
        <v>2.2139285499455501</v>
      </c>
    </row>
    <row r="1111" spans="1:27" x14ac:dyDescent="0.2">
      <c r="A1111" t="s">
        <v>98</v>
      </c>
      <c r="B1111" t="s">
        <v>98</v>
      </c>
      <c r="E1111" s="13">
        <f>VLOOKUP(B1111,ref2_mutant__defect_counts!$A:$I,9,FALSE)</f>
        <v>0</v>
      </c>
      <c r="F1111" s="12">
        <f t="shared" si="68"/>
        <v>0.59350718783588896</v>
      </c>
      <c r="G1111" s="12">
        <f t="shared" si="69"/>
        <v>0.43792246164348514</v>
      </c>
      <c r="H1111" s="12">
        <f t="shared" si="70"/>
        <v>3.27705667375916</v>
      </c>
      <c r="I1111" s="12">
        <f t="shared" si="71"/>
        <v>2.7257440135202549</v>
      </c>
      <c r="K1111" s="12">
        <v>0.458394859358706</v>
      </c>
      <c r="L1111" s="12">
        <v>0.485795310911803</v>
      </c>
      <c r="M1111" s="12">
        <v>0.59350718783588896</v>
      </c>
      <c r="N1111" s="12">
        <v>0.39872557494741701</v>
      </c>
      <c r="O1111" s="12">
        <v>0.403388783591343</v>
      </c>
      <c r="P1111" s="12">
        <v>0.35233199131300202</v>
      </c>
      <c r="Q1111" s="12">
        <v>0.395856448375559</v>
      </c>
      <c r="R1111" s="12">
        <v>0.41537953681416201</v>
      </c>
      <c r="T1111" s="12">
        <v>3.27705667375916</v>
      </c>
      <c r="U1111" s="12">
        <v>3.15395182313619</v>
      </c>
      <c r="V1111" s="12">
        <v>2.53616051047254</v>
      </c>
      <c r="W1111" s="12">
        <v>1.8138579633429099</v>
      </c>
      <c r="X1111" s="12">
        <v>2.6418366604683299</v>
      </c>
      <c r="Y1111" s="12">
        <v>2.9546847135126</v>
      </c>
      <c r="Z1111" s="12">
        <v>2.4124222396279902</v>
      </c>
      <c r="AA1111" s="12">
        <v>3.0159815238423202</v>
      </c>
    </row>
    <row r="1112" spans="1:27" x14ac:dyDescent="0.2">
      <c r="A1112" t="s">
        <v>542</v>
      </c>
      <c r="B1112" t="s">
        <v>542</v>
      </c>
      <c r="E1112" s="13">
        <f>VLOOKUP(B1112,ref2_mutant__defect_counts!$A:$I,9,FALSE)</f>
        <v>0</v>
      </c>
      <c r="F1112" s="12">
        <f t="shared" si="68"/>
        <v>0.56232149277969401</v>
      </c>
      <c r="G1112" s="12">
        <f t="shared" si="69"/>
        <v>0.49128779965605812</v>
      </c>
      <c r="H1112" s="12">
        <f t="shared" si="70"/>
        <v>2.3093356727654801</v>
      </c>
      <c r="I1112" s="12">
        <f t="shared" si="71"/>
        <v>1.5203671014244062</v>
      </c>
      <c r="K1112" s="12">
        <v>0.51114188126892401</v>
      </c>
      <c r="L1112" s="12">
        <v>0.508584480314345</v>
      </c>
      <c r="M1112" s="12">
        <v>0.54515287642478905</v>
      </c>
      <c r="N1112" s="12">
        <v>0.500775109228208</v>
      </c>
      <c r="O1112" s="12">
        <v>0.44368897327118201</v>
      </c>
      <c r="P1112" s="12">
        <v>0.40698066532472499</v>
      </c>
      <c r="Q1112" s="12">
        <v>0.56232149277969401</v>
      </c>
      <c r="R1112" s="12">
        <v>0.45165691863659801</v>
      </c>
      <c r="T1112" s="12">
        <v>1.83639397691439</v>
      </c>
      <c r="U1112" s="12">
        <v>1.6780403594992599</v>
      </c>
      <c r="V1112" s="12">
        <v>1.8205231490087199</v>
      </c>
      <c r="W1112" s="12">
        <v>1.1299707738142499</v>
      </c>
      <c r="X1112" s="12">
        <v>0.88223830466508102</v>
      </c>
      <c r="Y1112" s="12">
        <v>1.43756565642624</v>
      </c>
      <c r="Z1112" s="12">
        <v>2.3093356727654801</v>
      </c>
      <c r="AA1112" s="12">
        <v>1.0688689183018301</v>
      </c>
    </row>
    <row r="1113" spans="1:27" x14ac:dyDescent="0.2">
      <c r="A1113" t="s">
        <v>878</v>
      </c>
      <c r="B1113" t="s">
        <v>878</v>
      </c>
      <c r="E1113" s="13">
        <f>VLOOKUP(B1113,ref2_mutant__defect_counts!$A:$I,9,FALSE)</f>
        <v>0</v>
      </c>
      <c r="F1113" s="12">
        <f t="shared" si="68"/>
        <v>0.79597888228505798</v>
      </c>
      <c r="G1113" s="12">
        <f t="shared" si="69"/>
        <v>0.64786610315317039</v>
      </c>
      <c r="H1113" s="12">
        <f t="shared" si="70"/>
        <v>2.83026301445677</v>
      </c>
      <c r="I1113" s="12">
        <f t="shared" si="71"/>
        <v>2.1101875985886727</v>
      </c>
      <c r="K1113" s="12">
        <v>0.79597888228505798</v>
      </c>
      <c r="L1113" s="12">
        <v>0.69266816104690498</v>
      </c>
      <c r="M1113" s="12">
        <v>0.51683083972596899</v>
      </c>
      <c r="N1113" s="12">
        <v>0.64062184442548298</v>
      </c>
      <c r="O1113" s="12">
        <v>0.65083280315797298</v>
      </c>
      <c r="P1113" s="12">
        <v>0.58499958892891801</v>
      </c>
      <c r="Q1113" s="12">
        <v>0.66659516065454405</v>
      </c>
      <c r="R1113" s="12">
        <v>0.63440154500051305</v>
      </c>
      <c r="T1113" s="12">
        <v>2.0176280815615399</v>
      </c>
      <c r="U1113" s="12">
        <v>2.2418313789954101</v>
      </c>
      <c r="V1113" s="12">
        <v>2.0607889880979902</v>
      </c>
      <c r="W1113" s="12">
        <v>2.3424225822793998</v>
      </c>
      <c r="X1113" s="12">
        <v>2.83026301445677</v>
      </c>
      <c r="Y1113" s="12">
        <v>1.97297459224518</v>
      </c>
      <c r="Z1113" s="12">
        <v>1.8610941806705099</v>
      </c>
      <c r="AA1113" s="12">
        <v>1.5544979704025801</v>
      </c>
    </row>
    <row r="1114" spans="1:27" x14ac:dyDescent="0.2">
      <c r="A1114" t="s">
        <v>877</v>
      </c>
      <c r="B1114" t="s">
        <v>877</v>
      </c>
      <c r="E1114" s="13">
        <f>VLOOKUP(B1114,ref2_mutant__defect_counts!$A:$I,9,FALSE)</f>
        <v>0</v>
      </c>
      <c r="F1114" s="12">
        <f t="shared" si="68"/>
        <v>0.69105614708349905</v>
      </c>
      <c r="G1114" s="12">
        <f t="shared" si="69"/>
        <v>0.63114477976525052</v>
      </c>
      <c r="H1114" s="12">
        <f t="shared" si="70"/>
        <v>2.10498676972334</v>
      </c>
      <c r="I1114" s="12">
        <f t="shared" si="71"/>
        <v>1.4544806484972563</v>
      </c>
      <c r="K1114" s="12">
        <v>0.69105614708349905</v>
      </c>
      <c r="L1114" s="12">
        <v>0.647987129560469</v>
      </c>
      <c r="M1114" s="12">
        <v>0.56663939765365601</v>
      </c>
      <c r="N1114" s="12">
        <v>0.60350607821206503</v>
      </c>
      <c r="O1114" s="12">
        <v>0.678268685304804</v>
      </c>
      <c r="P1114" s="12">
        <v>0.51666993675568396</v>
      </c>
      <c r="Q1114" s="12">
        <v>0.66842912745534899</v>
      </c>
      <c r="R1114" s="12">
        <v>0.676601736096478</v>
      </c>
      <c r="T1114" s="12">
        <v>1.5425438049590701</v>
      </c>
      <c r="U1114" s="12">
        <v>2.10498676972334</v>
      </c>
      <c r="V1114" s="12">
        <v>1.16663415071442</v>
      </c>
      <c r="W1114" s="12">
        <v>1.29153068605584</v>
      </c>
      <c r="X1114" s="12">
        <v>1.2204623333267199</v>
      </c>
      <c r="Y1114" s="12">
        <v>1.1151990732753501</v>
      </c>
      <c r="Z1114" s="12">
        <v>1.66920248565039</v>
      </c>
      <c r="AA1114" s="12">
        <v>1.52528588427292</v>
      </c>
    </row>
    <row r="1115" spans="1:27" x14ac:dyDescent="0.2">
      <c r="A1115" t="s">
        <v>491</v>
      </c>
      <c r="B1115" t="s">
        <v>491</v>
      </c>
      <c r="E1115" s="13">
        <f>VLOOKUP(B1115,ref2_mutant__defect_counts!$A:$I,9,FALSE)</f>
        <v>0</v>
      </c>
      <c r="F1115" s="12">
        <f t="shared" si="68"/>
        <v>0.67417514925459598</v>
      </c>
      <c r="G1115" s="12">
        <f t="shared" si="69"/>
        <v>0.50590260097967132</v>
      </c>
      <c r="H1115" s="12">
        <f t="shared" si="70"/>
        <v>2.5507833224133001</v>
      </c>
      <c r="I1115" s="12">
        <f t="shared" si="71"/>
        <v>1.8695231645883024</v>
      </c>
      <c r="K1115" s="12">
        <v>0.48828943317887202</v>
      </c>
      <c r="L1115" s="12">
        <v>0.43567346184685701</v>
      </c>
      <c r="M1115" s="12">
        <v>0.67417514925459598</v>
      </c>
      <c r="N1115" s="12">
        <v>0.54070574697899199</v>
      </c>
      <c r="O1115" s="12">
        <v>0.53739765271439599</v>
      </c>
      <c r="P1115" s="12">
        <v>0.43865928013203798</v>
      </c>
      <c r="Q1115" s="12">
        <v>0.53092738433340103</v>
      </c>
      <c r="R1115" s="12">
        <v>0.40139269939821898</v>
      </c>
      <c r="T1115" s="12">
        <v>2.0425810991824198</v>
      </c>
      <c r="U1115" s="12">
        <v>2.1868157116987001</v>
      </c>
      <c r="V1115" s="12">
        <v>1.4974487255045501</v>
      </c>
      <c r="W1115" s="12">
        <v>2.5507833224133001</v>
      </c>
      <c r="X1115" s="12">
        <v>1.7869829829680699</v>
      </c>
      <c r="Y1115" s="12">
        <v>1.5866761869321599</v>
      </c>
      <c r="Z1115" s="12">
        <v>2.2532945328071299</v>
      </c>
      <c r="AA1115" s="12">
        <v>1.0516027552000899</v>
      </c>
    </row>
    <row r="1116" spans="1:27" x14ac:dyDescent="0.2">
      <c r="A1116" t="s">
        <v>876</v>
      </c>
      <c r="B1116" t="s">
        <v>876</v>
      </c>
      <c r="E1116" s="13">
        <f>VLOOKUP(B1116,ref2_mutant__defect_counts!$A:$I,9,FALSE)</f>
        <v>0</v>
      </c>
      <c r="F1116" s="12">
        <f t="shared" si="68"/>
        <v>0.67099152352448899</v>
      </c>
      <c r="G1116" s="12">
        <f t="shared" si="69"/>
        <v>0.58521646262214</v>
      </c>
      <c r="H1116" s="12">
        <f t="shared" si="70"/>
        <v>2.2714033758510701</v>
      </c>
      <c r="I1116" s="12">
        <f t="shared" si="71"/>
        <v>1.4828511773456137</v>
      </c>
      <c r="K1116" s="12">
        <v>0.66595978460289396</v>
      </c>
      <c r="L1116" s="12">
        <v>0.54767536939458605</v>
      </c>
      <c r="M1116" s="12" t="s">
        <v>16</v>
      </c>
      <c r="N1116" s="12">
        <v>0.66535348245719805</v>
      </c>
      <c r="O1116" s="12">
        <v>0.41705576863971999</v>
      </c>
      <c r="P1116" s="12">
        <v>0.50779629984099295</v>
      </c>
      <c r="Q1116" s="12">
        <v>0.67099152352448899</v>
      </c>
      <c r="R1116" s="12">
        <v>0.62168300989509995</v>
      </c>
      <c r="T1116" s="12">
        <v>1.77073596834289</v>
      </c>
      <c r="U1116" s="12">
        <v>1.5022249267036101</v>
      </c>
      <c r="V1116" s="12">
        <v>0.65575817752992904</v>
      </c>
      <c r="W1116" s="12">
        <v>1.2570051828912101</v>
      </c>
      <c r="X1116" s="12">
        <v>1.45714670337872</v>
      </c>
      <c r="Y1116" s="12">
        <v>2.2714033758510701</v>
      </c>
      <c r="Z1116" s="12">
        <v>1.7599490940998801</v>
      </c>
      <c r="AA1116" s="12">
        <v>1.1885859899675999</v>
      </c>
    </row>
    <row r="1117" spans="1:27" x14ac:dyDescent="0.2">
      <c r="A1117" t="s">
        <v>875</v>
      </c>
      <c r="B1117" t="s">
        <v>875</v>
      </c>
      <c r="E1117" s="13">
        <f>VLOOKUP(B1117,ref2_mutant__defect_counts!$A:$I,9,FALSE)</f>
        <v>0</v>
      </c>
      <c r="F1117" s="12">
        <f t="shared" si="68"/>
        <v>0.74591181836097298</v>
      </c>
      <c r="G1117" s="12">
        <f t="shared" si="69"/>
        <v>0.56505352729307645</v>
      </c>
      <c r="H1117" s="12">
        <f t="shared" si="70"/>
        <v>2.2122192163749901</v>
      </c>
      <c r="I1117" s="12">
        <f t="shared" si="71"/>
        <v>1.6295186859571651</v>
      </c>
      <c r="K1117" s="12">
        <v>0.74591181836097298</v>
      </c>
      <c r="L1117" s="12">
        <v>0.52335165311722598</v>
      </c>
      <c r="M1117" s="12" t="s">
        <v>16</v>
      </c>
      <c r="N1117" s="12">
        <v>0.61436837075570305</v>
      </c>
      <c r="O1117" s="12">
        <v>0.45445985603746603</v>
      </c>
      <c r="P1117" s="12">
        <v>0.47770652113718998</v>
      </c>
      <c r="Q1117" s="12">
        <v>0.578976660003232</v>
      </c>
      <c r="R1117" s="12">
        <v>0.56059981163974504</v>
      </c>
      <c r="T1117" s="12">
        <v>2.1636319837450402</v>
      </c>
      <c r="U1117" s="12">
        <v>1.2747554107613099</v>
      </c>
      <c r="V1117" s="12">
        <v>1.5714019801947401</v>
      </c>
      <c r="W1117" s="12">
        <v>1.7221286712600501</v>
      </c>
      <c r="X1117" s="12">
        <v>1.2685754958386899</v>
      </c>
      <c r="Y1117" s="12">
        <v>2.2122192163749901</v>
      </c>
      <c r="Z1117" s="12">
        <v>1.4251220646459499</v>
      </c>
      <c r="AA1117" s="12">
        <v>1.3983146648365501</v>
      </c>
    </row>
    <row r="1118" spans="1:27" x14ac:dyDescent="0.2">
      <c r="A1118" t="s">
        <v>640</v>
      </c>
      <c r="B1118" t="s">
        <v>640</v>
      </c>
      <c r="E1118" s="13">
        <f>VLOOKUP(B1118,ref2_mutant__defect_counts!$A:$I,9,FALSE)</f>
        <v>8</v>
      </c>
      <c r="F1118" s="12">
        <f t="shared" si="68"/>
        <v>0.36576676987791901</v>
      </c>
      <c r="G1118" s="12">
        <f t="shared" si="69"/>
        <v>0.29270589272044184</v>
      </c>
      <c r="H1118" s="12">
        <f t="shared" si="70"/>
        <v>4.0182406749434403</v>
      </c>
      <c r="I1118" s="12">
        <f t="shared" si="71"/>
        <v>2.9538875362534536</v>
      </c>
      <c r="K1118" s="12">
        <v>0.214668249646953</v>
      </c>
      <c r="L1118" s="12">
        <v>0.25250531461989101</v>
      </c>
      <c r="M1118" s="12">
        <v>0.34750425327146001</v>
      </c>
      <c r="N1118" s="12">
        <v>0.261866730732144</v>
      </c>
      <c r="O1118" s="12">
        <v>0.31126388543078798</v>
      </c>
      <c r="P1118" s="12">
        <v>0.277217506253507</v>
      </c>
      <c r="Q1118" s="12">
        <v>0.36576676987791901</v>
      </c>
      <c r="R1118" s="12">
        <v>0.31085443193087298</v>
      </c>
      <c r="T1118" s="12">
        <v>2.9229506715574902</v>
      </c>
      <c r="U1118" s="12">
        <v>3.46687189152569</v>
      </c>
      <c r="V1118" s="12">
        <v>1.62393338577198</v>
      </c>
      <c r="W1118" s="12">
        <v>1.6313444893732201</v>
      </c>
      <c r="X1118" s="12">
        <v>3.7674848480285501</v>
      </c>
      <c r="Y1118" s="12">
        <v>4.0182406749434403</v>
      </c>
      <c r="Z1118" s="12">
        <v>3.48647596497185</v>
      </c>
      <c r="AA1118" s="12">
        <v>2.71379836385541</v>
      </c>
    </row>
    <row r="1119" spans="1:27" x14ac:dyDescent="0.2">
      <c r="A1119" t="s">
        <v>636</v>
      </c>
      <c r="B1119" t="s">
        <v>636</v>
      </c>
      <c r="E1119" s="13">
        <f>VLOOKUP(B1119,ref2_mutant__defect_counts!$A:$I,9,FALSE)</f>
        <v>8</v>
      </c>
      <c r="F1119" s="12">
        <f t="shared" si="68"/>
        <v>0.49602261407835402</v>
      </c>
      <c r="G1119" s="12">
        <f t="shared" si="69"/>
        <v>0.43393982957872884</v>
      </c>
      <c r="H1119" s="12">
        <f t="shared" si="70"/>
        <v>3.5050092648459699</v>
      </c>
      <c r="I1119" s="12">
        <f t="shared" si="71"/>
        <v>2.8217869924588901</v>
      </c>
      <c r="K1119" s="12">
        <v>0.49602261407835402</v>
      </c>
      <c r="L1119" s="12">
        <v>0.39456833667691499</v>
      </c>
      <c r="M1119" s="12">
        <v>0.48820937701678502</v>
      </c>
      <c r="N1119" s="12">
        <v>0.43568138310774002</v>
      </c>
      <c r="O1119" s="12">
        <v>0.41829832837202302</v>
      </c>
      <c r="P1119" s="12">
        <v>0.35528836110731499</v>
      </c>
      <c r="Q1119" s="12">
        <v>0.44501099087982499</v>
      </c>
      <c r="R1119" s="12">
        <v>0.43843924539087398</v>
      </c>
      <c r="T1119" s="12">
        <v>2.9852634755091501</v>
      </c>
      <c r="U1119" s="12">
        <v>3.5050092648459699</v>
      </c>
      <c r="V1119" s="12">
        <v>2.2683100785089199</v>
      </c>
      <c r="W1119" s="12">
        <v>2.31002929149113</v>
      </c>
      <c r="X1119" s="12">
        <v>3.1376319048043499</v>
      </c>
      <c r="Y1119" s="12">
        <v>2.6156069176109602</v>
      </c>
      <c r="Z1119" s="12">
        <v>2.9096159633662499</v>
      </c>
      <c r="AA1119" s="12">
        <v>2.8428290435343899</v>
      </c>
    </row>
    <row r="1120" spans="1:27" x14ac:dyDescent="0.2">
      <c r="A1120" t="s">
        <v>367</v>
      </c>
      <c r="B1120" t="s">
        <v>367</v>
      </c>
      <c r="E1120" s="13">
        <f>VLOOKUP(B1120,ref2_mutant__defect_counts!$A:$I,9,FALSE)</f>
        <v>8</v>
      </c>
      <c r="F1120" s="12">
        <f t="shared" si="68"/>
        <v>0.77968796176860999</v>
      </c>
      <c r="G1120" s="12">
        <f t="shared" si="69"/>
        <v>0.54778480436038524</v>
      </c>
      <c r="H1120" s="12">
        <f t="shared" si="70"/>
        <v>3.1713863565517899</v>
      </c>
      <c r="I1120" s="12">
        <f t="shared" si="71"/>
        <v>1.8429537613564257</v>
      </c>
      <c r="K1120" s="12">
        <v>0.52422636592639105</v>
      </c>
      <c r="L1120" s="12">
        <v>0.4658922072817</v>
      </c>
      <c r="M1120" s="12">
        <v>0.52228350275640401</v>
      </c>
      <c r="N1120" s="12">
        <v>0.77968796176860999</v>
      </c>
      <c r="O1120" s="12">
        <v>0.48537829337052901</v>
      </c>
      <c r="P1120" s="12">
        <v>0.48534952542682702</v>
      </c>
      <c r="Q1120" s="12">
        <v>0.61653405410638196</v>
      </c>
      <c r="R1120" s="12">
        <v>0.50292652424623896</v>
      </c>
      <c r="T1120" s="12">
        <v>1.8005128215530399</v>
      </c>
      <c r="U1120" s="12">
        <v>1.60517536563398</v>
      </c>
      <c r="V1120" s="12">
        <v>0.98394116374060303</v>
      </c>
      <c r="W1120" s="12">
        <v>3.1713863565517899</v>
      </c>
      <c r="X1120" s="12">
        <v>1.3203380387639301</v>
      </c>
      <c r="Y1120" s="12">
        <v>2.31294752068515</v>
      </c>
      <c r="Z1120" s="12">
        <v>2.5816877178631499</v>
      </c>
      <c r="AA1120" s="12">
        <v>0.96764110605976394</v>
      </c>
    </row>
    <row r="1121" spans="1:27" x14ac:dyDescent="0.2">
      <c r="A1121" t="s">
        <v>874</v>
      </c>
      <c r="B1121" t="s">
        <v>874</v>
      </c>
      <c r="E1121" s="13">
        <f>VLOOKUP(B1121,ref2_mutant__defect_counts!$A:$I,9,FALSE)</f>
        <v>8</v>
      </c>
      <c r="F1121" s="12">
        <f t="shared" si="68"/>
        <v>0.81518345787137103</v>
      </c>
      <c r="G1121" s="12">
        <f t="shared" si="69"/>
        <v>0.70173941571239007</v>
      </c>
      <c r="H1121" s="12">
        <f t="shared" si="70"/>
        <v>2.8661740776396698</v>
      </c>
      <c r="I1121" s="12">
        <f t="shared" si="71"/>
        <v>2.3249912470154728</v>
      </c>
      <c r="K1121" s="12">
        <v>0.75804377447502402</v>
      </c>
      <c r="L1121" s="12">
        <v>0.48330519885541001</v>
      </c>
      <c r="M1121" s="12" t="s">
        <v>16</v>
      </c>
      <c r="N1121" s="12">
        <v>0.65149489916841297</v>
      </c>
      <c r="O1121" s="12">
        <v>0.81518345787137103</v>
      </c>
      <c r="P1121" s="12" t="s">
        <v>16</v>
      </c>
      <c r="Q1121" s="12">
        <v>0.76806515473978298</v>
      </c>
      <c r="R1121" s="12">
        <v>0.73434400916433995</v>
      </c>
      <c r="T1121" s="12">
        <v>2.4528544240816101</v>
      </c>
      <c r="U1121" s="12">
        <v>1.9158566251809299</v>
      </c>
      <c r="V1121" s="12" t="s">
        <v>16</v>
      </c>
      <c r="W1121" s="12">
        <v>1.8153196130854601</v>
      </c>
      <c r="X1121" s="12">
        <v>2.06304458932558</v>
      </c>
      <c r="Y1121" s="12">
        <v>2.4636975955137901</v>
      </c>
      <c r="Z1121" s="12">
        <v>2.8661740776396698</v>
      </c>
      <c r="AA1121" s="12">
        <v>2.6979918042812701</v>
      </c>
    </row>
    <row r="1122" spans="1:27" x14ac:dyDescent="0.2">
      <c r="A1122" t="s">
        <v>873</v>
      </c>
      <c r="B1122" t="s">
        <v>873</v>
      </c>
      <c r="E1122" s="13">
        <f>VLOOKUP(B1122,ref2_mutant__defect_counts!$A:$I,9,FALSE)</f>
        <v>8</v>
      </c>
      <c r="F1122" s="12">
        <f t="shared" si="68"/>
        <v>0.73627702072857204</v>
      </c>
      <c r="G1122" s="12">
        <f t="shared" si="69"/>
        <v>0.63154105687328732</v>
      </c>
      <c r="H1122" s="12">
        <f t="shared" si="70"/>
        <v>2.9433965066663101</v>
      </c>
      <c r="I1122" s="12">
        <f t="shared" si="71"/>
        <v>1.9027999071182673</v>
      </c>
      <c r="K1122" s="12">
        <v>0.61662579663955297</v>
      </c>
      <c r="L1122" s="12">
        <v>0.61279854211039297</v>
      </c>
      <c r="M1122" s="12" t="s">
        <v>16</v>
      </c>
      <c r="N1122" s="12">
        <v>0.73133255892799398</v>
      </c>
      <c r="O1122" s="12">
        <v>0.487006287675602</v>
      </c>
      <c r="P1122" s="12" t="s">
        <v>16</v>
      </c>
      <c r="Q1122" s="12">
        <v>0.73627702072857204</v>
      </c>
      <c r="R1122" s="12">
        <v>0.60520613515761001</v>
      </c>
      <c r="T1122" s="12">
        <v>1.9967876360352901</v>
      </c>
      <c r="U1122" s="12">
        <v>1.84284721135123</v>
      </c>
      <c r="V1122" s="12" t="s">
        <v>16</v>
      </c>
      <c r="W1122" s="12">
        <v>2.0051614353759502</v>
      </c>
      <c r="X1122" s="12">
        <v>1.24301535895542</v>
      </c>
      <c r="Y1122" s="12">
        <v>2.9433965066663101</v>
      </c>
      <c r="Z1122" s="12">
        <v>1.6182899955638199</v>
      </c>
      <c r="AA1122" s="12">
        <v>1.6701012058798499</v>
      </c>
    </row>
    <row r="1123" spans="1:27" x14ac:dyDescent="0.2">
      <c r="A1123" t="s">
        <v>149</v>
      </c>
      <c r="B1123" t="s">
        <v>149</v>
      </c>
      <c r="E1123" s="13">
        <f>VLOOKUP(B1123,ref2_mutant__defect_counts!$A:$I,9,FALSE)</f>
        <v>8</v>
      </c>
      <c r="F1123" s="12">
        <f t="shared" si="68"/>
        <v>0.562913555273726</v>
      </c>
      <c r="G1123" s="12">
        <f t="shared" si="69"/>
        <v>0.49212002672439287</v>
      </c>
      <c r="H1123" s="12">
        <f t="shared" si="70"/>
        <v>2.4677414216617399</v>
      </c>
      <c r="I1123" s="12">
        <f t="shared" si="71"/>
        <v>1.602680680394613</v>
      </c>
      <c r="K1123" s="12">
        <v>0.53389393137766095</v>
      </c>
      <c r="L1123" s="12">
        <v>0.54267864511177499</v>
      </c>
      <c r="M1123" s="12">
        <v>0.50289522234633399</v>
      </c>
      <c r="N1123" s="12">
        <v>0.46975030771329501</v>
      </c>
      <c r="O1123" s="12">
        <v>0.46480307694544498</v>
      </c>
      <c r="P1123" s="12">
        <v>0.45413969415798999</v>
      </c>
      <c r="Q1123" s="12">
        <v>0.562913555273726</v>
      </c>
      <c r="R1123" s="12">
        <v>0.40588578086891702</v>
      </c>
      <c r="T1123" s="12">
        <v>1.8680751776074001</v>
      </c>
      <c r="U1123" s="12">
        <v>1.49654009385169</v>
      </c>
      <c r="V1123" s="12">
        <v>1.3007019569555001</v>
      </c>
      <c r="W1123" s="12">
        <v>1.2613874839000101</v>
      </c>
      <c r="X1123" s="12">
        <v>1.81565688230764</v>
      </c>
      <c r="Y1123" s="12">
        <v>2.4677414216617399</v>
      </c>
      <c r="Z1123" s="12">
        <v>1.6438938732175701</v>
      </c>
      <c r="AA1123" s="12">
        <v>0.96744855365535298</v>
      </c>
    </row>
    <row r="1124" spans="1:27" x14ac:dyDescent="0.2">
      <c r="A1124" t="s">
        <v>872</v>
      </c>
      <c r="B1124" t="s">
        <v>872</v>
      </c>
      <c r="E1124" s="13">
        <f>VLOOKUP(B1124,ref2_mutant__defect_counts!$A:$I,9,FALSE)</f>
        <v>8</v>
      </c>
      <c r="F1124" s="12">
        <f t="shared" si="68"/>
        <v>1.62631796662037</v>
      </c>
      <c r="G1124" s="12">
        <f t="shared" si="69"/>
        <v>0.87687825483827442</v>
      </c>
      <c r="H1124" s="12">
        <f t="shared" si="70"/>
        <v>6.4752372647662799</v>
      </c>
      <c r="I1124" s="12">
        <f t="shared" si="71"/>
        <v>3.2788414910874089</v>
      </c>
      <c r="K1124" s="12">
        <v>0.76215232823371304</v>
      </c>
      <c r="L1124" s="12">
        <v>0.641618413255998</v>
      </c>
      <c r="M1124" s="12" t="s">
        <v>16</v>
      </c>
      <c r="N1124" s="12">
        <v>0.84160036484203005</v>
      </c>
      <c r="O1124" s="12">
        <v>0.58748609662403395</v>
      </c>
      <c r="P1124" s="12" t="s">
        <v>16</v>
      </c>
      <c r="Q1124" s="12">
        <v>0.80209435945350105</v>
      </c>
      <c r="R1124" s="12">
        <v>1.62631796662037</v>
      </c>
      <c r="T1124" s="12">
        <v>1.6584518286224199</v>
      </c>
      <c r="U1124" s="12">
        <v>1.27803821334483</v>
      </c>
      <c r="V1124" s="12" t="s">
        <v>16</v>
      </c>
      <c r="W1124" s="12">
        <v>2.68237907283073</v>
      </c>
      <c r="X1124" s="12">
        <v>2.9897580796721699</v>
      </c>
      <c r="Y1124" s="12" t="s">
        <v>16</v>
      </c>
      <c r="Z1124" s="12">
        <v>4.5891844872880201</v>
      </c>
      <c r="AA1124" s="12">
        <v>6.4752372647662799</v>
      </c>
    </row>
    <row r="1125" spans="1:27" x14ac:dyDescent="0.2">
      <c r="A1125" t="s">
        <v>871</v>
      </c>
      <c r="B1125" t="s">
        <v>871</v>
      </c>
      <c r="E1125" s="13">
        <f>VLOOKUP(B1125,ref2_mutant__defect_counts!$A:$I,9,FALSE)</f>
        <v>8</v>
      </c>
      <c r="F1125" s="12">
        <f t="shared" si="68"/>
        <v>0.82165081257527495</v>
      </c>
      <c r="G1125" s="12">
        <f t="shared" si="69"/>
        <v>0.67548954230786207</v>
      </c>
      <c r="H1125" s="12">
        <f t="shared" si="70"/>
        <v>2.3291100093580699</v>
      </c>
      <c r="I1125" s="12">
        <f t="shared" si="71"/>
        <v>1.9009657221387048</v>
      </c>
      <c r="K1125" s="12">
        <v>0.72016073334027497</v>
      </c>
      <c r="L1125" s="12">
        <v>0.61488717919531599</v>
      </c>
      <c r="M1125" s="12" t="s">
        <v>16</v>
      </c>
      <c r="N1125" s="12">
        <v>0.54588277088124504</v>
      </c>
      <c r="O1125" s="12">
        <v>0.63107773721285298</v>
      </c>
      <c r="P1125" s="12" t="s">
        <v>16</v>
      </c>
      <c r="Q1125" s="12">
        <v>0.71927802064220903</v>
      </c>
      <c r="R1125" s="12">
        <v>0.82165081257527495</v>
      </c>
      <c r="T1125" s="12">
        <v>2.0299213244954699</v>
      </c>
      <c r="U1125" s="12">
        <v>2.2783598097164601</v>
      </c>
      <c r="V1125" s="12" t="s">
        <v>16</v>
      </c>
      <c r="W1125" s="12">
        <v>1.17870169533414</v>
      </c>
      <c r="X1125" s="12">
        <v>1.8087616037055501</v>
      </c>
      <c r="Y1125" s="12" t="s">
        <v>16</v>
      </c>
      <c r="Z1125" s="12">
        <v>1.78093989022254</v>
      </c>
      <c r="AA1125" s="12">
        <v>2.3291100093580699</v>
      </c>
    </row>
    <row r="1126" spans="1:27" x14ac:dyDescent="0.2">
      <c r="A1126" t="s">
        <v>100</v>
      </c>
      <c r="B1126" t="s">
        <v>100</v>
      </c>
      <c r="E1126" s="13">
        <f>VLOOKUP(B1126,ref2_mutant__defect_counts!$A:$I,9,FALSE)</f>
        <v>8</v>
      </c>
      <c r="F1126" s="12">
        <f t="shared" si="68"/>
        <v>0.48463111618646898</v>
      </c>
      <c r="G1126" s="12">
        <f t="shared" si="69"/>
        <v>0.40155638191168053</v>
      </c>
      <c r="H1126" s="12">
        <f t="shared" si="70"/>
        <v>3.3286169175935001</v>
      </c>
      <c r="I1126" s="12">
        <f t="shared" si="71"/>
        <v>2.6737329142313762</v>
      </c>
      <c r="K1126" s="12">
        <v>0.46426613802572703</v>
      </c>
      <c r="L1126" s="12">
        <v>0.358727315601376</v>
      </c>
      <c r="M1126" s="12">
        <v>0.48463111618646898</v>
      </c>
      <c r="N1126" s="12">
        <v>0.376939924114785</v>
      </c>
      <c r="O1126" s="12">
        <v>0.398196385783879</v>
      </c>
      <c r="P1126" s="12">
        <v>0.32175494862332499</v>
      </c>
      <c r="Q1126" s="12">
        <v>0.43124137405461999</v>
      </c>
      <c r="R1126" s="12">
        <v>0.37669385290326302</v>
      </c>
      <c r="T1126" s="12">
        <v>2.6091637733650801</v>
      </c>
      <c r="U1126" s="12">
        <v>3.29557506706576</v>
      </c>
      <c r="V1126" s="12">
        <v>2.0822604579722999</v>
      </c>
      <c r="W1126" s="12">
        <v>2.3542710263588602</v>
      </c>
      <c r="X1126" s="12">
        <v>3.3286169175935001</v>
      </c>
      <c r="Y1126" s="12">
        <v>2.4909321879927901</v>
      </c>
      <c r="Z1126" s="12">
        <v>2.6581794583667402</v>
      </c>
      <c r="AA1126" s="12">
        <v>2.57086442513598</v>
      </c>
    </row>
    <row r="1127" spans="1:27" x14ac:dyDescent="0.2">
      <c r="A1127" t="s">
        <v>352</v>
      </c>
      <c r="B1127" t="s">
        <v>352</v>
      </c>
      <c r="E1127" s="13">
        <f>VLOOKUP(B1127,ref2_mutant__defect_counts!$A:$I,9,FALSE)</f>
        <v>8</v>
      </c>
      <c r="F1127" s="12">
        <f t="shared" si="68"/>
        <v>0.63407611545512799</v>
      </c>
      <c r="G1127" s="12">
        <f t="shared" si="69"/>
        <v>0.51241360099954214</v>
      </c>
      <c r="H1127" s="12">
        <f t="shared" si="70"/>
        <v>3.6174498500402801</v>
      </c>
      <c r="I1127" s="12">
        <f t="shared" si="71"/>
        <v>2.0084978336729775</v>
      </c>
      <c r="K1127" s="12">
        <v>0.63407611545512799</v>
      </c>
      <c r="L1127" s="12">
        <v>0.45386067202201402</v>
      </c>
      <c r="M1127" s="12">
        <v>0.57599875656236699</v>
      </c>
      <c r="N1127" s="12">
        <v>0.62656391322775695</v>
      </c>
      <c r="O1127" s="12">
        <v>0.54255360740853298</v>
      </c>
      <c r="P1127" s="12">
        <v>0.46967639831194602</v>
      </c>
      <c r="Q1127" s="12">
        <v>0.46512745076129403</v>
      </c>
      <c r="R1127" s="12">
        <v>0.33145189424729798</v>
      </c>
      <c r="T1127" s="12">
        <v>3.6174498500402801</v>
      </c>
      <c r="U1127" s="12">
        <v>1.9903768088963301</v>
      </c>
      <c r="V1127" s="12">
        <v>0.98263321884822796</v>
      </c>
      <c r="W1127" s="12">
        <v>2.9674769672951098</v>
      </c>
      <c r="X1127" s="12">
        <v>1.81786394955696</v>
      </c>
      <c r="Y1127" s="12">
        <v>1.84384251675766</v>
      </c>
      <c r="Z1127" s="12">
        <v>2.0380404794175302</v>
      </c>
      <c r="AA1127" s="12">
        <v>0.810298878571721</v>
      </c>
    </row>
    <row r="1128" spans="1:27" x14ac:dyDescent="0.2">
      <c r="A1128" t="s">
        <v>870</v>
      </c>
      <c r="B1128" t="s">
        <v>870</v>
      </c>
      <c r="E1128" s="13">
        <f>VLOOKUP(B1128,ref2_mutant__defect_counts!$A:$I,9,FALSE)</f>
        <v>8</v>
      </c>
      <c r="F1128" s="12">
        <f t="shared" si="68"/>
        <v>0.72989043628511197</v>
      </c>
      <c r="G1128" s="12">
        <f t="shared" si="69"/>
        <v>0.660963058873969</v>
      </c>
      <c r="H1128" s="12">
        <f t="shared" si="70"/>
        <v>2.5559021347285098</v>
      </c>
      <c r="I1128" s="12">
        <f t="shared" si="71"/>
        <v>1.9700355218870385</v>
      </c>
      <c r="K1128" s="12">
        <v>0.72989043628511197</v>
      </c>
      <c r="L1128" s="12">
        <v>0.59812489682746794</v>
      </c>
      <c r="M1128" s="12" t="s">
        <v>16</v>
      </c>
      <c r="N1128" s="12">
        <v>0.57849431407065499</v>
      </c>
      <c r="O1128" s="12">
        <v>0.70790399619109801</v>
      </c>
      <c r="P1128" s="12" t="s">
        <v>16</v>
      </c>
      <c r="Q1128" s="12">
        <v>0.70160397384668105</v>
      </c>
      <c r="R1128" s="12">
        <v>0.64976073602280005</v>
      </c>
      <c r="T1128" s="12">
        <v>2.17228229534226</v>
      </c>
      <c r="U1128" s="12">
        <v>1.85700956901209</v>
      </c>
      <c r="V1128" s="12" t="s">
        <v>16</v>
      </c>
      <c r="W1128" s="12">
        <v>1.1263155429852301</v>
      </c>
      <c r="X1128" s="12">
        <v>2.5559021347285098</v>
      </c>
      <c r="Y1128" s="12" t="s">
        <v>16</v>
      </c>
      <c r="Z1128" s="12">
        <v>2.5088054125665198</v>
      </c>
      <c r="AA1128" s="12">
        <v>1.5998981766876199</v>
      </c>
    </row>
    <row r="1129" spans="1:27" x14ac:dyDescent="0.2">
      <c r="A1129" t="s">
        <v>869</v>
      </c>
      <c r="B1129" t="s">
        <v>869</v>
      </c>
      <c r="E1129" s="13">
        <f>VLOOKUP(B1129,ref2_mutant__defect_counts!$A:$I,9,FALSE)</f>
        <v>8</v>
      </c>
      <c r="F1129" s="12">
        <f t="shared" si="68"/>
        <v>0.71909294324162598</v>
      </c>
      <c r="G1129" s="12">
        <f t="shared" si="69"/>
        <v>0.62118735954885551</v>
      </c>
      <c r="H1129" s="12">
        <f t="shared" si="70"/>
        <v>2.71590277284696</v>
      </c>
      <c r="I1129" s="12">
        <f t="shared" si="71"/>
        <v>1.8964143221459768</v>
      </c>
      <c r="K1129" s="12">
        <v>0.71909294324162598</v>
      </c>
      <c r="L1129" s="12">
        <v>0.53421367740796899</v>
      </c>
      <c r="M1129" s="12" t="s">
        <v>16</v>
      </c>
      <c r="N1129" s="12">
        <v>0.61258057703348201</v>
      </c>
      <c r="O1129" s="12">
        <v>0.54699552488839798</v>
      </c>
      <c r="P1129" s="12" t="s">
        <v>16</v>
      </c>
      <c r="Q1129" s="12">
        <v>0.69796544860841403</v>
      </c>
      <c r="R1129" s="12">
        <v>0.61627598611324397</v>
      </c>
      <c r="T1129" s="12">
        <v>2.71590277284696</v>
      </c>
      <c r="U1129" s="12">
        <v>1.4614851911810001</v>
      </c>
      <c r="V1129" s="12" t="s">
        <v>16</v>
      </c>
      <c r="W1129" s="12">
        <v>2.0505100280712201</v>
      </c>
      <c r="X1129" s="12">
        <v>1.58093871451274</v>
      </c>
      <c r="Y1129" s="12" t="s">
        <v>16</v>
      </c>
      <c r="Z1129" s="12">
        <v>2.3831616019676498</v>
      </c>
      <c r="AA1129" s="12">
        <v>1.1864876242962901</v>
      </c>
    </row>
    <row r="1130" spans="1:27" x14ac:dyDescent="0.2">
      <c r="A1130" t="s">
        <v>152</v>
      </c>
      <c r="B1130" t="s">
        <v>152</v>
      </c>
      <c r="E1130" s="13">
        <f>VLOOKUP(B1130,ref2_mutant__defect_counts!$A:$I,9,FALSE)</f>
        <v>8</v>
      </c>
      <c r="F1130" s="12">
        <f t="shared" si="68"/>
        <v>0.74065073597092501</v>
      </c>
      <c r="G1130" s="12">
        <f t="shared" si="69"/>
        <v>0.53656150768570676</v>
      </c>
      <c r="H1130" s="12">
        <f t="shared" si="70"/>
        <v>4.0221001835239303</v>
      </c>
      <c r="I1130" s="12">
        <f t="shared" si="71"/>
        <v>2.5471427027699702</v>
      </c>
      <c r="K1130" s="12">
        <v>0.57142239496968295</v>
      </c>
      <c r="L1130" s="12">
        <v>0.51974053753132499</v>
      </c>
      <c r="M1130" s="12">
        <v>0.71003001008143896</v>
      </c>
      <c r="N1130" s="12">
        <v>0.74065073597092501</v>
      </c>
      <c r="O1130" s="12">
        <v>0.46687374441504498</v>
      </c>
      <c r="P1130" s="12">
        <v>0.408973878399913</v>
      </c>
      <c r="Q1130" s="12">
        <v>0.47719527063262002</v>
      </c>
      <c r="R1130" s="12">
        <v>0.39760548948470498</v>
      </c>
      <c r="T1130" s="12">
        <v>3.77193108551208</v>
      </c>
      <c r="U1130" s="12">
        <v>3.1396901314561498</v>
      </c>
      <c r="V1130" s="12">
        <v>1.9664116470369</v>
      </c>
      <c r="W1130" s="12">
        <v>4.0221001835239303</v>
      </c>
      <c r="X1130" s="12">
        <v>1.9703909288977699</v>
      </c>
      <c r="Y1130" s="12">
        <v>1.9100742727993401</v>
      </c>
      <c r="Z1130" s="12">
        <v>2.1507850507935502</v>
      </c>
      <c r="AA1130" s="12">
        <v>1.4457583221400401</v>
      </c>
    </row>
    <row r="1131" spans="1:27" x14ac:dyDescent="0.2">
      <c r="A1131" t="s">
        <v>868</v>
      </c>
      <c r="B1131" t="s">
        <v>868</v>
      </c>
      <c r="E1131" s="13">
        <f>VLOOKUP(B1131,ref2_mutant__defect_counts!$A:$I,9,FALSE)</f>
        <v>8</v>
      </c>
      <c r="F1131" s="12">
        <f t="shared" si="68"/>
        <v>0.75947446835147403</v>
      </c>
      <c r="G1131" s="12">
        <f t="shared" si="69"/>
        <v>0.64309486357006962</v>
      </c>
      <c r="H1131" s="12">
        <f t="shared" si="70"/>
        <v>3.0603522045960401</v>
      </c>
      <c r="I1131" s="12">
        <f t="shared" si="71"/>
        <v>2.3000072760744352</v>
      </c>
      <c r="K1131" s="12">
        <v>0.75947446835147403</v>
      </c>
      <c r="L1131" s="12">
        <v>0.63878863043370204</v>
      </c>
      <c r="M1131" s="12" t="s">
        <v>16</v>
      </c>
      <c r="N1131" s="12">
        <v>0.75942963232712701</v>
      </c>
      <c r="O1131" s="12">
        <v>0.48188178591390801</v>
      </c>
      <c r="P1131" s="12" t="s">
        <v>16</v>
      </c>
      <c r="Q1131" s="12">
        <v>0.70940331543424695</v>
      </c>
      <c r="R1131" s="12">
        <v>0.50959134895995895</v>
      </c>
      <c r="T1131" s="12">
        <v>3.0603522045960401</v>
      </c>
      <c r="U1131" s="12">
        <v>1.96412730218033</v>
      </c>
      <c r="V1131" s="12" t="s">
        <v>16</v>
      </c>
      <c r="W1131" s="12">
        <v>2.9770131936885802</v>
      </c>
      <c r="X1131" s="12">
        <v>1.9000458562312501</v>
      </c>
      <c r="Y1131" s="12" t="s">
        <v>16</v>
      </c>
      <c r="Z1131" s="12">
        <v>2.3811912547056</v>
      </c>
      <c r="AA1131" s="12">
        <v>1.51731384504481</v>
      </c>
    </row>
    <row r="1132" spans="1:27" x14ac:dyDescent="0.2">
      <c r="A1132" t="s">
        <v>867</v>
      </c>
      <c r="B1132" t="s">
        <v>867</v>
      </c>
      <c r="E1132" s="13">
        <f>VLOOKUP(B1132,ref2_mutant__defect_counts!$A:$I,9,FALSE)</f>
        <v>8</v>
      </c>
      <c r="F1132" s="12">
        <f t="shared" si="68"/>
        <v>0.87796982301315696</v>
      </c>
      <c r="G1132" s="12">
        <f t="shared" si="69"/>
        <v>0.56709290309665361</v>
      </c>
      <c r="H1132" s="12">
        <f t="shared" si="70"/>
        <v>4.5362819154648202</v>
      </c>
      <c r="I1132" s="12">
        <f t="shared" si="71"/>
        <v>2.327467523077535</v>
      </c>
      <c r="K1132" s="12">
        <v>0.87796982301315696</v>
      </c>
      <c r="L1132" s="12">
        <v>0.50191216166631103</v>
      </c>
      <c r="M1132" s="12" t="s">
        <v>16</v>
      </c>
      <c r="N1132" s="12">
        <v>0.65180448764673204</v>
      </c>
      <c r="O1132" s="12">
        <v>0.42986597545190403</v>
      </c>
      <c r="P1132" s="12" t="s">
        <v>16</v>
      </c>
      <c r="Q1132" s="12">
        <v>0.510114708578987</v>
      </c>
      <c r="R1132" s="12">
        <v>0.430890262222831</v>
      </c>
      <c r="T1132" s="12">
        <v>4.5362819154648202</v>
      </c>
      <c r="U1132" s="12">
        <v>1.75154177451568</v>
      </c>
      <c r="V1132" s="12" t="s">
        <v>16</v>
      </c>
      <c r="W1132" s="12">
        <v>3.39076842607329</v>
      </c>
      <c r="X1132" s="12">
        <v>1.6627409380371001</v>
      </c>
      <c r="Y1132" s="12" t="s">
        <v>16</v>
      </c>
      <c r="Z1132" s="12">
        <v>1.4427590741437999</v>
      </c>
      <c r="AA1132" s="12">
        <v>1.1807130102305201</v>
      </c>
    </row>
    <row r="1133" spans="1:27" x14ac:dyDescent="0.2">
      <c r="A1133" t="s">
        <v>776</v>
      </c>
      <c r="B1133" t="s">
        <v>776</v>
      </c>
      <c r="E1133" s="13">
        <f>VLOOKUP(B1133,ref2_mutant__defect_counts!$A:$I,9,FALSE)</f>
        <v>0</v>
      </c>
      <c r="F1133" s="12">
        <f t="shared" si="68"/>
        <v>0.219422184754653</v>
      </c>
      <c r="G1133" s="12">
        <f t="shared" si="69"/>
        <v>0.17333418532402764</v>
      </c>
      <c r="H1133" s="12">
        <f t="shared" si="70"/>
        <v>5.78806956075492</v>
      </c>
      <c r="I1133" s="12">
        <f t="shared" si="71"/>
        <v>3.3771059830969552</v>
      </c>
      <c r="K1133" s="12">
        <v>0.195346235514859</v>
      </c>
      <c r="L1133" s="12">
        <v>0.14545741187841099</v>
      </c>
      <c r="M1133" s="12">
        <v>0.16587202947964499</v>
      </c>
      <c r="N1133" s="12">
        <v>0.219422184754653</v>
      </c>
      <c r="O1133" s="12">
        <v>0.16854058755660101</v>
      </c>
      <c r="P1133" s="12">
        <v>0.16177013532830001</v>
      </c>
      <c r="Q1133" s="12">
        <v>0.19053096334383501</v>
      </c>
      <c r="R1133" s="12">
        <v>0.139733934735917</v>
      </c>
      <c r="T1133" s="12">
        <v>3.4125271421932801</v>
      </c>
      <c r="U1133" s="12">
        <v>1.92112936187039</v>
      </c>
      <c r="V1133" s="12">
        <v>4.6085504595396296</v>
      </c>
      <c r="W1133" s="12">
        <v>2.9180033196369402</v>
      </c>
      <c r="X1133" s="12">
        <v>4.0011209444514</v>
      </c>
      <c r="Y1133" s="12">
        <v>2.35056003117738</v>
      </c>
      <c r="Z1133" s="12">
        <v>5.78806956075492</v>
      </c>
      <c r="AA1133" s="12">
        <v>2.0168870451516998</v>
      </c>
    </row>
    <row r="1134" spans="1:27" x14ac:dyDescent="0.2">
      <c r="A1134" t="s">
        <v>154</v>
      </c>
      <c r="B1134" t="s">
        <v>154</v>
      </c>
      <c r="E1134" s="13">
        <f>VLOOKUP(B1134,ref2_mutant__defect_counts!$A:$I,9,FALSE)</f>
        <v>0</v>
      </c>
      <c r="F1134" s="12">
        <f t="shared" si="68"/>
        <v>0.35838281646408898</v>
      </c>
      <c r="G1134" s="12">
        <f t="shared" si="69"/>
        <v>0.2974667957051681</v>
      </c>
      <c r="H1134" s="12">
        <f t="shared" si="70"/>
        <v>5.8214386910686802</v>
      </c>
      <c r="I1134" s="12">
        <f t="shared" si="71"/>
        <v>3.5709596000306205</v>
      </c>
      <c r="K1134" s="12">
        <v>0.30928340435511298</v>
      </c>
      <c r="L1134" s="12">
        <v>0.25787774147508402</v>
      </c>
      <c r="M1134" s="12">
        <v>0.24590888417280299</v>
      </c>
      <c r="N1134" s="12">
        <v>0.33162920568502702</v>
      </c>
      <c r="O1134" s="12">
        <v>0.31239185727277002</v>
      </c>
      <c r="P1134" s="12">
        <v>0.344958001534448</v>
      </c>
      <c r="Q1134" s="12">
        <v>0.35838281646408898</v>
      </c>
      <c r="R1134" s="12">
        <v>0.21930245468201101</v>
      </c>
      <c r="T1134" s="12">
        <v>3.36493072330371</v>
      </c>
      <c r="U1134" s="12">
        <v>3.3781813859575802</v>
      </c>
      <c r="V1134" s="12">
        <v>3.8715883709151502</v>
      </c>
      <c r="W1134" s="12">
        <v>4.4805943478269104</v>
      </c>
      <c r="X1134" s="12">
        <v>3.25363733839791</v>
      </c>
      <c r="Y1134" s="12">
        <v>2.7849820258408999</v>
      </c>
      <c r="Z1134" s="12">
        <v>5.8214386910686802</v>
      </c>
      <c r="AA1134" s="12">
        <v>1.6123239169341199</v>
      </c>
    </row>
    <row r="1135" spans="1:27" x14ac:dyDescent="0.2">
      <c r="A1135" t="s">
        <v>688</v>
      </c>
      <c r="B1135" t="s">
        <v>688</v>
      </c>
      <c r="E1135" s="13">
        <f>VLOOKUP(B1135,ref2_mutant__defect_counts!$A:$I,9,FALSE)</f>
        <v>199</v>
      </c>
      <c r="F1135" s="12">
        <f t="shared" si="68"/>
        <v>0.52185200562752398</v>
      </c>
      <c r="G1135" s="12">
        <f t="shared" si="69"/>
        <v>0.38306081157858529</v>
      </c>
      <c r="H1135" s="12">
        <f t="shared" si="70"/>
        <v>5.3489808646783503</v>
      </c>
      <c r="I1135" s="12">
        <f t="shared" si="71"/>
        <v>3.6241120375884184</v>
      </c>
      <c r="K1135" s="12">
        <v>0.27503081311776501</v>
      </c>
      <c r="L1135" s="12">
        <v>0.29303104703621102</v>
      </c>
      <c r="M1135" s="12">
        <v>0.27598413132829802</v>
      </c>
      <c r="N1135" s="12">
        <v>0.40426255305090403</v>
      </c>
      <c r="O1135" s="12">
        <v>0.52185200562752398</v>
      </c>
      <c r="P1135" s="12">
        <v>0.446176461742817</v>
      </c>
      <c r="Q1135" s="12">
        <v>0.46852630766550801</v>
      </c>
      <c r="R1135" s="12">
        <v>0.37962317305965498</v>
      </c>
      <c r="T1135" s="12">
        <v>2.6134603514585799</v>
      </c>
      <c r="U1135" s="12">
        <v>2.6830854592786801</v>
      </c>
      <c r="V1135" s="12">
        <v>2.0718264074347599</v>
      </c>
      <c r="W1135" s="12">
        <v>4.1442357892682802</v>
      </c>
      <c r="X1135" s="12">
        <v>5.1466635246677601</v>
      </c>
      <c r="Y1135" s="12">
        <v>4.3263667701450101</v>
      </c>
      <c r="Z1135" s="12">
        <v>5.3489808646783503</v>
      </c>
      <c r="AA1135" s="12">
        <v>2.6582771337759299</v>
      </c>
    </row>
    <row r="1136" spans="1:27" x14ac:dyDescent="0.2">
      <c r="A1136" t="s">
        <v>780</v>
      </c>
      <c r="B1136" t="s">
        <v>780</v>
      </c>
      <c r="E1136" s="13">
        <f>VLOOKUP(B1136,ref2_mutant__defect_counts!$A:$I,9,FALSE)</f>
        <v>199</v>
      </c>
      <c r="F1136" s="12">
        <f t="shared" si="68"/>
        <v>0.53635172220159599</v>
      </c>
      <c r="G1136" s="12">
        <f t="shared" si="69"/>
        <v>0.44487364092166315</v>
      </c>
      <c r="H1136" s="12">
        <f t="shared" si="70"/>
        <v>2.78449775097272</v>
      </c>
      <c r="I1136" s="12">
        <f t="shared" si="71"/>
        <v>2.1901356771111198</v>
      </c>
      <c r="K1136" s="12">
        <v>0.53635172220159599</v>
      </c>
      <c r="L1136" s="12">
        <v>0.444604640095357</v>
      </c>
      <c r="M1136" s="12">
        <v>0.34441745519922101</v>
      </c>
      <c r="N1136" s="12">
        <v>0.379678851312301</v>
      </c>
      <c r="O1136" s="12">
        <v>0.45619402754074301</v>
      </c>
      <c r="P1136" s="12">
        <v>0.48947191505776499</v>
      </c>
      <c r="Q1136" s="12">
        <v>0.43780821794403901</v>
      </c>
      <c r="R1136" s="12">
        <v>0.47046229802228301</v>
      </c>
      <c r="T1136" s="12">
        <v>2.76414944813463</v>
      </c>
      <c r="U1136" s="12">
        <v>1.8355117465724899</v>
      </c>
      <c r="V1136" s="12">
        <v>1.74255718128639</v>
      </c>
      <c r="W1136" s="12">
        <v>2.3955000187589102</v>
      </c>
      <c r="X1136" s="12">
        <v>1.5295507171371401</v>
      </c>
      <c r="Y1136" s="12">
        <v>2.78449775097272</v>
      </c>
      <c r="Z1136" s="12">
        <v>2.5337580103585098</v>
      </c>
      <c r="AA1136" s="12">
        <v>1.93556054366817</v>
      </c>
    </row>
    <row r="1137" spans="1:27" x14ac:dyDescent="0.2">
      <c r="A1137" t="s">
        <v>62</v>
      </c>
      <c r="B1137" t="s">
        <v>62</v>
      </c>
      <c r="E1137" s="13">
        <f>VLOOKUP(B1137,ref2_mutant__defect_counts!$A:$I,9,FALSE)</f>
        <v>199</v>
      </c>
      <c r="F1137" s="12">
        <f t="shared" si="68"/>
        <v>0.60565897899118204</v>
      </c>
      <c r="G1137" s="12">
        <f t="shared" si="69"/>
        <v>0.49178343948155612</v>
      </c>
      <c r="H1137" s="12">
        <f t="shared" si="70"/>
        <v>3.4065564224212799</v>
      </c>
      <c r="I1137" s="12">
        <f t="shared" si="71"/>
        <v>2.0514637687825101</v>
      </c>
      <c r="K1137" s="12">
        <v>0.41810794141917101</v>
      </c>
      <c r="L1137" s="12">
        <v>0.50908292744334405</v>
      </c>
      <c r="M1137" s="12">
        <v>0.489171230254344</v>
      </c>
      <c r="N1137" s="12">
        <v>0.60565897899118204</v>
      </c>
      <c r="O1137" s="12">
        <v>0.48251659951211601</v>
      </c>
      <c r="P1137" s="12">
        <v>0.50680111201186195</v>
      </c>
      <c r="Q1137" s="12">
        <v>0.516114331403147</v>
      </c>
      <c r="R1137" s="12">
        <v>0.40681439481728299</v>
      </c>
      <c r="T1137" s="12">
        <v>1.43567354998609</v>
      </c>
      <c r="U1137" s="12">
        <v>1.3885065297928001</v>
      </c>
      <c r="V1137" s="12">
        <v>3.4065564224212799</v>
      </c>
      <c r="W1137" s="12">
        <v>1.9792813130138101</v>
      </c>
      <c r="X1137" s="12">
        <v>2.0649048866203401</v>
      </c>
      <c r="Y1137" s="12">
        <v>1.6056310245252801</v>
      </c>
      <c r="Z1137" s="12">
        <v>2.83262298627784</v>
      </c>
      <c r="AA1137" s="12">
        <v>1.69853343762264</v>
      </c>
    </row>
    <row r="1138" spans="1:27" x14ac:dyDescent="0.2">
      <c r="A1138" t="s">
        <v>582</v>
      </c>
      <c r="B1138" t="s">
        <v>582</v>
      </c>
      <c r="E1138" s="13">
        <f>VLOOKUP(B1138,ref2_mutant__defect_counts!$A:$I,9,FALSE)</f>
        <v>199</v>
      </c>
      <c r="F1138" s="12">
        <f t="shared" si="68"/>
        <v>0.82913895873804699</v>
      </c>
      <c r="G1138" s="12">
        <f t="shared" si="69"/>
        <v>0.66388648209462797</v>
      </c>
      <c r="H1138" s="12">
        <f t="shared" si="70"/>
        <v>3.53342751230793</v>
      </c>
      <c r="I1138" s="12">
        <f t="shared" si="71"/>
        <v>2.4774913772597342</v>
      </c>
      <c r="K1138" s="12">
        <v>0.66128165964977403</v>
      </c>
      <c r="L1138" s="12">
        <v>0.778970088697304</v>
      </c>
      <c r="M1138" s="12">
        <v>0.52580858306781098</v>
      </c>
      <c r="N1138" s="12">
        <v>0.68179554888868898</v>
      </c>
      <c r="O1138" s="12">
        <v>0.559814857132373</v>
      </c>
      <c r="P1138" s="12">
        <v>0.82913895873804699</v>
      </c>
      <c r="Q1138" s="12">
        <v>0.72961381322621</v>
      </c>
      <c r="R1138" s="12">
        <v>0.54466834735681702</v>
      </c>
      <c r="T1138" s="12">
        <v>2.1707891800733399</v>
      </c>
      <c r="U1138" s="12">
        <v>2.2099296496274299</v>
      </c>
      <c r="V1138" s="12">
        <v>3.53342751230793</v>
      </c>
      <c r="W1138" s="12">
        <v>2.2993733056541701</v>
      </c>
      <c r="X1138" s="12">
        <v>2.51896076033495</v>
      </c>
      <c r="Y1138" s="12">
        <v>2.7655306230435999</v>
      </c>
      <c r="Z1138" s="12">
        <v>2.99167860708038</v>
      </c>
      <c r="AA1138" s="12">
        <v>1.3302413799560699</v>
      </c>
    </row>
    <row r="1139" spans="1:27" x14ac:dyDescent="0.2">
      <c r="A1139" t="s">
        <v>866</v>
      </c>
      <c r="B1139" t="s">
        <v>866</v>
      </c>
      <c r="E1139" s="13">
        <f>VLOOKUP(B1139,ref2_mutant__defect_counts!$A:$I,9,FALSE)</f>
        <v>199</v>
      </c>
      <c r="F1139" s="12">
        <f t="shared" si="68"/>
        <v>0.85069272977441002</v>
      </c>
      <c r="G1139" s="12">
        <f t="shared" si="69"/>
        <v>0.68847238032274805</v>
      </c>
      <c r="H1139" s="12">
        <f t="shared" si="70"/>
        <v>2.8370563955805999</v>
      </c>
      <c r="I1139" s="12">
        <f t="shared" si="71"/>
        <v>1.9690856306388083</v>
      </c>
      <c r="K1139" s="12">
        <v>0.85069272977441002</v>
      </c>
      <c r="L1139" s="12" t="s">
        <v>16</v>
      </c>
      <c r="M1139" s="12" t="s">
        <v>16</v>
      </c>
      <c r="N1139" s="12">
        <v>0.65962807027855297</v>
      </c>
      <c r="O1139" s="12">
        <v>0.54298315370017103</v>
      </c>
      <c r="P1139" s="12" t="s">
        <v>16</v>
      </c>
      <c r="Q1139" s="12">
        <v>0.82795167901936995</v>
      </c>
      <c r="R1139" s="12">
        <v>0.56110626884123604</v>
      </c>
      <c r="T1139" s="12">
        <v>2.8370563955805999</v>
      </c>
      <c r="U1139" s="12">
        <v>1.4238360574481499</v>
      </c>
      <c r="V1139" s="12" t="s">
        <v>16</v>
      </c>
      <c r="W1139" s="12">
        <v>2.67966608697825</v>
      </c>
      <c r="X1139" s="12">
        <v>1.3417931027199299</v>
      </c>
      <c r="Y1139" s="12" t="s">
        <v>16</v>
      </c>
      <c r="Z1139" s="12">
        <v>2.0903547730563599</v>
      </c>
      <c r="AA1139" s="12">
        <v>1.44180736804956</v>
      </c>
    </row>
    <row r="1140" spans="1:27" x14ac:dyDescent="0.2">
      <c r="A1140" t="s">
        <v>865</v>
      </c>
      <c r="B1140" t="s">
        <v>865</v>
      </c>
      <c r="E1140" s="13">
        <f>VLOOKUP(B1140,ref2_mutant__defect_counts!$A:$I,9,FALSE)</f>
        <v>199</v>
      </c>
      <c r="F1140" s="12">
        <f t="shared" si="68"/>
        <v>0.75169076536980906</v>
      </c>
      <c r="G1140" s="12">
        <f t="shared" si="69"/>
        <v>0.67149997426440466</v>
      </c>
      <c r="H1140" s="12">
        <f t="shared" si="70"/>
        <v>2.6538889073386098</v>
      </c>
      <c r="I1140" s="12">
        <f t="shared" si="71"/>
        <v>1.6615390734166466</v>
      </c>
      <c r="K1140" s="12">
        <v>0.75169076536980906</v>
      </c>
      <c r="L1140" s="12" t="s">
        <v>16</v>
      </c>
      <c r="M1140" s="12" t="s">
        <v>16</v>
      </c>
      <c r="N1140" s="12">
        <v>0.55646470748395505</v>
      </c>
      <c r="O1140" s="12">
        <v>0.69875424401733199</v>
      </c>
      <c r="P1140" s="12" t="s">
        <v>16</v>
      </c>
      <c r="Q1140" s="12">
        <v>0.71038540983810405</v>
      </c>
      <c r="R1140" s="12">
        <v>0.64020474461282295</v>
      </c>
      <c r="T1140" s="12">
        <v>2.6538889073386098</v>
      </c>
      <c r="U1140" s="12">
        <v>1.23934633987498</v>
      </c>
      <c r="V1140" s="12" t="s">
        <v>16</v>
      </c>
      <c r="W1140" s="12">
        <v>1.7137000002020299</v>
      </c>
      <c r="X1140" s="12">
        <v>1.2907268703006201</v>
      </c>
      <c r="Y1140" s="12" t="s">
        <v>16</v>
      </c>
      <c r="Z1140" s="12">
        <v>1.9483988011340301</v>
      </c>
      <c r="AA1140" s="12">
        <v>1.1231735216496099</v>
      </c>
    </row>
    <row r="1141" spans="1:27" x14ac:dyDescent="0.2">
      <c r="A1141" t="s">
        <v>410</v>
      </c>
      <c r="B1141" t="s">
        <v>410</v>
      </c>
      <c r="E1141" s="13">
        <f>VLOOKUP(B1141,ref2_mutant__defect_counts!$A:$I,9,FALSE)</f>
        <v>199</v>
      </c>
      <c r="F1141" s="12">
        <f t="shared" si="68"/>
        <v>0.73806306155683099</v>
      </c>
      <c r="G1141" s="12">
        <f t="shared" si="69"/>
        <v>0.5476943059736219</v>
      </c>
      <c r="H1141" s="12">
        <f t="shared" si="70"/>
        <v>3.4243310881167499</v>
      </c>
      <c r="I1141" s="12">
        <f t="shared" si="71"/>
        <v>1.98991345282353</v>
      </c>
      <c r="K1141" s="12">
        <v>0.55746009824934295</v>
      </c>
      <c r="L1141" s="12">
        <v>0.50061797499268901</v>
      </c>
      <c r="M1141" s="12">
        <v>0.52166769809476499</v>
      </c>
      <c r="N1141" s="12">
        <v>0.55876070983678705</v>
      </c>
      <c r="O1141" s="12">
        <v>0.53948656726586897</v>
      </c>
      <c r="P1141" s="12">
        <v>0.53284929903992595</v>
      </c>
      <c r="Q1141" s="12">
        <v>0.73806306155683099</v>
      </c>
      <c r="R1141" s="12">
        <v>0.432649038752765</v>
      </c>
      <c r="T1141" s="12">
        <v>1.9458257559053</v>
      </c>
      <c r="U1141" s="12">
        <v>1.20536079778204</v>
      </c>
      <c r="V1141" s="12">
        <v>2.58120306303472</v>
      </c>
      <c r="W1141" s="12">
        <v>2.4504546982018098</v>
      </c>
      <c r="X1141" s="12">
        <v>2.22186583212055</v>
      </c>
      <c r="Y1141" s="12">
        <v>1.29848298717315</v>
      </c>
      <c r="Z1141" s="12">
        <v>3.4243310881167499</v>
      </c>
      <c r="AA1141" s="12">
        <v>0.79178340025392202</v>
      </c>
    </row>
    <row r="1142" spans="1:27" x14ac:dyDescent="0.2">
      <c r="A1142" t="s">
        <v>864</v>
      </c>
      <c r="B1142" t="s">
        <v>864</v>
      </c>
      <c r="E1142" s="13">
        <f>VLOOKUP(B1142,ref2_mutant__defect_counts!$A:$I,9,FALSE)</f>
        <v>199</v>
      </c>
      <c r="F1142" s="12">
        <f t="shared" si="68"/>
        <v>0.71656292058085802</v>
      </c>
      <c r="G1142" s="12">
        <f t="shared" si="69"/>
        <v>0.65580798514243266</v>
      </c>
      <c r="H1142" s="12">
        <f t="shared" si="70"/>
        <v>2.1279648999316501</v>
      </c>
      <c r="I1142" s="12">
        <f t="shared" si="71"/>
        <v>1.6582312442662983</v>
      </c>
      <c r="K1142" s="12">
        <v>0.71186446638778</v>
      </c>
      <c r="L1142" s="12">
        <v>0.63863219136637706</v>
      </c>
      <c r="M1142" s="12" t="s">
        <v>16</v>
      </c>
      <c r="N1142" s="12">
        <v>0.56127150860379305</v>
      </c>
      <c r="O1142" s="12">
        <v>0.67138493342076899</v>
      </c>
      <c r="P1142" s="12" t="s">
        <v>16</v>
      </c>
      <c r="Q1142" s="12">
        <v>0.63513189049501895</v>
      </c>
      <c r="R1142" s="12">
        <v>0.71656292058085802</v>
      </c>
      <c r="T1142" s="12">
        <v>1.80246676429122</v>
      </c>
      <c r="U1142" s="12">
        <v>1.36810370424132</v>
      </c>
      <c r="V1142" s="12" t="s">
        <v>16</v>
      </c>
      <c r="W1142" s="12">
        <v>1.9065723982662</v>
      </c>
      <c r="X1142" s="12">
        <v>1.5806315636872501</v>
      </c>
      <c r="Y1142" s="12" t="s">
        <v>16</v>
      </c>
      <c r="Z1142" s="12">
        <v>2.1279648999316501</v>
      </c>
      <c r="AA1142" s="12">
        <v>1.16364813518015</v>
      </c>
    </row>
    <row r="1143" spans="1:27" x14ac:dyDescent="0.2">
      <c r="A1143" t="s">
        <v>863</v>
      </c>
      <c r="B1143" t="s">
        <v>863</v>
      </c>
      <c r="E1143" s="13">
        <f>VLOOKUP(B1143,ref2_mutant__defect_counts!$A:$I,9,FALSE)</f>
        <v>199</v>
      </c>
      <c r="F1143" s="12">
        <f t="shared" si="68"/>
        <v>0.71410683897636595</v>
      </c>
      <c r="G1143" s="12">
        <f t="shared" si="69"/>
        <v>0.60066248144811962</v>
      </c>
      <c r="H1143" s="12">
        <f t="shared" si="70"/>
        <v>2.2608689339239101</v>
      </c>
      <c r="I1143" s="12">
        <f t="shared" si="71"/>
        <v>1.6776672756203819</v>
      </c>
      <c r="K1143" s="12">
        <v>0.60918775009597304</v>
      </c>
      <c r="L1143" s="12">
        <v>0.56766892105474998</v>
      </c>
      <c r="M1143" s="12" t="s">
        <v>16</v>
      </c>
      <c r="N1143" s="12">
        <v>0.55379273427636699</v>
      </c>
      <c r="O1143" s="12">
        <v>0.50842356048969295</v>
      </c>
      <c r="P1143" s="12" t="s">
        <v>16</v>
      </c>
      <c r="Q1143" s="12">
        <v>0.71410683897636595</v>
      </c>
      <c r="R1143" s="12">
        <v>0.65079508379556905</v>
      </c>
      <c r="T1143" s="12">
        <v>1.4155332787938799</v>
      </c>
      <c r="U1143" s="12">
        <v>1.7546516074313301</v>
      </c>
      <c r="V1143" s="12" t="s">
        <v>16</v>
      </c>
      <c r="W1143" s="12">
        <v>1.6230397960768499</v>
      </c>
      <c r="X1143" s="12">
        <v>1.5865364600329801</v>
      </c>
      <c r="Y1143" s="12" t="s">
        <v>16</v>
      </c>
      <c r="Z1143" s="12">
        <v>2.2608689339239101</v>
      </c>
      <c r="AA1143" s="12">
        <v>1.42537357746334</v>
      </c>
    </row>
    <row r="1144" spans="1:27" x14ac:dyDescent="0.2">
      <c r="A1144" t="s">
        <v>64</v>
      </c>
      <c r="B1144" t="s">
        <v>64</v>
      </c>
      <c r="E1144" s="13">
        <f>VLOOKUP(B1144,ref2_mutant__defect_counts!$A:$I,9,FALSE)</f>
        <v>199</v>
      </c>
      <c r="F1144" s="12">
        <f t="shared" si="68"/>
        <v>0.56036162274212398</v>
      </c>
      <c r="G1144" s="12">
        <f t="shared" si="69"/>
        <v>0.45245770942774155</v>
      </c>
      <c r="H1144" s="12">
        <f t="shared" si="70"/>
        <v>2.5549990463065</v>
      </c>
      <c r="I1144" s="12">
        <f t="shared" si="71"/>
        <v>1.8198977728790235</v>
      </c>
      <c r="K1144" s="12">
        <v>0.56036162274212398</v>
      </c>
      <c r="L1144" s="12">
        <v>0.43698145870052302</v>
      </c>
      <c r="M1144" s="12">
        <v>0.400355600302637</v>
      </c>
      <c r="N1144" s="12">
        <v>0.422437585611388</v>
      </c>
      <c r="O1144" s="12">
        <v>0.44943845855459602</v>
      </c>
      <c r="P1144" s="12">
        <v>0.41786670310787399</v>
      </c>
      <c r="Q1144" s="12">
        <v>0.54353657875199801</v>
      </c>
      <c r="R1144" s="12">
        <v>0.38868366765079299</v>
      </c>
      <c r="T1144" s="12">
        <v>1.2362004474014501</v>
      </c>
      <c r="U1144" s="12">
        <v>1.5370845399375299</v>
      </c>
      <c r="V1144" s="12">
        <v>1.8620968322670199</v>
      </c>
      <c r="W1144" s="12">
        <v>2.0732811229639099</v>
      </c>
      <c r="X1144" s="12">
        <v>1.7728523502790701</v>
      </c>
      <c r="Y1144" s="12">
        <v>1.90143929458173</v>
      </c>
      <c r="Z1144" s="12">
        <v>2.5549990463065</v>
      </c>
      <c r="AA1144" s="12">
        <v>1.6212285492949801</v>
      </c>
    </row>
    <row r="1145" spans="1:27" x14ac:dyDescent="0.2">
      <c r="A1145" t="s">
        <v>667</v>
      </c>
      <c r="B1145" t="s">
        <v>667</v>
      </c>
      <c r="E1145" s="13">
        <f>VLOOKUP(B1145,ref2_mutant__defect_counts!$A:$I,9,FALSE)</f>
        <v>199</v>
      </c>
      <c r="F1145" s="12">
        <f t="shared" si="68"/>
        <v>0.72863894500554005</v>
      </c>
      <c r="G1145" s="12">
        <f t="shared" si="69"/>
        <v>0.60980515245822797</v>
      </c>
      <c r="H1145" s="12">
        <f t="shared" si="70"/>
        <v>3.5343255399868099</v>
      </c>
      <c r="I1145" s="12">
        <f t="shared" si="71"/>
        <v>2.5646865199817341</v>
      </c>
      <c r="K1145" s="12">
        <v>0.66252292636763499</v>
      </c>
      <c r="L1145" s="12">
        <v>0.59901666574130297</v>
      </c>
      <c r="M1145" s="12">
        <v>0.59872494929670805</v>
      </c>
      <c r="N1145" s="12">
        <v>0.51872003078108997</v>
      </c>
      <c r="O1145" s="12">
        <v>0.50755360304839903</v>
      </c>
      <c r="P1145" s="12">
        <v>0.67869263344944397</v>
      </c>
      <c r="Q1145" s="12">
        <v>0.72863894500554005</v>
      </c>
      <c r="R1145" s="12">
        <v>0.58457146597570497</v>
      </c>
      <c r="T1145" s="12">
        <v>3.5343255399868099</v>
      </c>
      <c r="U1145" s="12">
        <v>1.88282337763562</v>
      </c>
      <c r="V1145" s="12">
        <v>2.1673567859616401</v>
      </c>
      <c r="W1145" s="12">
        <v>2.3018523957149499</v>
      </c>
      <c r="X1145" s="12">
        <v>2.0166869613406</v>
      </c>
      <c r="Y1145" s="12">
        <v>3.04447710223182</v>
      </c>
      <c r="Z1145" s="12">
        <v>3.2803353304938501</v>
      </c>
      <c r="AA1145" s="12">
        <v>2.2896346664885798</v>
      </c>
    </row>
    <row r="1146" spans="1:27" x14ac:dyDescent="0.2">
      <c r="A1146" t="s">
        <v>862</v>
      </c>
      <c r="B1146" t="s">
        <v>862</v>
      </c>
      <c r="E1146" s="13">
        <f>VLOOKUP(B1146,ref2_mutant__defect_counts!$A:$I,9,FALSE)</f>
        <v>199</v>
      </c>
      <c r="F1146" s="12">
        <f t="shared" si="68"/>
        <v>0.67646796121729702</v>
      </c>
      <c r="G1146" s="12">
        <f t="shared" si="69"/>
        <v>0.58854205240528878</v>
      </c>
      <c r="H1146" s="12">
        <f t="shared" si="70"/>
        <v>1.9620954955601699</v>
      </c>
      <c r="I1146" s="12">
        <f t="shared" si="71"/>
        <v>1.5072634905047784</v>
      </c>
      <c r="K1146" s="12">
        <v>0.603638505238553</v>
      </c>
      <c r="L1146" s="12" t="s">
        <v>16</v>
      </c>
      <c r="M1146" s="12" t="s">
        <v>16</v>
      </c>
      <c r="N1146" s="12">
        <v>0.53382736525470398</v>
      </c>
      <c r="O1146" s="12">
        <v>0.616429018930161</v>
      </c>
      <c r="P1146" s="12" t="s">
        <v>16</v>
      </c>
      <c r="Q1146" s="12">
        <v>0.67646796121729702</v>
      </c>
      <c r="R1146" s="12">
        <v>0.51234741138572903</v>
      </c>
      <c r="T1146" s="12">
        <v>1.9620954955601699</v>
      </c>
      <c r="U1146" s="12">
        <v>0.90173273859201997</v>
      </c>
      <c r="V1146" s="12" t="s">
        <v>16</v>
      </c>
      <c r="W1146" s="12">
        <v>1.10018875968443</v>
      </c>
      <c r="X1146" s="12">
        <v>1.68062843425991</v>
      </c>
      <c r="Y1146" s="12" t="s">
        <v>16</v>
      </c>
      <c r="Z1146" s="12">
        <v>1.83410677819424</v>
      </c>
      <c r="AA1146" s="12">
        <v>1.5648287367378999</v>
      </c>
    </row>
    <row r="1147" spans="1:27" x14ac:dyDescent="0.2">
      <c r="A1147" t="s">
        <v>861</v>
      </c>
      <c r="B1147" t="s">
        <v>861</v>
      </c>
      <c r="E1147" s="13">
        <f>VLOOKUP(B1147,ref2_mutant__defect_counts!$A:$I,9,FALSE)</f>
        <v>199</v>
      </c>
      <c r="F1147" s="12">
        <f t="shared" si="68"/>
        <v>0.65056901158909597</v>
      </c>
      <c r="G1147" s="12">
        <f t="shared" si="69"/>
        <v>0.55428322916615402</v>
      </c>
      <c r="H1147" s="12">
        <f t="shared" si="70"/>
        <v>2.5537043916654398</v>
      </c>
      <c r="I1147" s="12">
        <f t="shared" si="71"/>
        <v>1.4870404045218011</v>
      </c>
      <c r="K1147" s="12">
        <v>0.60959941478924595</v>
      </c>
      <c r="L1147" s="12" t="s">
        <v>16</v>
      </c>
      <c r="M1147" s="12" t="s">
        <v>16</v>
      </c>
      <c r="N1147" s="12">
        <v>0.430746330190587</v>
      </c>
      <c r="O1147" s="12">
        <v>0.523392231696022</v>
      </c>
      <c r="P1147" s="12" t="s">
        <v>16</v>
      </c>
      <c r="Q1147" s="12">
        <v>0.65056901158909597</v>
      </c>
      <c r="R1147" s="12">
        <v>0.55710915756581902</v>
      </c>
      <c r="T1147" s="12">
        <v>2.0447434100164199</v>
      </c>
      <c r="U1147" s="12">
        <v>0.45970611665740901</v>
      </c>
      <c r="V1147" s="12" t="s">
        <v>16</v>
      </c>
      <c r="W1147" s="12">
        <v>1.4454272492500999</v>
      </c>
      <c r="X1147" s="12">
        <v>0.68995946866045699</v>
      </c>
      <c r="Y1147" s="12" t="s">
        <v>16</v>
      </c>
      <c r="Z1147" s="12">
        <v>2.5537043916654398</v>
      </c>
      <c r="AA1147" s="12">
        <v>1.7287017908809801</v>
      </c>
    </row>
    <row r="1148" spans="1:27" x14ac:dyDescent="0.2">
      <c r="A1148" t="s">
        <v>778</v>
      </c>
      <c r="B1148" t="s">
        <v>778</v>
      </c>
      <c r="E1148" s="13">
        <f>VLOOKUP(B1148,ref2_mutant__defect_counts!$A:$I,9,FALSE)</f>
        <v>199</v>
      </c>
      <c r="F1148" s="12">
        <f t="shared" si="68"/>
        <v>0.578640661890505</v>
      </c>
      <c r="G1148" s="12">
        <f t="shared" si="69"/>
        <v>0.48144247110707772</v>
      </c>
      <c r="H1148" s="12">
        <f t="shared" si="70"/>
        <v>2.0975195117436201</v>
      </c>
      <c r="I1148" s="12">
        <f t="shared" si="71"/>
        <v>1.7764547972834253</v>
      </c>
      <c r="K1148" s="12">
        <v>0.578640661890505</v>
      </c>
      <c r="L1148" s="12">
        <v>0.52922984306064402</v>
      </c>
      <c r="M1148" s="12">
        <v>0.48446946692293402</v>
      </c>
      <c r="N1148" s="12">
        <v>0.45085426041402898</v>
      </c>
      <c r="O1148" s="12">
        <v>0.48268647175540802</v>
      </c>
      <c r="P1148" s="12">
        <v>0.46905136001041903</v>
      </c>
      <c r="Q1148" s="12">
        <v>0.40915275957024799</v>
      </c>
      <c r="R1148" s="12">
        <v>0.44745494523243401</v>
      </c>
      <c r="T1148" s="12">
        <v>1.9495325796169201</v>
      </c>
      <c r="U1148" s="12">
        <v>2.0975195117436201</v>
      </c>
      <c r="V1148" s="12">
        <v>1.12698053310694</v>
      </c>
      <c r="W1148" s="12">
        <v>1.8776905467351499</v>
      </c>
      <c r="X1148" s="12">
        <v>2.05028287288803</v>
      </c>
      <c r="Y1148" s="12">
        <v>1.6957643900306301</v>
      </c>
      <c r="Z1148" s="12">
        <v>1.99788205490808</v>
      </c>
      <c r="AA1148" s="12">
        <v>1.4159858892380299</v>
      </c>
    </row>
    <row r="1149" spans="1:27" x14ac:dyDescent="0.2">
      <c r="A1149" t="s">
        <v>860</v>
      </c>
      <c r="B1149" t="s">
        <v>860</v>
      </c>
      <c r="E1149" s="13">
        <f>VLOOKUP(B1149,ref2_mutant__defect_counts!$A:$I,9,FALSE)</f>
        <v>199</v>
      </c>
      <c r="F1149" s="12">
        <f t="shared" si="68"/>
        <v>0.61663473728380203</v>
      </c>
      <c r="G1149" s="12">
        <f t="shared" si="69"/>
        <v>0.55111907645336633</v>
      </c>
      <c r="H1149" s="12">
        <f t="shared" si="70"/>
        <v>2.2451400388458098</v>
      </c>
      <c r="I1149" s="12">
        <f t="shared" si="71"/>
        <v>1.8196773125554566</v>
      </c>
      <c r="K1149" s="12">
        <v>0.58208446681445403</v>
      </c>
      <c r="L1149" s="12">
        <v>0.61663473728380203</v>
      </c>
      <c r="M1149" s="12" t="s">
        <v>16</v>
      </c>
      <c r="N1149" s="12">
        <v>0.52096605995872103</v>
      </c>
      <c r="O1149" s="12">
        <v>0.46774494390781302</v>
      </c>
      <c r="P1149" s="12" t="s">
        <v>16</v>
      </c>
      <c r="Q1149" s="12">
        <v>0.61445705072534995</v>
      </c>
      <c r="R1149" s="12">
        <v>0.50482720003005799</v>
      </c>
      <c r="T1149" s="12">
        <v>1.6667400682329001</v>
      </c>
      <c r="U1149" s="12">
        <v>2.2451400388458098</v>
      </c>
      <c r="V1149" s="12" t="s">
        <v>16</v>
      </c>
      <c r="W1149" s="12">
        <v>1.5045512072656899</v>
      </c>
      <c r="X1149" s="12">
        <v>1.80436814770082</v>
      </c>
      <c r="Y1149" s="12" t="s">
        <v>16</v>
      </c>
      <c r="Z1149" s="12">
        <v>2.0668783159614001</v>
      </c>
      <c r="AA1149" s="12">
        <v>1.6303860973261199</v>
      </c>
    </row>
    <row r="1150" spans="1:27" x14ac:dyDescent="0.2">
      <c r="A1150" t="s">
        <v>859</v>
      </c>
      <c r="B1150" t="s">
        <v>859</v>
      </c>
      <c r="E1150" s="13">
        <f>VLOOKUP(B1150,ref2_mutant__defect_counts!$A:$I,9,FALSE)</f>
        <v>199</v>
      </c>
      <c r="F1150" s="12">
        <f t="shared" si="68"/>
        <v>0.67756534387649203</v>
      </c>
      <c r="G1150" s="12">
        <f t="shared" si="69"/>
        <v>0.59242078439897827</v>
      </c>
      <c r="H1150" s="12">
        <f t="shared" si="70"/>
        <v>2.3355381024037398</v>
      </c>
      <c r="I1150" s="12">
        <f t="shared" si="71"/>
        <v>1.7166674417551269</v>
      </c>
      <c r="K1150" s="12">
        <v>0.67756534387649203</v>
      </c>
      <c r="L1150" s="12">
        <v>0.62294892896993603</v>
      </c>
      <c r="M1150" s="12" t="s">
        <v>16</v>
      </c>
      <c r="N1150" s="12">
        <v>0.51598344292759202</v>
      </c>
      <c r="O1150" s="12">
        <v>0.56249217116508099</v>
      </c>
      <c r="P1150" s="12" t="s">
        <v>16</v>
      </c>
      <c r="Q1150" s="12">
        <v>0.66627186805131899</v>
      </c>
      <c r="R1150" s="12">
        <v>0.50926295140345001</v>
      </c>
      <c r="T1150" s="12">
        <v>2.3355381024037398</v>
      </c>
      <c r="U1150" s="12">
        <v>1.8905844108303</v>
      </c>
      <c r="V1150" s="12" t="s">
        <v>16</v>
      </c>
      <c r="W1150" s="12">
        <v>1.0021789368177201</v>
      </c>
      <c r="X1150" s="12">
        <v>1.4885132122761999</v>
      </c>
      <c r="Y1150" s="12" t="s">
        <v>16</v>
      </c>
      <c r="Z1150" s="12">
        <v>1.9617076887223099</v>
      </c>
      <c r="AA1150" s="12">
        <v>1.6214822994804901</v>
      </c>
    </row>
    <row r="1151" spans="1:27" x14ac:dyDescent="0.2">
      <c r="A1151" t="s">
        <v>202</v>
      </c>
      <c r="B1151" t="s">
        <v>202</v>
      </c>
      <c r="E1151" s="13">
        <f>VLOOKUP(B1151,ref2_mutant__defect_counts!$A:$I,9,FALSE)</f>
        <v>199</v>
      </c>
      <c r="F1151" s="12">
        <f t="shared" si="68"/>
        <v>0.50211890491011002</v>
      </c>
      <c r="G1151" s="12">
        <f t="shared" si="69"/>
        <v>0.43538040248638038</v>
      </c>
      <c r="H1151" s="12">
        <f t="shared" si="70"/>
        <v>3.69668740341206</v>
      </c>
      <c r="I1151" s="12">
        <f t="shared" si="71"/>
        <v>2.2123453451721375</v>
      </c>
      <c r="K1151" s="12">
        <v>0.474854728259896</v>
      </c>
      <c r="L1151" s="12">
        <v>0.39520655196028098</v>
      </c>
      <c r="M1151" s="12">
        <v>0.370479815766876</v>
      </c>
      <c r="N1151" s="12">
        <v>0.37218575874252002</v>
      </c>
      <c r="O1151" s="12">
        <v>0.43241120150687101</v>
      </c>
      <c r="P1151" s="12">
        <v>0.46444727430160199</v>
      </c>
      <c r="Q1151" s="12">
        <v>0.50211890491011002</v>
      </c>
      <c r="R1151" s="12">
        <v>0.47133898444288702</v>
      </c>
      <c r="T1151" s="12">
        <v>2.2937027593532502</v>
      </c>
      <c r="U1151" s="12">
        <v>1.7337659277800901</v>
      </c>
      <c r="V1151" s="12">
        <v>1.67455887544057</v>
      </c>
      <c r="W1151" s="12">
        <v>1.96047370003102</v>
      </c>
      <c r="X1151" s="12">
        <v>2.6775375646087101</v>
      </c>
      <c r="Y1151" s="12">
        <v>1.91078913319245</v>
      </c>
      <c r="Z1151" s="12">
        <v>3.69668740341206</v>
      </c>
      <c r="AA1151" s="12">
        <v>1.75124739755895</v>
      </c>
    </row>
    <row r="1152" spans="1:27" x14ac:dyDescent="0.2">
      <c r="A1152" t="s">
        <v>716</v>
      </c>
      <c r="B1152" t="s">
        <v>716</v>
      </c>
      <c r="E1152" s="13">
        <f>VLOOKUP(B1152,ref2_mutant__defect_counts!$A:$I,9,FALSE)</f>
        <v>199</v>
      </c>
      <c r="F1152" s="12">
        <f t="shared" si="68"/>
        <v>0.55719667435279197</v>
      </c>
      <c r="G1152" s="12">
        <f t="shared" si="69"/>
        <v>0.47323427666343798</v>
      </c>
      <c r="H1152" s="12">
        <f t="shared" si="70"/>
        <v>2.7580870080681898</v>
      </c>
      <c r="I1152" s="12">
        <f t="shared" si="71"/>
        <v>1.6532649775596748</v>
      </c>
      <c r="K1152" s="12">
        <v>0.50123773607094202</v>
      </c>
      <c r="L1152" s="12">
        <v>0.45526400867863498</v>
      </c>
      <c r="M1152" s="12">
        <v>0.51471392950066797</v>
      </c>
      <c r="N1152" s="12">
        <v>0.46142706807232797</v>
      </c>
      <c r="O1152" s="12">
        <v>0.47637210826736798</v>
      </c>
      <c r="P1152" s="12">
        <v>0.43592733436126702</v>
      </c>
      <c r="Q1152" s="12">
        <v>0.55719667435279197</v>
      </c>
      <c r="R1152" s="12">
        <v>0.383735354003504</v>
      </c>
      <c r="T1152" s="12">
        <v>1.8481934641809299</v>
      </c>
      <c r="U1152" s="12">
        <v>1.45677729525416</v>
      </c>
      <c r="V1152" s="12">
        <v>1.36627118968793</v>
      </c>
      <c r="W1152" s="12">
        <v>1.23877289035097</v>
      </c>
      <c r="X1152" s="12">
        <v>2.1239695953797701</v>
      </c>
      <c r="Y1152" s="12">
        <v>1.29467397044072</v>
      </c>
      <c r="Z1152" s="12">
        <v>2.7580870080681898</v>
      </c>
      <c r="AA1152" s="12">
        <v>1.13937440711473</v>
      </c>
    </row>
    <row r="1153" spans="1:27" x14ac:dyDescent="0.2">
      <c r="A1153" t="s">
        <v>680</v>
      </c>
      <c r="B1153" t="s">
        <v>680</v>
      </c>
      <c r="E1153" s="13">
        <f>VLOOKUP(B1153,ref2_mutant__defect_counts!$A:$I,9,FALSE)</f>
        <v>199</v>
      </c>
      <c r="F1153" s="12">
        <f t="shared" si="68"/>
        <v>0.72189133464706701</v>
      </c>
      <c r="G1153" s="12">
        <f t="shared" si="69"/>
        <v>0.57460367832356263</v>
      </c>
      <c r="H1153" s="12">
        <f t="shared" si="70"/>
        <v>3.0687044209832401</v>
      </c>
      <c r="I1153" s="12">
        <f t="shared" si="71"/>
        <v>1.7037715065744972</v>
      </c>
      <c r="K1153" s="12">
        <v>0.72189133464706701</v>
      </c>
      <c r="L1153" s="12">
        <v>0.56236412694404903</v>
      </c>
      <c r="M1153" s="12">
        <v>0.61691608421189303</v>
      </c>
      <c r="N1153" s="12">
        <v>0.52031990946021101</v>
      </c>
      <c r="O1153" s="12">
        <v>0.50083723154352799</v>
      </c>
      <c r="P1153" s="12">
        <v>0.58150640249611296</v>
      </c>
      <c r="Q1153" s="12">
        <v>0.60584983724484898</v>
      </c>
      <c r="R1153" s="12">
        <v>0.48714450004079102</v>
      </c>
      <c r="T1153" s="12">
        <v>3.0687044209832401</v>
      </c>
      <c r="U1153" s="12">
        <v>1.2524510759900001</v>
      </c>
      <c r="V1153" s="12">
        <v>0.83096875591357</v>
      </c>
      <c r="W1153" s="12">
        <v>1.95273415194603</v>
      </c>
      <c r="X1153" s="12">
        <v>1.91010504675834</v>
      </c>
      <c r="Y1153" s="12">
        <v>0.99379407459376601</v>
      </c>
      <c r="Z1153" s="12">
        <v>2.0905725180207102</v>
      </c>
      <c r="AA1153" s="12">
        <v>1.53084200839032</v>
      </c>
    </row>
    <row r="1154" spans="1:27" x14ac:dyDescent="0.2">
      <c r="A1154" t="s">
        <v>858</v>
      </c>
      <c r="B1154" t="s">
        <v>858</v>
      </c>
      <c r="E1154" s="13">
        <f>VLOOKUP(B1154,ref2_mutant__defect_counts!$A:$I,9,FALSE)</f>
        <v>199</v>
      </c>
      <c r="F1154" s="12">
        <f t="shared" si="68"/>
        <v>0.78650082030817303</v>
      </c>
      <c r="G1154" s="12">
        <f t="shared" si="69"/>
        <v>0.70028588600668018</v>
      </c>
      <c r="H1154" s="12">
        <f t="shared" si="70"/>
        <v>2.1186019597874601</v>
      </c>
      <c r="I1154" s="12">
        <f t="shared" si="71"/>
        <v>1.4988669127560883</v>
      </c>
      <c r="K1154" s="12">
        <v>0.75214064545125903</v>
      </c>
      <c r="L1154" s="12">
        <v>0.67659410569752998</v>
      </c>
      <c r="M1154" s="12" t="s">
        <v>16</v>
      </c>
      <c r="N1154" s="12">
        <v>0.61345595041687795</v>
      </c>
      <c r="O1154" s="12">
        <v>0.67413637777109503</v>
      </c>
      <c r="P1154" s="12" t="s">
        <v>16</v>
      </c>
      <c r="Q1154" s="12">
        <v>0.78650082030817303</v>
      </c>
      <c r="R1154" s="12">
        <v>0.69888741639514596</v>
      </c>
      <c r="T1154" s="12">
        <v>2.1186019597874601</v>
      </c>
      <c r="U1154" s="12">
        <v>1.09073893757673</v>
      </c>
      <c r="V1154" s="12" t="s">
        <v>16</v>
      </c>
      <c r="W1154" s="12">
        <v>1.1585071909971301</v>
      </c>
      <c r="X1154" s="12">
        <v>1.6943869513890399</v>
      </c>
      <c r="Y1154" s="12" t="s">
        <v>16</v>
      </c>
      <c r="Z1154" s="12">
        <v>1.17428750443642</v>
      </c>
      <c r="AA1154" s="12">
        <v>1.75667893234975</v>
      </c>
    </row>
    <row r="1155" spans="1:27" x14ac:dyDescent="0.2">
      <c r="A1155" t="s">
        <v>857</v>
      </c>
      <c r="B1155" t="s">
        <v>857</v>
      </c>
      <c r="E1155" s="13">
        <f>VLOOKUP(B1155,ref2_mutant__defect_counts!$A:$I,9,FALSE)</f>
        <v>199</v>
      </c>
      <c r="F1155" s="12">
        <f t="shared" ref="F1155:F1218" si="72">MAX(K1155:R1155)</f>
        <v>0.83057026250968202</v>
      </c>
      <c r="G1155" s="12">
        <f t="shared" ref="G1155:G1218" si="73">AVERAGE(K1155:R1155)</f>
        <v>0.7361223137300229</v>
      </c>
      <c r="H1155" s="12">
        <f t="shared" ref="H1155:H1218" si="74">MAX(T1155:AA1155)</f>
        <v>3.4305556952242</v>
      </c>
      <c r="I1155" s="12">
        <f t="shared" ref="I1155:I1218" si="75">AVERAGE(T1155:AA1155)</f>
        <v>1.8038139257363153</v>
      </c>
      <c r="K1155" s="12">
        <v>0.79477125170340401</v>
      </c>
      <c r="L1155" s="12">
        <v>0.65987022239216397</v>
      </c>
      <c r="M1155" s="12" t="s">
        <v>16</v>
      </c>
      <c r="N1155" s="12">
        <v>0.689374432004353</v>
      </c>
      <c r="O1155" s="12">
        <v>0.83057026250968202</v>
      </c>
      <c r="P1155" s="12" t="s">
        <v>16</v>
      </c>
      <c r="Q1155" s="12">
        <v>0.73571020500697504</v>
      </c>
      <c r="R1155" s="12">
        <v>0.70643750876355904</v>
      </c>
      <c r="T1155" s="12">
        <v>3.4305556952242</v>
      </c>
      <c r="U1155" s="12">
        <v>0.92482804057412105</v>
      </c>
      <c r="V1155" s="12" t="s">
        <v>16</v>
      </c>
      <c r="W1155" s="12">
        <v>1.56445740510056</v>
      </c>
      <c r="X1155" s="12">
        <v>1.67365882587978</v>
      </c>
      <c r="Y1155" s="12" t="s">
        <v>16</v>
      </c>
      <c r="Z1155" s="12">
        <v>1.32582488856518</v>
      </c>
      <c r="AA1155" s="12">
        <v>1.9035586990740501</v>
      </c>
    </row>
    <row r="1156" spans="1:27" x14ac:dyDescent="0.2">
      <c r="A1156" t="s">
        <v>452</v>
      </c>
      <c r="B1156" t="s">
        <v>452</v>
      </c>
      <c r="E1156" s="13">
        <f>VLOOKUP(B1156,ref2_mutant__defect_counts!$A:$I,9,FALSE)</f>
        <v>199</v>
      </c>
      <c r="F1156" s="12">
        <f t="shared" si="72"/>
        <v>0.77492094284839097</v>
      </c>
      <c r="G1156" s="12">
        <f t="shared" si="73"/>
        <v>0.58976948273104857</v>
      </c>
      <c r="H1156" s="12">
        <f t="shared" si="74"/>
        <v>4.0341467146489096</v>
      </c>
      <c r="I1156" s="12">
        <f t="shared" si="75"/>
        <v>2.2693320900788976</v>
      </c>
      <c r="K1156" s="12">
        <v>0.75623557417701204</v>
      </c>
      <c r="L1156" s="12">
        <v>0.52651540727537705</v>
      </c>
      <c r="M1156" s="12">
        <v>0.77492094284839097</v>
      </c>
      <c r="N1156" s="12">
        <v>0.45123396685678202</v>
      </c>
      <c r="O1156" s="12">
        <v>0.61479787769910998</v>
      </c>
      <c r="P1156" s="12">
        <v>0.52608985534826402</v>
      </c>
      <c r="Q1156" s="12">
        <v>0.57893267911044599</v>
      </c>
      <c r="R1156" s="12">
        <v>0.48942955853300701</v>
      </c>
      <c r="T1156" s="12">
        <v>4.0341467146489096</v>
      </c>
      <c r="U1156" s="12">
        <v>1.0569920464439599</v>
      </c>
      <c r="V1156" s="12">
        <v>2.0024320271097502</v>
      </c>
      <c r="W1156" s="12">
        <v>2.10325548707744</v>
      </c>
      <c r="X1156" s="12">
        <v>2.7892377290691499</v>
      </c>
      <c r="Y1156" s="12">
        <v>1.4988741307098301</v>
      </c>
      <c r="Z1156" s="12">
        <v>2.8142740069454799</v>
      </c>
      <c r="AA1156" s="12">
        <v>1.85544457862666</v>
      </c>
    </row>
    <row r="1157" spans="1:27" x14ac:dyDescent="0.2">
      <c r="A1157" t="s">
        <v>856</v>
      </c>
      <c r="B1157" t="s">
        <v>856</v>
      </c>
      <c r="E1157" s="13">
        <f>VLOOKUP(B1157,ref2_mutant__defect_counts!$A:$I,9,FALSE)</f>
        <v>199</v>
      </c>
      <c r="F1157" s="12">
        <f t="shared" si="72"/>
        <v>0.77711270582958003</v>
      </c>
      <c r="G1157" s="12">
        <f t="shared" si="73"/>
        <v>0.69089448055914815</v>
      </c>
      <c r="H1157" s="12">
        <f t="shared" si="74"/>
        <v>1.7123028511012599</v>
      </c>
      <c r="I1157" s="12">
        <f t="shared" si="75"/>
        <v>1.3378359042244938</v>
      </c>
      <c r="K1157" s="12">
        <v>0.73912221760008501</v>
      </c>
      <c r="L1157" s="12">
        <v>0.70346175371889597</v>
      </c>
      <c r="M1157" s="12" t="s">
        <v>16</v>
      </c>
      <c r="N1157" s="12">
        <v>0.56267853038158899</v>
      </c>
      <c r="O1157" s="12">
        <v>0.77711270582958003</v>
      </c>
      <c r="P1157" s="12" t="s">
        <v>16</v>
      </c>
      <c r="Q1157" s="12">
        <v>0.75990282447691804</v>
      </c>
      <c r="R1157" s="12">
        <v>0.60308885134782098</v>
      </c>
      <c r="T1157" s="12">
        <v>1.7123028511012599</v>
      </c>
      <c r="U1157" s="12">
        <v>1.32171322402081</v>
      </c>
      <c r="V1157" s="12" t="s">
        <v>16</v>
      </c>
      <c r="W1157" s="12">
        <v>0.95998436062958303</v>
      </c>
      <c r="X1157" s="12">
        <v>1.35734659440557</v>
      </c>
      <c r="Y1157" s="12" t="s">
        <v>16</v>
      </c>
      <c r="Z1157" s="12">
        <v>1.3364736041565799</v>
      </c>
      <c r="AA1157" s="12">
        <v>1.3391947910331601</v>
      </c>
    </row>
    <row r="1158" spans="1:27" x14ac:dyDescent="0.2">
      <c r="A1158" t="s">
        <v>855</v>
      </c>
      <c r="B1158" t="s">
        <v>855</v>
      </c>
      <c r="E1158" s="13">
        <f>VLOOKUP(B1158,ref2_mutant__defect_counts!$A:$I,9,FALSE)</f>
        <v>199</v>
      </c>
      <c r="F1158" s="12">
        <f t="shared" si="72"/>
        <v>0.73160891148168095</v>
      </c>
      <c r="G1158" s="12">
        <f t="shared" si="73"/>
        <v>0.64014852729212335</v>
      </c>
      <c r="H1158" s="12">
        <f t="shared" si="74"/>
        <v>2.2416281933406998</v>
      </c>
      <c r="I1158" s="12">
        <f t="shared" si="75"/>
        <v>1.5522175451082882</v>
      </c>
      <c r="K1158" s="12">
        <v>0.67579487227980495</v>
      </c>
      <c r="L1158" s="12">
        <v>0.69373664756525899</v>
      </c>
      <c r="M1158" s="12" t="s">
        <v>16</v>
      </c>
      <c r="N1158" s="12">
        <v>0.49600783129790599</v>
      </c>
      <c r="O1158" s="12">
        <v>0.70984618397612798</v>
      </c>
      <c r="P1158" s="12" t="s">
        <v>16</v>
      </c>
      <c r="Q1158" s="12">
        <v>0.73160891148168095</v>
      </c>
      <c r="R1158" s="12">
        <v>0.53389671715196196</v>
      </c>
      <c r="T1158" s="12">
        <v>2.2416281933406998</v>
      </c>
      <c r="U1158" s="12">
        <v>1.5393506264717001</v>
      </c>
      <c r="V1158" s="12" t="s">
        <v>16</v>
      </c>
      <c r="W1158" s="12">
        <v>1.1023729340170401</v>
      </c>
      <c r="X1158" s="12">
        <v>1.43744942006268</v>
      </c>
      <c r="Y1158" s="12" t="s">
        <v>16</v>
      </c>
      <c r="Z1158" s="12">
        <v>1.9149594988541501</v>
      </c>
      <c r="AA1158" s="12">
        <v>1.0775445979034599</v>
      </c>
    </row>
    <row r="1159" spans="1:27" x14ac:dyDescent="0.2">
      <c r="A1159" t="s">
        <v>854</v>
      </c>
      <c r="B1159" t="s">
        <v>854</v>
      </c>
      <c r="E1159" s="13">
        <f>VLOOKUP(B1159,ref2_mutant__defect_counts!$A:$I,9,FALSE)</f>
        <v>199</v>
      </c>
      <c r="F1159" s="12">
        <f t="shared" si="72"/>
        <v>1.36684369927937</v>
      </c>
      <c r="G1159" s="12">
        <f t="shared" si="73"/>
        <v>0.70397076078367449</v>
      </c>
      <c r="H1159" s="12">
        <f t="shared" si="74"/>
        <v>6.6693051591570498</v>
      </c>
      <c r="I1159" s="12">
        <f t="shared" si="75"/>
        <v>3.0186257610423679</v>
      </c>
      <c r="K1159" s="12">
        <v>0.61738122448699795</v>
      </c>
      <c r="L1159" s="12">
        <v>0.49987397913621201</v>
      </c>
      <c r="M1159" s="12">
        <v>0.73804836360875004</v>
      </c>
      <c r="N1159" s="12">
        <v>0.417442658283039</v>
      </c>
      <c r="O1159" s="12">
        <v>1.36684369927937</v>
      </c>
      <c r="P1159" s="12">
        <v>0.61430816816006895</v>
      </c>
      <c r="Q1159" s="12">
        <v>0.74385288594439303</v>
      </c>
      <c r="R1159" s="12">
        <v>0.63401510737056499</v>
      </c>
      <c r="T1159" s="12">
        <v>1.61237569782733</v>
      </c>
      <c r="U1159" s="12">
        <v>1.6761422518726601</v>
      </c>
      <c r="V1159" s="12">
        <v>1.89610338331146</v>
      </c>
      <c r="W1159" s="12">
        <v>1.7838422128662099</v>
      </c>
      <c r="X1159" s="12">
        <v>6.6693051591570498</v>
      </c>
      <c r="Y1159" s="12">
        <v>2.5947325171195299</v>
      </c>
      <c r="Z1159" s="12">
        <v>4.2083915576128197</v>
      </c>
      <c r="AA1159" s="12">
        <v>3.70811330857188</v>
      </c>
    </row>
    <row r="1160" spans="1:27" x14ac:dyDescent="0.2">
      <c r="A1160" t="s">
        <v>236</v>
      </c>
      <c r="B1160" t="s">
        <v>236</v>
      </c>
      <c r="E1160" s="13">
        <f>VLOOKUP(B1160,ref2_mutant__defect_counts!$A:$I,9,FALSE)</f>
        <v>21</v>
      </c>
      <c r="F1160" s="12">
        <f t="shared" si="72"/>
        <v>0.47987795431857999</v>
      </c>
      <c r="G1160" s="12">
        <f t="shared" si="73"/>
        <v>0.32627506348172752</v>
      </c>
      <c r="H1160" s="12">
        <f t="shared" si="74"/>
        <v>6.3629508503292298</v>
      </c>
      <c r="I1160" s="12">
        <f t="shared" si="75"/>
        <v>3.5964290385202453</v>
      </c>
      <c r="K1160" s="12">
        <v>0.218711094161015</v>
      </c>
      <c r="L1160" s="12">
        <v>0.31482283404392802</v>
      </c>
      <c r="M1160" s="12">
        <v>0.32336316097930401</v>
      </c>
      <c r="N1160" s="12">
        <v>0.35143217002016802</v>
      </c>
      <c r="O1160" s="12">
        <v>0.313346787401447</v>
      </c>
      <c r="P1160" s="12">
        <v>0.26814173958043602</v>
      </c>
      <c r="Q1160" s="12">
        <v>0.47987795431857999</v>
      </c>
      <c r="R1160" s="12">
        <v>0.34050476734894197</v>
      </c>
      <c r="T1160" s="12">
        <v>3.3873052256097802</v>
      </c>
      <c r="U1160" s="12">
        <v>2.55956758056365</v>
      </c>
      <c r="V1160" s="12">
        <v>2.2433452545589501</v>
      </c>
      <c r="W1160" s="12">
        <v>4.6957620493238297</v>
      </c>
      <c r="X1160" s="12">
        <v>4.0487056390266503</v>
      </c>
      <c r="Y1160" s="12">
        <v>1.69827608789976</v>
      </c>
      <c r="Z1160" s="12">
        <v>6.3629508503292298</v>
      </c>
      <c r="AA1160" s="12">
        <v>3.7755196208501101</v>
      </c>
    </row>
    <row r="1161" spans="1:27" x14ac:dyDescent="0.2">
      <c r="A1161" t="s">
        <v>572</v>
      </c>
      <c r="B1161" t="s">
        <v>572</v>
      </c>
      <c r="E1161" s="13">
        <f>VLOOKUP(B1161,ref2_mutant__defect_counts!$A:$I,9,FALSE)</f>
        <v>21</v>
      </c>
      <c r="F1161" s="12">
        <f t="shared" si="72"/>
        <v>0.50570900170025201</v>
      </c>
      <c r="G1161" s="12">
        <f t="shared" si="73"/>
        <v>0.43107306191944972</v>
      </c>
      <c r="H1161" s="12">
        <f t="shared" si="74"/>
        <v>4.7800592072541397</v>
      </c>
      <c r="I1161" s="12">
        <f t="shared" si="75"/>
        <v>3.1157789956459263</v>
      </c>
      <c r="K1161" s="12">
        <v>0.50570900170025201</v>
      </c>
      <c r="L1161" s="12">
        <v>0.43282314016616003</v>
      </c>
      <c r="M1161" s="12">
        <v>0.36333779679128703</v>
      </c>
      <c r="N1161" s="12">
        <v>0.42542659893279899</v>
      </c>
      <c r="O1161" s="12">
        <v>0.46253848555284799</v>
      </c>
      <c r="P1161" s="12">
        <v>0.38953117632637702</v>
      </c>
      <c r="Q1161" s="12">
        <v>0.43773404813947597</v>
      </c>
      <c r="R1161" s="12">
        <v>0.43148424774639899</v>
      </c>
      <c r="T1161" s="12">
        <v>4.2455769045856604</v>
      </c>
      <c r="U1161" s="12">
        <v>3.1710346054502501</v>
      </c>
      <c r="V1161" s="12">
        <v>1.9481541137223799</v>
      </c>
      <c r="W1161" s="12">
        <v>2.77912368185331</v>
      </c>
      <c r="X1161" s="12">
        <v>2.45272360441415</v>
      </c>
      <c r="Y1161" s="12">
        <v>3.2048511663924102</v>
      </c>
      <c r="Z1161" s="12">
        <v>4.7800592072541397</v>
      </c>
      <c r="AA1161" s="12">
        <v>2.3447086814951099</v>
      </c>
    </row>
    <row r="1162" spans="1:27" x14ac:dyDescent="0.2">
      <c r="A1162" t="s">
        <v>102</v>
      </c>
      <c r="B1162" t="s">
        <v>102</v>
      </c>
      <c r="E1162" s="13">
        <f>VLOOKUP(B1162,ref2_mutant__defect_counts!$A:$I,9,FALSE)</f>
        <v>21</v>
      </c>
      <c r="F1162" s="12">
        <f t="shared" si="72"/>
        <v>0.61495274712808201</v>
      </c>
      <c r="G1162" s="12">
        <f t="shared" si="73"/>
        <v>0.49002841168963995</v>
      </c>
      <c r="H1162" s="12">
        <f t="shared" si="74"/>
        <v>3.3910024166552901</v>
      </c>
      <c r="I1162" s="12">
        <f t="shared" si="75"/>
        <v>2.5929362530626161</v>
      </c>
      <c r="K1162" s="12">
        <v>0.61495274712808201</v>
      </c>
      <c r="L1162" s="12">
        <v>0.49346663614151598</v>
      </c>
      <c r="M1162" s="12">
        <v>0.57212898722639305</v>
      </c>
      <c r="N1162" s="12">
        <v>0.43196401389105399</v>
      </c>
      <c r="O1162" s="12">
        <v>0.42760081470965</v>
      </c>
      <c r="P1162" s="12">
        <v>0.43335542242659297</v>
      </c>
      <c r="Q1162" s="12">
        <v>0.53741588136168394</v>
      </c>
      <c r="R1162" s="12">
        <v>0.40934279063214801</v>
      </c>
      <c r="T1162" s="12">
        <v>2.9245631396990999</v>
      </c>
      <c r="U1162" s="12">
        <v>3.3227207627476001</v>
      </c>
      <c r="V1162" s="12">
        <v>3.3910024166552901</v>
      </c>
      <c r="W1162" s="12">
        <v>1.9155747862804899</v>
      </c>
      <c r="X1162" s="12">
        <v>1.72191513330557</v>
      </c>
      <c r="Y1162" s="12">
        <v>2.8612404018127999</v>
      </c>
      <c r="Z1162" s="12">
        <v>2.5895023771393499</v>
      </c>
      <c r="AA1162" s="12">
        <v>2.0169710068607301</v>
      </c>
    </row>
    <row r="1163" spans="1:27" x14ac:dyDescent="0.2">
      <c r="A1163" t="s">
        <v>781</v>
      </c>
      <c r="B1163" t="s">
        <v>781</v>
      </c>
      <c r="E1163" s="13">
        <f>VLOOKUP(B1163,ref2_mutant__defect_counts!$A:$I,9,FALSE)</f>
        <v>21</v>
      </c>
      <c r="F1163" s="12">
        <f t="shared" si="72"/>
        <v>0.82037435980584505</v>
      </c>
      <c r="G1163" s="12">
        <f t="shared" si="73"/>
        <v>0.62435710818892587</v>
      </c>
      <c r="H1163" s="12">
        <f t="shared" si="74"/>
        <v>2.8075440101586899</v>
      </c>
      <c r="I1163" s="12">
        <f t="shared" si="75"/>
        <v>1.8461863742979525</v>
      </c>
      <c r="K1163" s="12">
        <v>0.82037435980584505</v>
      </c>
      <c r="L1163" s="12">
        <v>0.80810970335995502</v>
      </c>
      <c r="M1163" s="12">
        <v>0.55119535791332896</v>
      </c>
      <c r="N1163" s="12">
        <v>0.58173408828249795</v>
      </c>
      <c r="O1163" s="12">
        <v>0.579078812019162</v>
      </c>
      <c r="P1163" s="12">
        <v>0.51852011543100895</v>
      </c>
      <c r="Q1163" s="12">
        <v>0.60879539358245405</v>
      </c>
      <c r="R1163" s="12">
        <v>0.52704903511715495</v>
      </c>
      <c r="T1163" s="12">
        <v>1.45740038135873</v>
      </c>
      <c r="U1163" s="12">
        <v>2.6708797651957199</v>
      </c>
      <c r="V1163" s="12">
        <v>1.7041115443717001</v>
      </c>
      <c r="W1163" s="12">
        <v>1.25382841739505</v>
      </c>
      <c r="X1163" s="12">
        <v>1.57498349985042</v>
      </c>
      <c r="Y1163" s="12">
        <v>2.8075440101586899</v>
      </c>
      <c r="Z1163" s="12">
        <v>1.69321759206433</v>
      </c>
      <c r="AA1163" s="12">
        <v>1.6075257839889801</v>
      </c>
    </row>
    <row r="1164" spans="1:27" x14ac:dyDescent="0.2">
      <c r="A1164" t="s">
        <v>853</v>
      </c>
      <c r="B1164" t="s">
        <v>853</v>
      </c>
      <c r="E1164" s="13">
        <f>VLOOKUP(B1164,ref2_mutant__defect_counts!$A:$I,9,FALSE)</f>
        <v>21</v>
      </c>
      <c r="F1164" s="12">
        <f t="shared" si="72"/>
        <v>1.00349807335707</v>
      </c>
      <c r="G1164" s="12">
        <f t="shared" si="73"/>
        <v>0.76456706384603734</v>
      </c>
      <c r="H1164" s="12">
        <f t="shared" si="74"/>
        <v>2.6897390507616601</v>
      </c>
      <c r="I1164" s="12">
        <f t="shared" si="75"/>
        <v>1.9651654808044263</v>
      </c>
      <c r="K1164" s="12">
        <v>1.00349807335707</v>
      </c>
      <c r="L1164" s="12">
        <v>0.88498334022028802</v>
      </c>
      <c r="M1164" s="12" t="s">
        <v>16</v>
      </c>
      <c r="N1164" s="12">
        <v>0.73050316779533297</v>
      </c>
      <c r="O1164" s="12">
        <v>0.54163613626253104</v>
      </c>
      <c r="P1164" s="12" t="s">
        <v>16</v>
      </c>
      <c r="Q1164" s="12">
        <v>0.821371157947134</v>
      </c>
      <c r="R1164" s="12">
        <v>0.60541050749386804</v>
      </c>
      <c r="T1164" s="12">
        <v>2.0757504800798801</v>
      </c>
      <c r="U1164" s="12">
        <v>2.58579466182041</v>
      </c>
      <c r="V1164" s="12" t="s">
        <v>16</v>
      </c>
      <c r="W1164" s="12">
        <v>1.13988942810317</v>
      </c>
      <c r="X1164" s="12">
        <v>2.2066070034280001</v>
      </c>
      <c r="Y1164" s="12" t="s">
        <v>16</v>
      </c>
      <c r="Z1164" s="12">
        <v>2.6897390507616601</v>
      </c>
      <c r="AA1164" s="12">
        <v>1.09321226063344</v>
      </c>
    </row>
    <row r="1165" spans="1:27" x14ac:dyDescent="0.2">
      <c r="A1165" t="s">
        <v>852</v>
      </c>
      <c r="B1165" t="s">
        <v>852</v>
      </c>
      <c r="E1165" s="13">
        <f>VLOOKUP(B1165,ref2_mutant__defect_counts!$A:$I,9,FALSE)</f>
        <v>21</v>
      </c>
      <c r="F1165" s="12">
        <f t="shared" si="72"/>
        <v>0.88337074955960204</v>
      </c>
      <c r="G1165" s="12">
        <f t="shared" si="73"/>
        <v>0.68579115819022585</v>
      </c>
      <c r="H1165" s="12">
        <f t="shared" si="74"/>
        <v>2.49841207365851</v>
      </c>
      <c r="I1165" s="12">
        <f t="shared" si="75"/>
        <v>1.7396626483543034</v>
      </c>
      <c r="K1165" s="12">
        <v>0.83139714652557295</v>
      </c>
      <c r="L1165" s="12">
        <v>0.64779924274483502</v>
      </c>
      <c r="M1165" s="12" t="s">
        <v>16</v>
      </c>
      <c r="N1165" s="12">
        <v>0.56418366415036603</v>
      </c>
      <c r="O1165" s="12">
        <v>0.61320554949273898</v>
      </c>
      <c r="P1165" s="12" t="s">
        <v>16</v>
      </c>
      <c r="Q1165" s="12">
        <v>0.88337074955960204</v>
      </c>
      <c r="R1165" s="12">
        <v>0.57479059666823995</v>
      </c>
      <c r="T1165" s="12">
        <v>2.0041002486388799</v>
      </c>
      <c r="U1165" s="12">
        <v>2.49841207365851</v>
      </c>
      <c r="V1165" s="12" t="s">
        <v>16</v>
      </c>
      <c r="W1165" s="12">
        <v>1.0574002621754699</v>
      </c>
      <c r="X1165" s="12">
        <v>1.5551012426334001</v>
      </c>
      <c r="Y1165" s="12" t="s">
        <v>16</v>
      </c>
      <c r="Z1165" s="12">
        <v>2.1347557070982499</v>
      </c>
      <c r="AA1165" s="12">
        <v>1.1882063559213101</v>
      </c>
    </row>
    <row r="1166" spans="1:27" x14ac:dyDescent="0.2">
      <c r="A1166" t="s">
        <v>66</v>
      </c>
      <c r="B1166" t="s">
        <v>66</v>
      </c>
      <c r="E1166" s="13">
        <f>VLOOKUP(B1166,ref2_mutant__defect_counts!$A:$I,9,FALSE)</f>
        <v>21</v>
      </c>
      <c r="F1166" s="12">
        <f t="shared" si="72"/>
        <v>0.84977982025089505</v>
      </c>
      <c r="G1166" s="12">
        <f t="shared" si="73"/>
        <v>0.60710107778968792</v>
      </c>
      <c r="H1166" s="12">
        <f t="shared" si="74"/>
        <v>2.9993076633168698</v>
      </c>
      <c r="I1166" s="12">
        <f t="shared" si="75"/>
        <v>1.7953217465210287</v>
      </c>
      <c r="K1166" s="12">
        <v>0.84977982025089505</v>
      </c>
      <c r="L1166" s="12">
        <v>0.67591991125873196</v>
      </c>
      <c r="M1166" s="12">
        <v>0.69926502557896297</v>
      </c>
      <c r="N1166" s="12">
        <v>0.56564341363709603</v>
      </c>
      <c r="O1166" s="12">
        <v>0.46022451856090801</v>
      </c>
      <c r="P1166" s="12">
        <v>0.50042860454303195</v>
      </c>
      <c r="Q1166" s="12">
        <v>0.58332547240011101</v>
      </c>
      <c r="R1166" s="12">
        <v>0.52222185608776595</v>
      </c>
      <c r="T1166" s="12">
        <v>2.11632574611063</v>
      </c>
      <c r="U1166" s="12">
        <v>2.1391257837611901</v>
      </c>
      <c r="V1166" s="12">
        <v>2.1526042403433001</v>
      </c>
      <c r="W1166" s="12">
        <v>1.38235848405699</v>
      </c>
      <c r="X1166" s="12">
        <v>1.13378323430088</v>
      </c>
      <c r="Y1166" s="12">
        <v>2.9993076633168698</v>
      </c>
      <c r="Z1166" s="12">
        <v>1.4062746800032999</v>
      </c>
      <c r="AA1166" s="12">
        <v>1.03279414027507</v>
      </c>
    </row>
    <row r="1167" spans="1:27" x14ac:dyDescent="0.2">
      <c r="A1167" t="s">
        <v>851</v>
      </c>
      <c r="B1167" t="s">
        <v>851</v>
      </c>
      <c r="E1167" s="13">
        <f>VLOOKUP(B1167,ref2_mutant__defect_counts!$A:$I,9,FALSE)</f>
        <v>21</v>
      </c>
      <c r="F1167" s="12">
        <f t="shared" si="72"/>
        <v>1.02472995630789</v>
      </c>
      <c r="G1167" s="12">
        <f t="shared" si="73"/>
        <v>0.7826730069734319</v>
      </c>
      <c r="H1167" s="12">
        <f t="shared" si="74"/>
        <v>3.7729266252765599</v>
      </c>
      <c r="I1167" s="12">
        <f t="shared" si="75"/>
        <v>2.7228036153198598</v>
      </c>
      <c r="K1167" s="12">
        <v>1.02472995630789</v>
      </c>
      <c r="L1167" s="12">
        <v>0.76036572674962599</v>
      </c>
      <c r="M1167" s="12" t="s">
        <v>16</v>
      </c>
      <c r="N1167" s="12">
        <v>0.62384236249047997</v>
      </c>
      <c r="O1167" s="12">
        <v>0.83717100978765202</v>
      </c>
      <c r="P1167" s="12" t="s">
        <v>16</v>
      </c>
      <c r="Q1167" s="12">
        <v>0.84636431889157004</v>
      </c>
      <c r="R1167" s="12">
        <v>0.60356466761337302</v>
      </c>
      <c r="T1167" s="12">
        <v>3.3880373056779498</v>
      </c>
      <c r="U1167" s="12">
        <v>2.5940683905617501</v>
      </c>
      <c r="V1167" s="12" t="s">
        <v>16</v>
      </c>
      <c r="W1167" s="12">
        <v>1.75597085372505</v>
      </c>
      <c r="X1167" s="12">
        <v>2.8968480765963198</v>
      </c>
      <c r="Y1167" s="12" t="s">
        <v>16</v>
      </c>
      <c r="Z1167" s="12">
        <v>3.7729266252765599</v>
      </c>
      <c r="AA1167" s="12">
        <v>1.92897044008153</v>
      </c>
    </row>
    <row r="1168" spans="1:27" x14ac:dyDescent="0.2">
      <c r="A1168" t="s">
        <v>850</v>
      </c>
      <c r="B1168" t="s">
        <v>850</v>
      </c>
      <c r="E1168" s="13">
        <f>VLOOKUP(B1168,ref2_mutant__defect_counts!$A:$I,9,FALSE)</f>
        <v>21</v>
      </c>
      <c r="F1168" s="12">
        <f t="shared" si="72"/>
        <v>0.71728628542865103</v>
      </c>
      <c r="G1168" s="12">
        <f t="shared" si="73"/>
        <v>0.62588089393151969</v>
      </c>
      <c r="H1168" s="12">
        <f t="shared" si="74"/>
        <v>2.6781525435412901</v>
      </c>
      <c r="I1168" s="12">
        <f t="shared" si="75"/>
        <v>1.6774392909287517</v>
      </c>
      <c r="K1168" s="12">
        <v>0.65967278454119205</v>
      </c>
      <c r="L1168" s="12">
        <v>0.64614271294186498</v>
      </c>
      <c r="M1168" s="12" t="s">
        <v>16</v>
      </c>
      <c r="N1168" s="12">
        <v>0.59361211680249404</v>
      </c>
      <c r="O1168" s="12">
        <v>0.55641028349306598</v>
      </c>
      <c r="P1168" s="12" t="s">
        <v>16</v>
      </c>
      <c r="Q1168" s="12">
        <v>0.71728628542865103</v>
      </c>
      <c r="R1168" s="12">
        <v>0.58216118038185005</v>
      </c>
      <c r="T1168" s="12">
        <v>1.7099054195801899</v>
      </c>
      <c r="U1168" s="12">
        <v>1.60651132467332</v>
      </c>
      <c r="V1168" s="12" t="s">
        <v>16</v>
      </c>
      <c r="W1168" s="12">
        <v>1.5737136309294499</v>
      </c>
      <c r="X1168" s="12">
        <v>1.1277634186209999</v>
      </c>
      <c r="Y1168" s="12" t="s">
        <v>16</v>
      </c>
      <c r="Z1168" s="12">
        <v>2.6781525435412901</v>
      </c>
      <c r="AA1168" s="12">
        <v>1.3685894082272601</v>
      </c>
    </row>
    <row r="1169" spans="1:27" x14ac:dyDescent="0.2">
      <c r="A1169" t="s">
        <v>279</v>
      </c>
      <c r="B1169" t="s">
        <v>279</v>
      </c>
      <c r="E1169" s="13">
        <f>VLOOKUP(B1169,ref2_mutant__defect_counts!$A:$I,9,FALSE)</f>
        <v>21</v>
      </c>
      <c r="F1169" s="12">
        <f t="shared" si="72"/>
        <v>0.697917265281502</v>
      </c>
      <c r="G1169" s="12">
        <f t="shared" si="73"/>
        <v>0.5130293171616136</v>
      </c>
      <c r="H1169" s="12">
        <f t="shared" si="74"/>
        <v>4.1155498569648801</v>
      </c>
      <c r="I1169" s="12">
        <f t="shared" si="75"/>
        <v>2.5630967135389695</v>
      </c>
      <c r="K1169" s="12">
        <v>0.60794566289493102</v>
      </c>
      <c r="L1169" s="12">
        <v>0.47722874034645801</v>
      </c>
      <c r="M1169" s="12">
        <v>0.697917265281502</v>
      </c>
      <c r="N1169" s="12">
        <v>0.41792694648400103</v>
      </c>
      <c r="O1169" s="12">
        <v>0.43598302430310698</v>
      </c>
      <c r="P1169" s="12">
        <v>0.404057446311964</v>
      </c>
      <c r="Q1169" s="12">
        <v>0.52780969296024505</v>
      </c>
      <c r="R1169" s="12">
        <v>0.53536575871070102</v>
      </c>
      <c r="T1169" s="12">
        <v>4.1155498569648801</v>
      </c>
      <c r="U1169" s="12">
        <v>2.5642737423302102</v>
      </c>
      <c r="V1169" s="12">
        <v>3.1759130122708799</v>
      </c>
      <c r="W1169" s="12">
        <v>1.4967810956685299</v>
      </c>
      <c r="X1169" s="12">
        <v>2.09543298169769</v>
      </c>
      <c r="Y1169" s="12">
        <v>2.7668489919388501</v>
      </c>
      <c r="Z1169" s="12">
        <v>1.9383792534262001</v>
      </c>
      <c r="AA1169" s="12">
        <v>2.35159477401452</v>
      </c>
    </row>
    <row r="1170" spans="1:27" x14ac:dyDescent="0.2">
      <c r="A1170" t="s">
        <v>281</v>
      </c>
      <c r="B1170" t="s">
        <v>281</v>
      </c>
      <c r="E1170" s="13">
        <f>VLOOKUP(B1170,ref2_mutant__defect_counts!$A:$I,9,FALSE)</f>
        <v>21</v>
      </c>
      <c r="F1170" s="12">
        <f t="shared" si="72"/>
        <v>0.86985659147705297</v>
      </c>
      <c r="G1170" s="12">
        <f t="shared" si="73"/>
        <v>0.63513170932530816</v>
      </c>
      <c r="H1170" s="12">
        <f t="shared" si="74"/>
        <v>3.0396869491909699</v>
      </c>
      <c r="I1170" s="12">
        <f t="shared" si="75"/>
        <v>2.2317718413954224</v>
      </c>
      <c r="K1170" s="12">
        <v>0.86985659147705297</v>
      </c>
      <c r="L1170" s="12">
        <v>0.60940208097362603</v>
      </c>
      <c r="M1170" s="12">
        <v>0.59803128555572604</v>
      </c>
      <c r="N1170" s="12">
        <v>0.53132635489834101</v>
      </c>
      <c r="O1170" s="12">
        <v>0.70443861739238001</v>
      </c>
      <c r="P1170" s="12">
        <v>0.49809960403659798</v>
      </c>
      <c r="Q1170" s="12">
        <v>0.72941344558088606</v>
      </c>
      <c r="R1170" s="12">
        <v>0.54048569468785601</v>
      </c>
      <c r="T1170" s="12">
        <v>2.31159680427514</v>
      </c>
      <c r="U1170" s="12">
        <v>2.7843727096883399</v>
      </c>
      <c r="V1170" s="12">
        <v>2.6221011275228698</v>
      </c>
      <c r="W1170" s="12">
        <v>1.0153181659900601</v>
      </c>
      <c r="X1170" s="12">
        <v>2.1270830639619098</v>
      </c>
      <c r="Y1170" s="12">
        <v>2.7373275653532798</v>
      </c>
      <c r="Z1170" s="12">
        <v>3.0396869491909699</v>
      </c>
      <c r="AA1170" s="12">
        <v>1.2166883451808099</v>
      </c>
    </row>
    <row r="1171" spans="1:27" x14ac:dyDescent="0.2">
      <c r="A1171" t="s">
        <v>849</v>
      </c>
      <c r="B1171" t="s">
        <v>849</v>
      </c>
      <c r="E1171" s="13">
        <f>VLOOKUP(B1171,ref2_mutant__defect_counts!$A:$I,9,FALSE)</f>
        <v>21</v>
      </c>
      <c r="F1171" s="12">
        <f t="shared" si="72"/>
        <v>1.03785671163019</v>
      </c>
      <c r="G1171" s="12">
        <f t="shared" si="73"/>
        <v>0.75334448651478758</v>
      </c>
      <c r="H1171" s="12">
        <f t="shared" si="74"/>
        <v>2.95639659086922</v>
      </c>
      <c r="I1171" s="12">
        <f t="shared" si="75"/>
        <v>2.3573950123991017</v>
      </c>
      <c r="K1171" s="12">
        <v>1.03785671163019</v>
      </c>
      <c r="L1171" s="12" t="s">
        <v>16</v>
      </c>
      <c r="M1171" s="12" t="s">
        <v>16</v>
      </c>
      <c r="N1171" s="12">
        <v>0.65812844120698699</v>
      </c>
      <c r="O1171" s="12">
        <v>0.48039153131833001</v>
      </c>
      <c r="P1171" s="12" t="s">
        <v>16</v>
      </c>
      <c r="Q1171" s="12">
        <v>0.98506250149998598</v>
      </c>
      <c r="R1171" s="12">
        <v>0.60528324691844504</v>
      </c>
      <c r="T1171" s="12">
        <v>2.7556896072705301</v>
      </c>
      <c r="U1171" s="12" t="s">
        <v>16</v>
      </c>
      <c r="V1171" s="12" t="s">
        <v>16</v>
      </c>
      <c r="W1171" s="12">
        <v>1.6453829364438299</v>
      </c>
      <c r="X1171" s="12">
        <v>2.6950393414738598</v>
      </c>
      <c r="Y1171" s="12" t="s">
        <v>16</v>
      </c>
      <c r="Z1171" s="12">
        <v>2.95639659086922</v>
      </c>
      <c r="AA1171" s="12">
        <v>1.7344665859380699</v>
      </c>
    </row>
    <row r="1172" spans="1:27" x14ac:dyDescent="0.2">
      <c r="A1172" t="s">
        <v>848</v>
      </c>
      <c r="B1172" t="s">
        <v>848</v>
      </c>
      <c r="E1172" s="13">
        <f>VLOOKUP(B1172,ref2_mutant__defect_counts!$A:$I,9,FALSE)</f>
        <v>21</v>
      </c>
      <c r="F1172" s="12">
        <f t="shared" si="72"/>
        <v>1.1192620032689</v>
      </c>
      <c r="G1172" s="12">
        <f t="shared" si="73"/>
        <v>0.75926810303905878</v>
      </c>
      <c r="H1172" s="12">
        <f t="shared" si="74"/>
        <v>4.5104769841334198</v>
      </c>
      <c r="I1172" s="12">
        <f t="shared" si="75"/>
        <v>2.2007603787698637</v>
      </c>
      <c r="K1172" s="12">
        <v>0.82056560845183202</v>
      </c>
      <c r="L1172" s="12" t="s">
        <v>16</v>
      </c>
      <c r="M1172" s="12" t="s">
        <v>16</v>
      </c>
      <c r="N1172" s="12">
        <v>0.68868997977310298</v>
      </c>
      <c r="O1172" s="12">
        <v>0.40036450194394202</v>
      </c>
      <c r="P1172" s="12" t="s">
        <v>16</v>
      </c>
      <c r="Q1172" s="12">
        <v>1.1192620032689</v>
      </c>
      <c r="R1172" s="12">
        <v>0.767458421757517</v>
      </c>
      <c r="T1172" s="12">
        <v>1.7230860810072399</v>
      </c>
      <c r="U1172" s="12" t="s">
        <v>16</v>
      </c>
      <c r="V1172" s="12" t="s">
        <v>16</v>
      </c>
      <c r="W1172" s="12">
        <v>1.4199410159133601</v>
      </c>
      <c r="X1172" s="12">
        <v>1.22344994012179</v>
      </c>
      <c r="Y1172" s="12" t="s">
        <v>16</v>
      </c>
      <c r="Z1172" s="12">
        <v>4.5104769841334198</v>
      </c>
      <c r="AA1172" s="12">
        <v>2.1268478726735101</v>
      </c>
    </row>
    <row r="1173" spans="1:27" x14ac:dyDescent="0.2">
      <c r="A1173" t="s">
        <v>647</v>
      </c>
      <c r="B1173" t="s">
        <v>647</v>
      </c>
      <c r="E1173" s="13">
        <f>VLOOKUP(B1173,ref2_mutant__defect_counts!$A:$I,9,FALSE)</f>
        <v>21</v>
      </c>
      <c r="F1173" s="12">
        <f t="shared" si="72"/>
        <v>0.66980741615759498</v>
      </c>
      <c r="G1173" s="12">
        <f t="shared" si="73"/>
        <v>0.543571328311374</v>
      </c>
      <c r="H1173" s="12">
        <f t="shared" si="74"/>
        <v>2.65691682360537</v>
      </c>
      <c r="I1173" s="12">
        <f t="shared" si="75"/>
        <v>1.7166575255816892</v>
      </c>
      <c r="K1173" s="12">
        <v>0.66980741615759498</v>
      </c>
      <c r="L1173" s="12">
        <v>0.53685358662985505</v>
      </c>
      <c r="M1173" s="12">
        <v>0.55850891992168905</v>
      </c>
      <c r="N1173" s="12">
        <v>0.53281084319729499</v>
      </c>
      <c r="O1173" s="12">
        <v>0.45600128614443902</v>
      </c>
      <c r="P1173" s="12">
        <v>0.49440166712613998</v>
      </c>
      <c r="Q1173" s="12">
        <v>0.61013961611968104</v>
      </c>
      <c r="R1173" s="12">
        <v>0.49004729119429802</v>
      </c>
      <c r="T1173" s="12">
        <v>2.6240146832807199</v>
      </c>
      <c r="U1173" s="12">
        <v>1.80795306901643</v>
      </c>
      <c r="V1173" s="12">
        <v>2.1059875860892801</v>
      </c>
      <c r="W1173" s="12">
        <v>1.07258878273396</v>
      </c>
      <c r="X1173" s="12">
        <v>0.95822748875156305</v>
      </c>
      <c r="Y1173" s="12">
        <v>2.65691682360537</v>
      </c>
      <c r="Z1173" s="12">
        <v>1.3647227486325</v>
      </c>
      <c r="AA1173" s="12">
        <v>1.14284902254369</v>
      </c>
    </row>
    <row r="1174" spans="1:27" x14ac:dyDescent="0.2">
      <c r="A1174" t="s">
        <v>847</v>
      </c>
      <c r="B1174" t="s">
        <v>847</v>
      </c>
      <c r="E1174" s="13">
        <f>VLOOKUP(B1174,ref2_mutant__defect_counts!$A:$I,9,FALSE)</f>
        <v>21</v>
      </c>
      <c r="F1174" s="12">
        <f t="shared" si="72"/>
        <v>0.93544224679487398</v>
      </c>
      <c r="G1174" s="12">
        <f t="shared" si="73"/>
        <v>0.70274990291102313</v>
      </c>
      <c r="H1174" s="12">
        <f t="shared" si="74"/>
        <v>3.3634089747159401</v>
      </c>
      <c r="I1174" s="12">
        <f t="shared" si="75"/>
        <v>2.0970358078195734</v>
      </c>
      <c r="K1174" s="12">
        <v>0.93544224679487398</v>
      </c>
      <c r="L1174" s="12">
        <v>0.647362333403528</v>
      </c>
      <c r="M1174" s="12" t="s">
        <v>16</v>
      </c>
      <c r="N1174" s="12">
        <v>0.54326435725378197</v>
      </c>
      <c r="O1174" s="12">
        <v>0.72066253907917599</v>
      </c>
      <c r="P1174" s="12" t="s">
        <v>16</v>
      </c>
      <c r="Q1174" s="12">
        <v>0.78480621725029398</v>
      </c>
      <c r="R1174" s="12">
        <v>0.58496172368448496</v>
      </c>
      <c r="T1174" s="12">
        <v>2.7094051140201798</v>
      </c>
      <c r="U1174" s="12">
        <v>2.0944087886052198</v>
      </c>
      <c r="V1174" s="12" t="s">
        <v>16</v>
      </c>
      <c r="W1174" s="12">
        <v>1.21439962372456</v>
      </c>
      <c r="X1174" s="12">
        <v>3.3634089747159401</v>
      </c>
      <c r="Y1174" s="12" t="s">
        <v>16</v>
      </c>
      <c r="Z1174" s="12">
        <v>1.89327639842484</v>
      </c>
      <c r="AA1174" s="12">
        <v>1.3073159474267</v>
      </c>
    </row>
    <row r="1175" spans="1:27" x14ac:dyDescent="0.2">
      <c r="A1175" t="s">
        <v>846</v>
      </c>
      <c r="B1175" t="s">
        <v>846</v>
      </c>
      <c r="E1175" s="13">
        <f>VLOOKUP(B1175,ref2_mutant__defect_counts!$A:$I,9,FALSE)</f>
        <v>21</v>
      </c>
      <c r="F1175" s="12">
        <f t="shared" si="72"/>
        <v>0.76408473453587999</v>
      </c>
      <c r="G1175" s="12">
        <f t="shared" si="73"/>
        <v>0.63692591879871463</v>
      </c>
      <c r="H1175" s="12">
        <f t="shared" si="74"/>
        <v>2.83832773206966</v>
      </c>
      <c r="I1175" s="12">
        <f t="shared" si="75"/>
        <v>1.7181604770942667</v>
      </c>
      <c r="K1175" s="12">
        <v>0.76408473453587999</v>
      </c>
      <c r="L1175" s="12">
        <v>0.58223652417489902</v>
      </c>
      <c r="M1175" s="12" t="s">
        <v>16</v>
      </c>
      <c r="N1175" s="12">
        <v>0.56373421202386098</v>
      </c>
      <c r="O1175" s="12">
        <v>0.68421276009444798</v>
      </c>
      <c r="P1175" s="12" t="s">
        <v>16</v>
      </c>
      <c r="Q1175" s="12">
        <v>0.66542194327184301</v>
      </c>
      <c r="R1175" s="12">
        <v>0.56186533869135702</v>
      </c>
      <c r="T1175" s="12">
        <v>1.59808177696944</v>
      </c>
      <c r="U1175" s="12">
        <v>1.0475057544927</v>
      </c>
      <c r="V1175" s="12" t="s">
        <v>16</v>
      </c>
      <c r="W1175" s="12">
        <v>1.3679354251567999</v>
      </c>
      <c r="X1175" s="12">
        <v>2.83832773206966</v>
      </c>
      <c r="Y1175" s="12" t="s">
        <v>16</v>
      </c>
      <c r="Z1175" s="12">
        <v>1.6014789878996301</v>
      </c>
      <c r="AA1175" s="12">
        <v>1.85563318597737</v>
      </c>
    </row>
    <row r="1176" spans="1:27" x14ac:dyDescent="0.2">
      <c r="A1176" t="s">
        <v>204</v>
      </c>
      <c r="B1176" t="s">
        <v>204</v>
      </c>
      <c r="E1176" s="13">
        <f>VLOOKUP(B1176,ref2_mutant__defect_counts!$A:$I,9,FALSE)</f>
        <v>184</v>
      </c>
      <c r="F1176" s="12">
        <f t="shared" si="72"/>
        <v>0.44886521187900602</v>
      </c>
      <c r="G1176" s="12">
        <f t="shared" si="73"/>
        <v>0.41572934305119075</v>
      </c>
      <c r="H1176" s="12">
        <f t="shared" si="74"/>
        <v>3.6371807790425801</v>
      </c>
      <c r="I1176" s="12">
        <f t="shared" si="75"/>
        <v>2.7267785157424451</v>
      </c>
      <c r="K1176" s="12">
        <v>0.404559214434005</v>
      </c>
      <c r="L1176" s="12">
        <v>0.39529362708881</v>
      </c>
      <c r="M1176" s="12">
        <v>0.443344284460507</v>
      </c>
      <c r="N1176" s="12">
        <v>0.40427594789991</v>
      </c>
      <c r="O1176" s="12">
        <v>0.44886521187900602</v>
      </c>
      <c r="P1176" s="12">
        <v>0.35053709699761099</v>
      </c>
      <c r="Q1176" s="12">
        <v>0.43963877771541798</v>
      </c>
      <c r="R1176" s="12">
        <v>0.43932058393425899</v>
      </c>
      <c r="T1176" s="12">
        <v>3.41330570022087</v>
      </c>
      <c r="U1176" s="12">
        <v>2.7041691484813999</v>
      </c>
      <c r="V1176" s="12">
        <v>2.9424606389074999</v>
      </c>
      <c r="W1176" s="12">
        <v>2.3728444297429601</v>
      </c>
      <c r="X1176" s="12">
        <v>3.0160014773516601</v>
      </c>
      <c r="Y1176" s="12">
        <v>1.69899429478176</v>
      </c>
      <c r="Z1176" s="12">
        <v>3.6371807790425801</v>
      </c>
      <c r="AA1176" s="12">
        <v>2.0292716574108298</v>
      </c>
    </row>
    <row r="1177" spans="1:27" x14ac:dyDescent="0.2">
      <c r="A1177" t="s">
        <v>68</v>
      </c>
      <c r="B1177" t="s">
        <v>68</v>
      </c>
      <c r="E1177" s="13">
        <f>VLOOKUP(B1177,ref2_mutant__defect_counts!$A:$I,9,FALSE)</f>
        <v>184</v>
      </c>
      <c r="F1177" s="12">
        <f t="shared" si="72"/>
        <v>0.858740916887898</v>
      </c>
      <c r="G1177" s="12">
        <f t="shared" si="73"/>
        <v>0.56761499678370375</v>
      </c>
      <c r="H1177" s="12">
        <f t="shared" si="74"/>
        <v>5.6557928363140402</v>
      </c>
      <c r="I1177" s="12">
        <f t="shared" si="75"/>
        <v>2.8898977958746812</v>
      </c>
      <c r="K1177" s="12">
        <v>0.71532623163819997</v>
      </c>
      <c r="L1177" s="12">
        <v>0.45249387235827898</v>
      </c>
      <c r="M1177" s="12">
        <v>0.858740916887898</v>
      </c>
      <c r="N1177" s="12">
        <v>0.420034697942132</v>
      </c>
      <c r="O1177" s="12">
        <v>0.58295068282802398</v>
      </c>
      <c r="P1177" s="12">
        <v>0.537724281003501</v>
      </c>
      <c r="Q1177" s="12">
        <v>0.591019578225219</v>
      </c>
      <c r="R1177" s="12">
        <v>0.38262971338637702</v>
      </c>
      <c r="T1177" s="12">
        <v>3.1741464156661201</v>
      </c>
      <c r="U1177" s="12">
        <v>2.76007156203816</v>
      </c>
      <c r="V1177" s="12">
        <v>5.6557928363140402</v>
      </c>
      <c r="W1177" s="12">
        <v>2.1362066043175201</v>
      </c>
      <c r="X1177" s="12">
        <v>2.1886075970005598</v>
      </c>
      <c r="Y1177" s="12">
        <v>3.29668834272755</v>
      </c>
      <c r="Z1177" s="12">
        <v>2.0200216172722798</v>
      </c>
      <c r="AA1177" s="12">
        <v>1.88764739166122</v>
      </c>
    </row>
    <row r="1178" spans="1:27" x14ac:dyDescent="0.2">
      <c r="A1178" t="s">
        <v>845</v>
      </c>
      <c r="B1178" t="s">
        <v>845</v>
      </c>
      <c r="E1178" s="13">
        <f>VLOOKUP(B1178,ref2_mutant__defect_counts!$A:$I,9,FALSE)</f>
        <v>184</v>
      </c>
      <c r="F1178" s="12">
        <f t="shared" si="72"/>
        <v>1.7702080787686301</v>
      </c>
      <c r="G1178" s="12">
        <f t="shared" si="73"/>
        <v>0.80698558188801306</v>
      </c>
      <c r="H1178" s="12">
        <f t="shared" si="74"/>
        <v>9.1830036072778292</v>
      </c>
      <c r="I1178" s="12">
        <f t="shared" si="75"/>
        <v>3.315330604500613</v>
      </c>
      <c r="K1178" s="12">
        <v>1.7702080787686301</v>
      </c>
      <c r="L1178" s="12">
        <v>0.57808377266028599</v>
      </c>
      <c r="M1178" s="12" t="s">
        <v>16</v>
      </c>
      <c r="N1178" s="12">
        <v>0.4832184528174</v>
      </c>
      <c r="O1178" s="12">
        <v>0.47847138191202798</v>
      </c>
      <c r="P1178" s="12" t="s">
        <v>16</v>
      </c>
      <c r="Q1178" s="12">
        <v>0.57383875580257704</v>
      </c>
      <c r="R1178" s="12">
        <v>0.958093049367157</v>
      </c>
      <c r="T1178" s="12">
        <v>9.1830036072778292</v>
      </c>
      <c r="U1178" s="12">
        <v>1.68733295727244</v>
      </c>
      <c r="V1178" s="12" t="s">
        <v>16</v>
      </c>
      <c r="W1178" s="12">
        <v>2.08905802022799</v>
      </c>
      <c r="X1178" s="12">
        <v>1.5862958883151199</v>
      </c>
      <c r="Y1178" s="12" t="s">
        <v>16</v>
      </c>
      <c r="Z1178" s="12">
        <v>1.8699565985772499</v>
      </c>
      <c r="AA1178" s="12">
        <v>3.4763365553330501</v>
      </c>
    </row>
    <row r="1179" spans="1:27" x14ac:dyDescent="0.2">
      <c r="A1179" t="s">
        <v>844</v>
      </c>
      <c r="B1179" t="s">
        <v>844</v>
      </c>
      <c r="E1179" s="13">
        <f>VLOOKUP(B1179,ref2_mutant__defect_counts!$A:$I,9,FALSE)</f>
        <v>184</v>
      </c>
      <c r="F1179" s="12">
        <f t="shared" si="72"/>
        <v>1.3159363619158</v>
      </c>
      <c r="G1179" s="12">
        <f t="shared" si="73"/>
        <v>0.81700353075146614</v>
      </c>
      <c r="H1179" s="12">
        <f t="shared" si="74"/>
        <v>8.1708974623615305</v>
      </c>
      <c r="I1179" s="12">
        <f t="shared" si="75"/>
        <v>3.9710567338766212</v>
      </c>
      <c r="K1179" s="12">
        <v>1.23564213124147</v>
      </c>
      <c r="L1179" s="12">
        <v>0.74807776799444503</v>
      </c>
      <c r="M1179" s="12" t="s">
        <v>16</v>
      </c>
      <c r="N1179" s="12">
        <v>0.46247813006350802</v>
      </c>
      <c r="O1179" s="12">
        <v>0.45911135745097997</v>
      </c>
      <c r="P1179" s="12" t="s">
        <v>16</v>
      </c>
      <c r="Q1179" s="12">
        <v>0.68077543584259403</v>
      </c>
      <c r="R1179" s="12">
        <v>1.3159363619158</v>
      </c>
      <c r="T1179" s="12">
        <v>7.6167083869998997</v>
      </c>
      <c r="U1179" s="12">
        <v>2.9479012218595502</v>
      </c>
      <c r="V1179" s="12" t="s">
        <v>16</v>
      </c>
      <c r="W1179" s="12">
        <v>1.73772852093276</v>
      </c>
      <c r="X1179" s="12">
        <v>1.7421715416108901</v>
      </c>
      <c r="Y1179" s="12" t="s">
        <v>16</v>
      </c>
      <c r="Z1179" s="12">
        <v>1.6109332694951</v>
      </c>
      <c r="AA1179" s="12">
        <v>8.1708974623615305</v>
      </c>
    </row>
    <row r="1180" spans="1:27" x14ac:dyDescent="0.2">
      <c r="A1180" t="s">
        <v>772</v>
      </c>
      <c r="B1180" t="s">
        <v>772</v>
      </c>
      <c r="E1180" s="13">
        <f>VLOOKUP(B1180,ref2_mutant__defect_counts!$A:$I,9,FALSE)</f>
        <v>184</v>
      </c>
      <c r="F1180" s="12">
        <f t="shared" si="72"/>
        <v>0.72240523413804802</v>
      </c>
      <c r="G1180" s="12">
        <f t="shared" si="73"/>
        <v>0.53460743502672969</v>
      </c>
      <c r="H1180" s="12">
        <f t="shared" si="74"/>
        <v>4.7339415320731604</v>
      </c>
      <c r="I1180" s="12">
        <f t="shared" si="75"/>
        <v>2.483520168368119</v>
      </c>
      <c r="K1180" s="12">
        <v>0.59885760031881197</v>
      </c>
      <c r="L1180" s="12">
        <v>0.500713619285586</v>
      </c>
      <c r="M1180" s="12">
        <v>0.70428452563169497</v>
      </c>
      <c r="N1180" s="12">
        <v>0.41537261283961502</v>
      </c>
      <c r="O1180" s="12">
        <v>0.39804173644972302</v>
      </c>
      <c r="P1180" s="12">
        <v>0.51832264075331902</v>
      </c>
      <c r="Q1180" s="12">
        <v>0.72240523413804802</v>
      </c>
      <c r="R1180" s="12">
        <v>0.41886151079703998</v>
      </c>
      <c r="T1180" s="12">
        <v>2.0557678871085501</v>
      </c>
      <c r="U1180" s="12">
        <v>2.0107562001878101</v>
      </c>
      <c r="V1180" s="12">
        <v>3.85195027572495</v>
      </c>
      <c r="W1180" s="12">
        <v>1.52709554730397</v>
      </c>
      <c r="X1180" s="12">
        <v>1.6228353689825901</v>
      </c>
      <c r="Y1180" s="12">
        <v>2.41326098795327</v>
      </c>
      <c r="Z1180" s="12">
        <v>4.7339415320731604</v>
      </c>
      <c r="AA1180" s="12">
        <v>1.6525535476106501</v>
      </c>
    </row>
    <row r="1181" spans="1:27" x14ac:dyDescent="0.2">
      <c r="A1181" t="s">
        <v>158</v>
      </c>
      <c r="B1181" t="s">
        <v>158</v>
      </c>
      <c r="E1181" s="13">
        <f>VLOOKUP(B1181,ref2_mutant__defect_counts!$A:$I,9,FALSE)</f>
        <v>184</v>
      </c>
      <c r="F1181" s="12">
        <f t="shared" si="72"/>
        <v>2.24218108865889</v>
      </c>
      <c r="G1181" s="12">
        <f t="shared" si="73"/>
        <v>0.84279742021301485</v>
      </c>
      <c r="H1181" s="12">
        <f t="shared" si="74"/>
        <v>16.806627048660701</v>
      </c>
      <c r="I1181" s="12">
        <f t="shared" si="75"/>
        <v>4.6526551754810157</v>
      </c>
      <c r="K1181" s="12">
        <v>1.1002892491616001</v>
      </c>
      <c r="L1181" s="12">
        <v>0.40976511563714202</v>
      </c>
      <c r="M1181" s="12" t="s">
        <v>16</v>
      </c>
      <c r="N1181" s="12">
        <v>0.556676923373008</v>
      </c>
      <c r="O1181" s="12">
        <v>0.47562653486087503</v>
      </c>
      <c r="P1181" s="12">
        <v>0.54106352916598399</v>
      </c>
      <c r="Q1181" s="12">
        <v>2.24218108865889</v>
      </c>
      <c r="R1181" s="12">
        <v>0.57397950063360403</v>
      </c>
      <c r="T1181" s="12">
        <v>4.8777513364027003</v>
      </c>
      <c r="U1181" s="12">
        <v>2.5174787970676702</v>
      </c>
      <c r="V1181" s="12" t="s">
        <v>16</v>
      </c>
      <c r="W1181" s="12">
        <v>1.71348546284221</v>
      </c>
      <c r="X1181" s="12">
        <v>1.64895635313167</v>
      </c>
      <c r="Y1181" s="12">
        <v>2.3462699705240802</v>
      </c>
      <c r="Z1181" s="12">
        <v>16.806627048660701</v>
      </c>
      <c r="AA1181" s="12">
        <v>2.65801725973808</v>
      </c>
    </row>
    <row r="1182" spans="1:27" x14ac:dyDescent="0.2">
      <c r="A1182" t="s">
        <v>843</v>
      </c>
      <c r="B1182" t="s">
        <v>843</v>
      </c>
      <c r="E1182" s="13">
        <f>VLOOKUP(B1182,ref2_mutant__defect_counts!$A:$I,9,FALSE)</f>
        <v>184</v>
      </c>
      <c r="F1182" s="12">
        <f t="shared" si="72"/>
        <v>2.4143150129312501</v>
      </c>
      <c r="G1182" s="12">
        <f t="shared" si="73"/>
        <v>1.2981110369185334</v>
      </c>
      <c r="H1182" s="12">
        <f t="shared" si="74"/>
        <v>16.676732226600599</v>
      </c>
      <c r="I1182" s="12">
        <f t="shared" si="75"/>
        <v>6.5448141404421749</v>
      </c>
      <c r="K1182" s="12" t="s">
        <v>16</v>
      </c>
      <c r="L1182" s="12" t="s">
        <v>16</v>
      </c>
      <c r="M1182" s="12" t="s">
        <v>16</v>
      </c>
      <c r="N1182" s="12">
        <v>0.67487376351844797</v>
      </c>
      <c r="O1182" s="12" t="s">
        <v>16</v>
      </c>
      <c r="P1182" s="12" t="s">
        <v>16</v>
      </c>
      <c r="Q1182" s="12">
        <v>2.4143150129312501</v>
      </c>
      <c r="R1182" s="12">
        <v>0.80514433430590204</v>
      </c>
      <c r="T1182" s="12" t="s">
        <v>16</v>
      </c>
      <c r="U1182" s="12" t="s">
        <v>16</v>
      </c>
      <c r="V1182" s="12" t="s">
        <v>16</v>
      </c>
      <c r="W1182" s="12">
        <v>0.955975069504168</v>
      </c>
      <c r="X1182" s="12" t="s">
        <v>16</v>
      </c>
      <c r="Y1182" s="12" t="s">
        <v>16</v>
      </c>
      <c r="Z1182" s="12">
        <v>16.676732226600599</v>
      </c>
      <c r="AA1182" s="12">
        <v>2.0017351252217601</v>
      </c>
    </row>
    <row r="1183" spans="1:27" x14ac:dyDescent="0.2">
      <c r="A1183" t="s">
        <v>842</v>
      </c>
      <c r="B1183" t="s">
        <v>842</v>
      </c>
      <c r="E1183" s="13">
        <f>VLOOKUP(B1183,ref2_mutant__defect_counts!$A:$I,9,FALSE)</f>
        <v>184</v>
      </c>
      <c r="F1183" s="12">
        <f t="shared" si="72"/>
        <v>2.04005898159674</v>
      </c>
      <c r="G1183" s="12">
        <f t="shared" si="73"/>
        <v>1.1400735496586749</v>
      </c>
      <c r="H1183" s="12">
        <f t="shared" si="74"/>
        <v>15.844386318146899</v>
      </c>
      <c r="I1183" s="12">
        <f t="shared" si="75"/>
        <v>6.8423696507121932</v>
      </c>
      <c r="K1183" s="12" t="s">
        <v>16</v>
      </c>
      <c r="L1183" s="12" t="s">
        <v>16</v>
      </c>
      <c r="M1183" s="12" t="s">
        <v>16</v>
      </c>
      <c r="N1183" s="12">
        <v>0.60786474736571705</v>
      </c>
      <c r="O1183" s="12" t="s">
        <v>16</v>
      </c>
      <c r="P1183" s="12" t="s">
        <v>16</v>
      </c>
      <c r="Q1183" s="12">
        <v>2.04005898159674</v>
      </c>
      <c r="R1183" s="12">
        <v>0.77229692001356798</v>
      </c>
      <c r="T1183" s="12" t="s">
        <v>16</v>
      </c>
      <c r="U1183" s="12" t="s">
        <v>16</v>
      </c>
      <c r="V1183" s="12" t="s">
        <v>16</v>
      </c>
      <c r="W1183" s="12">
        <v>2.0079828361788601</v>
      </c>
      <c r="X1183" s="12" t="s">
        <v>16</v>
      </c>
      <c r="Y1183" s="12" t="s">
        <v>16</v>
      </c>
      <c r="Z1183" s="12">
        <v>15.844386318146899</v>
      </c>
      <c r="AA1183" s="12">
        <v>2.6747397978108198</v>
      </c>
    </row>
    <row r="1184" spans="1:27" x14ac:dyDescent="0.2">
      <c r="A1184" t="s">
        <v>841</v>
      </c>
      <c r="B1184" t="s">
        <v>841</v>
      </c>
      <c r="E1184" s="13">
        <f>VLOOKUP(B1184,ref2_mutant__defect_counts!$A:$I,9,FALSE)</f>
        <v>184</v>
      </c>
      <c r="F1184" s="12">
        <f t="shared" si="72"/>
        <v>1.93338487846091</v>
      </c>
      <c r="G1184" s="12">
        <f t="shared" si="73"/>
        <v>0.79093757330781245</v>
      </c>
      <c r="H1184" s="12">
        <f t="shared" si="74"/>
        <v>12.894339320198601</v>
      </c>
      <c r="I1184" s="12">
        <f t="shared" si="75"/>
        <v>4.00917268925821</v>
      </c>
      <c r="K1184" s="12">
        <v>1.0196252414437199</v>
      </c>
      <c r="L1184" s="12">
        <v>0.40378784958671299</v>
      </c>
      <c r="M1184" s="12" t="s">
        <v>16</v>
      </c>
      <c r="N1184" s="12">
        <v>0.41617254456955199</v>
      </c>
      <c r="O1184" s="12">
        <v>0.44732553097456701</v>
      </c>
      <c r="P1184" s="12">
        <v>0.62377607408397495</v>
      </c>
      <c r="Q1184" s="12">
        <v>1.93338487846091</v>
      </c>
      <c r="R1184" s="12">
        <v>0.69249089403525099</v>
      </c>
      <c r="T1184" s="12">
        <v>4.5391314448102396</v>
      </c>
      <c r="U1184" s="12">
        <v>2.5016926095415801</v>
      </c>
      <c r="V1184" s="12" t="s">
        <v>16</v>
      </c>
      <c r="W1184" s="12">
        <v>1.5265545179898301</v>
      </c>
      <c r="X1184" s="12">
        <v>1.5166479200940799</v>
      </c>
      <c r="Y1184" s="12">
        <v>2.3823618863287801</v>
      </c>
      <c r="Z1184" s="12">
        <v>12.894339320198601</v>
      </c>
      <c r="AA1184" s="12">
        <v>2.7034811258443598</v>
      </c>
    </row>
    <row r="1185" spans="1:27" x14ac:dyDescent="0.2">
      <c r="A1185" t="s">
        <v>160</v>
      </c>
      <c r="B1185" t="s">
        <v>160</v>
      </c>
      <c r="E1185" s="13">
        <f>VLOOKUP(B1185,ref2_mutant__defect_counts!$A:$I,9,FALSE)</f>
        <v>0</v>
      </c>
      <c r="F1185" s="12">
        <f t="shared" si="72"/>
        <v>0.35334265702635498</v>
      </c>
      <c r="G1185" s="12">
        <f t="shared" si="73"/>
        <v>0.2536333397419675</v>
      </c>
      <c r="H1185" s="12">
        <f t="shared" si="74"/>
        <v>6.2590131058568801</v>
      </c>
      <c r="I1185" s="12">
        <f t="shared" si="75"/>
        <v>3.3349148583628208</v>
      </c>
      <c r="K1185" s="12">
        <v>0.22728891714878499</v>
      </c>
      <c r="L1185" s="12">
        <v>0.20167599267792799</v>
      </c>
      <c r="M1185" s="12">
        <v>0.204686764155041</v>
      </c>
      <c r="N1185" s="12">
        <v>0.28415226611250199</v>
      </c>
      <c r="O1185" s="12">
        <v>0.29245355554554298</v>
      </c>
      <c r="P1185" s="12">
        <v>0.26371070123053703</v>
      </c>
      <c r="Q1185" s="12">
        <v>0.35334265702635498</v>
      </c>
      <c r="R1185" s="12">
        <v>0.20175586403904899</v>
      </c>
      <c r="T1185" s="12">
        <v>3.5824023596945298</v>
      </c>
      <c r="U1185" s="12">
        <v>2.7428682317205002</v>
      </c>
      <c r="V1185" s="12">
        <v>2.0489377169676701</v>
      </c>
      <c r="W1185" s="12">
        <v>5.13854455756666</v>
      </c>
      <c r="X1185" s="12">
        <v>2.4388059497730099</v>
      </c>
      <c r="Y1185" s="12">
        <v>2.7195321728183699</v>
      </c>
      <c r="Z1185" s="12">
        <v>6.2590131058568801</v>
      </c>
      <c r="AA1185" s="12">
        <v>1.7492147725049501</v>
      </c>
    </row>
    <row r="1186" spans="1:27" x14ac:dyDescent="0.2">
      <c r="A1186" t="s">
        <v>798</v>
      </c>
      <c r="B1186" t="s">
        <v>798</v>
      </c>
      <c r="E1186" s="13">
        <f>VLOOKUP(B1186,ref2_mutant__defect_counts!$A:$I,9,FALSE)</f>
        <v>0</v>
      </c>
      <c r="F1186" s="12">
        <f t="shared" si="72"/>
        <v>0.37352526053283502</v>
      </c>
      <c r="G1186" s="12">
        <f t="shared" si="73"/>
        <v>0.33372893210168991</v>
      </c>
      <c r="H1186" s="12">
        <f t="shared" si="74"/>
        <v>4.6895909637161202</v>
      </c>
      <c r="I1186" s="12">
        <f t="shared" si="75"/>
        <v>3.1802871144911875</v>
      </c>
      <c r="K1186" s="12">
        <v>0.32448641839553199</v>
      </c>
      <c r="L1186" s="12">
        <v>0.28059187166412802</v>
      </c>
      <c r="M1186" s="12">
        <v>0.37352526053283502</v>
      </c>
      <c r="N1186" s="12">
        <v>0.31945969649163303</v>
      </c>
      <c r="O1186" s="12">
        <v>0.359129228174283</v>
      </c>
      <c r="P1186" s="12">
        <v>0.34657008815739698</v>
      </c>
      <c r="Q1186" s="12">
        <v>0.35866263599048298</v>
      </c>
      <c r="R1186" s="12">
        <v>0.30740625740722799</v>
      </c>
      <c r="T1186" s="12">
        <v>4.1744012483401898</v>
      </c>
      <c r="U1186" s="12">
        <v>2.5896062066905201</v>
      </c>
      <c r="V1186" s="12">
        <v>1.41872674945975</v>
      </c>
      <c r="W1186" s="12">
        <v>3.7978143284699701</v>
      </c>
      <c r="X1186" s="12">
        <v>3.79055840694835</v>
      </c>
      <c r="Y1186" s="12">
        <v>2.9841429038948202</v>
      </c>
      <c r="Z1186" s="12">
        <v>4.6895909637161202</v>
      </c>
      <c r="AA1186" s="12">
        <v>1.9974561084097799</v>
      </c>
    </row>
    <row r="1187" spans="1:27" x14ac:dyDescent="0.2">
      <c r="A1187" t="s">
        <v>804</v>
      </c>
      <c r="B1187" t="s">
        <v>804</v>
      </c>
      <c r="E1187" s="13">
        <f>VLOOKUP(B1187,ref2_mutant__defect_counts!$A:$I,9,FALSE)</f>
        <v>129</v>
      </c>
      <c r="F1187" s="12">
        <f t="shared" si="72"/>
        <v>0.59018963380598699</v>
      </c>
      <c r="G1187" s="12">
        <f t="shared" si="73"/>
        <v>0.44388468873605658</v>
      </c>
      <c r="H1187" s="12">
        <f t="shared" si="74"/>
        <v>4.7889320095621999</v>
      </c>
      <c r="I1187" s="12">
        <f t="shared" si="75"/>
        <v>2.6075431796390696</v>
      </c>
      <c r="K1187" s="12">
        <v>0.42355215160179699</v>
      </c>
      <c r="L1187" s="12">
        <v>0.43461429288110098</v>
      </c>
      <c r="M1187" s="12">
        <v>0.462628154925594</v>
      </c>
      <c r="N1187" s="12">
        <v>0.42398942382268401</v>
      </c>
      <c r="O1187" s="12">
        <v>0.40174368006383898</v>
      </c>
      <c r="P1187" s="12">
        <v>0.40534985927124201</v>
      </c>
      <c r="Q1187" s="12">
        <v>0.59018963380598699</v>
      </c>
      <c r="R1187" s="12">
        <v>0.40901031351620898</v>
      </c>
      <c r="T1187" s="12">
        <v>1.91264516542674</v>
      </c>
      <c r="U1187" s="12">
        <v>2.26156721462897</v>
      </c>
      <c r="V1187" s="12">
        <v>2.1810578323313399</v>
      </c>
      <c r="W1187" s="12">
        <v>2.4477655589195702</v>
      </c>
      <c r="X1187" s="12">
        <v>2.3562238201461998</v>
      </c>
      <c r="Y1187" s="12">
        <v>2.7000761302868002</v>
      </c>
      <c r="Z1187" s="12">
        <v>4.7889320095621999</v>
      </c>
      <c r="AA1187" s="12">
        <v>2.2120777058107399</v>
      </c>
    </row>
    <row r="1188" spans="1:27" x14ac:dyDescent="0.2">
      <c r="A1188" t="s">
        <v>812</v>
      </c>
      <c r="B1188" t="s">
        <v>812</v>
      </c>
      <c r="E1188" s="13">
        <f>VLOOKUP(B1188,ref2_mutant__defect_counts!$A:$I,9,FALSE)</f>
        <v>4382</v>
      </c>
      <c r="F1188" s="12">
        <f t="shared" si="72"/>
        <v>0.55786062380067702</v>
      </c>
      <c r="G1188" s="12">
        <f t="shared" si="73"/>
        <v>0.47583985748610763</v>
      </c>
      <c r="H1188" s="12">
        <f t="shared" si="74"/>
        <v>3.3724172831797801</v>
      </c>
      <c r="I1188" s="12">
        <f t="shared" si="75"/>
        <v>1.9870916771836626</v>
      </c>
      <c r="K1188" s="12">
        <v>0.47493688573220599</v>
      </c>
      <c r="L1188" s="12">
        <v>0.52587182985842396</v>
      </c>
      <c r="M1188" s="12">
        <v>0.46918762349484799</v>
      </c>
      <c r="N1188" s="12">
        <v>0.437791858582666</v>
      </c>
      <c r="O1188" s="12">
        <v>0.55786062380067702</v>
      </c>
      <c r="P1188" s="12">
        <v>0.38904696311776599</v>
      </c>
      <c r="Q1188" s="12">
        <v>0.53990843833996804</v>
      </c>
      <c r="R1188" s="12">
        <v>0.41211463696230599</v>
      </c>
      <c r="T1188" s="12">
        <v>1.82541132239186</v>
      </c>
      <c r="U1188" s="12">
        <v>1.75854828292895</v>
      </c>
      <c r="V1188" s="12">
        <v>3.0224235162171502</v>
      </c>
      <c r="W1188" s="12">
        <v>1.2335909634315301</v>
      </c>
      <c r="X1188" s="12">
        <v>2.04821343624742</v>
      </c>
      <c r="Y1188" s="12">
        <v>1.4073041825260699</v>
      </c>
      <c r="Z1188" s="12">
        <v>3.3724172831797801</v>
      </c>
      <c r="AA1188" s="12">
        <v>1.2288244305465399</v>
      </c>
    </row>
    <row r="1189" spans="1:27" x14ac:dyDescent="0.2">
      <c r="A1189" t="s">
        <v>840</v>
      </c>
      <c r="B1189" t="s">
        <v>840</v>
      </c>
      <c r="E1189" s="13">
        <f>VLOOKUP(B1189,ref2_mutant__defect_counts!$A:$I,9,FALSE)</f>
        <v>4382</v>
      </c>
      <c r="F1189" s="12">
        <f t="shared" si="72"/>
        <v>0.74994602199170002</v>
      </c>
      <c r="G1189" s="12">
        <f t="shared" si="73"/>
        <v>0.6446958507489513</v>
      </c>
      <c r="H1189" s="12">
        <f t="shared" si="74"/>
        <v>2.5460713380639501</v>
      </c>
      <c r="I1189" s="12">
        <f t="shared" si="75"/>
        <v>1.7381459200673337</v>
      </c>
      <c r="K1189" s="12">
        <v>0.647278349505226</v>
      </c>
      <c r="L1189" s="12">
        <v>0.61973467996620701</v>
      </c>
      <c r="M1189" s="12">
        <v>0.58959113528933405</v>
      </c>
      <c r="N1189" s="12">
        <v>0.60336775293850697</v>
      </c>
      <c r="O1189" s="12">
        <v>0.71556333241553005</v>
      </c>
      <c r="P1189" s="12">
        <v>0.61429685918808796</v>
      </c>
      <c r="Q1189" s="12">
        <v>0.74994602199170002</v>
      </c>
      <c r="R1189" s="12">
        <v>0.61778867469701704</v>
      </c>
      <c r="T1189" s="12">
        <v>2.0695679044256399</v>
      </c>
      <c r="U1189" s="12">
        <v>1.5179593150436399</v>
      </c>
      <c r="V1189" s="12">
        <v>1.19201366496904</v>
      </c>
      <c r="W1189" s="12">
        <v>1.41070732575698</v>
      </c>
      <c r="X1189" s="12">
        <v>2.2035759597005402</v>
      </c>
      <c r="Y1189" s="12">
        <v>1.5897919996168499</v>
      </c>
      <c r="Z1189" s="12">
        <v>2.5460713380639501</v>
      </c>
      <c r="AA1189" s="12">
        <v>1.37547985296203</v>
      </c>
    </row>
    <row r="1190" spans="1:27" x14ac:dyDescent="0.2">
      <c r="A1190" t="s">
        <v>839</v>
      </c>
      <c r="B1190" t="s">
        <v>839</v>
      </c>
      <c r="E1190" s="13">
        <f>VLOOKUP(B1190,ref2_mutant__defect_counts!$A:$I,9,FALSE)</f>
        <v>4382</v>
      </c>
      <c r="F1190" s="12">
        <f t="shared" si="72"/>
        <v>0.91792961398982997</v>
      </c>
      <c r="G1190" s="12">
        <f t="shared" si="73"/>
        <v>0.71176948196880407</v>
      </c>
      <c r="H1190" s="12">
        <f t="shared" si="74"/>
        <v>4.5676198055457498</v>
      </c>
      <c r="I1190" s="12">
        <f t="shared" si="75"/>
        <v>2.7266351497474202</v>
      </c>
      <c r="K1190" s="12">
        <v>0.65962342902124105</v>
      </c>
      <c r="L1190" s="12">
        <v>0.52021306378600796</v>
      </c>
      <c r="M1190" s="12">
        <v>0.88785187788856101</v>
      </c>
      <c r="N1190" s="12">
        <v>0.76399260400389701</v>
      </c>
      <c r="O1190" s="12">
        <v>0.64895367049131103</v>
      </c>
      <c r="P1190" s="12">
        <v>0.56675672970847901</v>
      </c>
      <c r="Q1190" s="12">
        <v>0.91792961398982997</v>
      </c>
      <c r="R1190" s="12">
        <v>0.72883486686110599</v>
      </c>
      <c r="T1190" s="12">
        <v>1.75435884831679</v>
      </c>
      <c r="U1190" s="12">
        <v>4.1273262435898896</v>
      </c>
      <c r="V1190" s="12">
        <v>3.7235810945449601</v>
      </c>
      <c r="W1190" s="12">
        <v>1.1529599137989199</v>
      </c>
      <c r="X1190" s="12">
        <v>4.5676198055457498</v>
      </c>
      <c r="Y1190" s="12">
        <v>1.2368496076497699</v>
      </c>
      <c r="Z1190" s="12">
        <v>3.8502166630610501</v>
      </c>
      <c r="AA1190" s="12">
        <v>1.40016902147223</v>
      </c>
    </row>
    <row r="1191" spans="1:27" x14ac:dyDescent="0.2">
      <c r="A1191" t="s">
        <v>558</v>
      </c>
      <c r="B1191" t="s">
        <v>558</v>
      </c>
      <c r="E1191" s="13">
        <f>VLOOKUP(B1191,ref2_mutant__defect_counts!$A:$I,9,FALSE)</f>
        <v>6249</v>
      </c>
      <c r="F1191" s="12">
        <f t="shared" si="72"/>
        <v>0.53281093253987</v>
      </c>
      <c r="G1191" s="12">
        <f t="shared" si="73"/>
        <v>0.47556789976066638</v>
      </c>
      <c r="H1191" s="12">
        <f t="shared" si="74"/>
        <v>2.5865051068207499</v>
      </c>
      <c r="I1191" s="12">
        <f t="shared" si="75"/>
        <v>1.5715667461237177</v>
      </c>
      <c r="K1191" s="12">
        <v>0.46522703395706699</v>
      </c>
      <c r="L1191" s="12">
        <v>0.50535549457228901</v>
      </c>
      <c r="M1191" s="12">
        <v>0.53281093253987</v>
      </c>
      <c r="N1191" s="12">
        <v>0.49918228095454698</v>
      </c>
      <c r="O1191" s="12">
        <v>0.434136367418683</v>
      </c>
      <c r="P1191" s="12">
        <v>0.50067813298780495</v>
      </c>
      <c r="Q1191" s="12">
        <v>0.48651271535138002</v>
      </c>
      <c r="R1191" s="12">
        <v>0.38064024030368998</v>
      </c>
      <c r="T1191" s="12">
        <v>2.5865051068207499</v>
      </c>
      <c r="U1191" s="12">
        <v>1.27900818898445</v>
      </c>
      <c r="V1191" s="12">
        <v>2.1495682953440101</v>
      </c>
      <c r="W1191" s="12">
        <v>1.0991895509337899</v>
      </c>
      <c r="X1191" s="12">
        <v>1.34639163338709</v>
      </c>
      <c r="Y1191" s="12">
        <v>1.33149750537334</v>
      </c>
      <c r="Z1191" s="12">
        <v>1.77422020984687</v>
      </c>
      <c r="AA1191" s="12">
        <v>1.0061534782994399</v>
      </c>
    </row>
    <row r="1192" spans="1:27" x14ac:dyDescent="0.2">
      <c r="A1192" t="s">
        <v>838</v>
      </c>
      <c r="B1192" t="s">
        <v>838</v>
      </c>
      <c r="E1192" s="13">
        <f>VLOOKUP(B1192,ref2_mutant__defect_counts!$A:$I,9,FALSE)</f>
        <v>6249</v>
      </c>
      <c r="F1192" s="12">
        <f t="shared" si="72"/>
        <v>1.6555710172072799</v>
      </c>
      <c r="G1192" s="12">
        <f t="shared" si="73"/>
        <v>1.0044439868806669</v>
      </c>
      <c r="H1192" s="12">
        <f t="shared" si="74"/>
        <v>7.5849738519022596</v>
      </c>
      <c r="I1192" s="12">
        <f t="shared" si="75"/>
        <v>3.9722599662800304</v>
      </c>
      <c r="K1192" s="12">
        <v>1.6555710172072799</v>
      </c>
      <c r="L1192" s="12">
        <v>0.71289702693288903</v>
      </c>
      <c r="M1192" s="12" t="s">
        <v>16</v>
      </c>
      <c r="N1192" s="12">
        <v>0.77744647709386305</v>
      </c>
      <c r="O1192" s="12">
        <v>0.93162015363851203</v>
      </c>
      <c r="P1192" s="12" t="s">
        <v>16</v>
      </c>
      <c r="Q1192" s="12">
        <v>1.13814369279107</v>
      </c>
      <c r="R1192" s="12">
        <v>0.81098555362038705</v>
      </c>
      <c r="T1192" s="12">
        <v>7.5849738519022596</v>
      </c>
      <c r="U1192" s="12">
        <v>1.2702979541932899</v>
      </c>
      <c r="V1192" s="12" t="s">
        <v>16</v>
      </c>
      <c r="W1192" s="12">
        <v>2.0483635107321501</v>
      </c>
      <c r="X1192" s="12">
        <v>5.2502948941973804</v>
      </c>
      <c r="Y1192" s="12">
        <v>0.85912561764727402</v>
      </c>
      <c r="Z1192" s="12">
        <v>4.8502073267438401</v>
      </c>
      <c r="AA1192" s="12">
        <v>5.9425566085440202</v>
      </c>
    </row>
    <row r="1193" spans="1:27" x14ac:dyDescent="0.2">
      <c r="A1193" t="s">
        <v>837</v>
      </c>
      <c r="B1193" t="s">
        <v>837</v>
      </c>
      <c r="E1193" s="13">
        <f>VLOOKUP(B1193,ref2_mutant__defect_counts!$A:$I,9,FALSE)</f>
        <v>6249</v>
      </c>
      <c r="F1193" s="12">
        <f t="shared" si="72"/>
        <v>1.0588051955621001</v>
      </c>
      <c r="G1193" s="12">
        <f t="shared" si="73"/>
        <v>0.7400313419952198</v>
      </c>
      <c r="H1193" s="12">
        <f t="shared" si="74"/>
        <v>3.43064249567855</v>
      </c>
      <c r="I1193" s="12">
        <f t="shared" si="75"/>
        <v>2.0525346271275979</v>
      </c>
      <c r="K1193" s="12">
        <v>0.758245724432836</v>
      </c>
      <c r="L1193" s="12">
        <v>0.713033375438899</v>
      </c>
      <c r="M1193" s="12" t="s">
        <v>16</v>
      </c>
      <c r="N1193" s="12">
        <v>0.61098108148180696</v>
      </c>
      <c r="O1193" s="12">
        <v>0.52763710170576295</v>
      </c>
      <c r="P1193" s="12" t="s">
        <v>16</v>
      </c>
      <c r="Q1193" s="12">
        <v>1.0588051955621001</v>
      </c>
      <c r="R1193" s="12">
        <v>0.77148557334991397</v>
      </c>
      <c r="T1193" s="12">
        <v>2.5070468819180798</v>
      </c>
      <c r="U1193" s="12">
        <v>3.1717254169325702</v>
      </c>
      <c r="V1193" s="12" t="s">
        <v>16</v>
      </c>
      <c r="W1193" s="12">
        <v>1.3781932179027301</v>
      </c>
      <c r="X1193" s="12">
        <v>1.3954007429464901</v>
      </c>
      <c r="Y1193" s="12">
        <v>0.65367448794777705</v>
      </c>
      <c r="Z1193" s="12">
        <v>3.43064249567855</v>
      </c>
      <c r="AA1193" s="12">
        <v>1.8310591465669901</v>
      </c>
    </row>
    <row r="1194" spans="1:27" x14ac:dyDescent="0.2">
      <c r="A1194" t="s">
        <v>808</v>
      </c>
      <c r="B1194" t="s">
        <v>808</v>
      </c>
      <c r="E1194" s="13">
        <f>VLOOKUP(B1194,ref2_mutant__defect_counts!$A:$I,9,FALSE)</f>
        <v>0</v>
      </c>
      <c r="F1194" s="12">
        <f t="shared" si="72"/>
        <v>0.56028416890051902</v>
      </c>
      <c r="G1194" s="12">
        <f t="shared" si="73"/>
        <v>0.46451047863799705</v>
      </c>
      <c r="H1194" s="12">
        <f t="shared" si="74"/>
        <v>3.41925058517123</v>
      </c>
      <c r="I1194" s="12">
        <f t="shared" si="75"/>
        <v>2.3955122501728208</v>
      </c>
      <c r="K1194" s="12">
        <v>0.43466245741418902</v>
      </c>
      <c r="L1194" s="12">
        <v>0.43609185204063</v>
      </c>
      <c r="M1194" s="12">
        <v>0.56028416890051902</v>
      </c>
      <c r="N1194" s="12">
        <v>0.51757995938891399</v>
      </c>
      <c r="O1194" s="12">
        <v>0.41734159940840299</v>
      </c>
      <c r="P1194" s="12">
        <v>0.42042160603351098</v>
      </c>
      <c r="Q1194" s="12">
        <v>0.47058231301978798</v>
      </c>
      <c r="R1194" s="12">
        <v>0.45911987289802197</v>
      </c>
      <c r="T1194" s="12">
        <v>2.3381524369678401</v>
      </c>
      <c r="U1194" s="12">
        <v>2.2797609513969599</v>
      </c>
      <c r="V1194" s="12">
        <v>1.88421860855817</v>
      </c>
      <c r="W1194" s="12">
        <v>2.3060906373997101</v>
      </c>
      <c r="X1194" s="12">
        <v>1.6715244688327</v>
      </c>
      <c r="Y1194" s="12">
        <v>2.8774239629724101</v>
      </c>
      <c r="Z1194" s="12">
        <v>3.41925058517123</v>
      </c>
      <c r="AA1194" s="12">
        <v>2.3876763500835501</v>
      </c>
    </row>
    <row r="1195" spans="1:27" x14ac:dyDescent="0.2">
      <c r="A1195" t="s">
        <v>760</v>
      </c>
      <c r="B1195" t="s">
        <v>760</v>
      </c>
      <c r="E1195" s="13">
        <f>VLOOKUP(B1195,ref2_mutant__defect_counts!$A:$I,9,FALSE)</f>
        <v>0</v>
      </c>
      <c r="F1195" s="12">
        <f t="shared" si="72"/>
        <v>0.57760763440367502</v>
      </c>
      <c r="G1195" s="12">
        <f t="shared" si="73"/>
        <v>0.45545960416398229</v>
      </c>
      <c r="H1195" s="12">
        <f t="shared" si="74"/>
        <v>3.1284691220927199</v>
      </c>
      <c r="I1195" s="12">
        <f t="shared" si="75"/>
        <v>1.8936035951009773</v>
      </c>
      <c r="K1195" s="12">
        <v>0.45563531003816399</v>
      </c>
      <c r="L1195" s="12">
        <v>0.47735884665108402</v>
      </c>
      <c r="M1195" s="12">
        <v>0.57760763440367502</v>
      </c>
      <c r="N1195" s="12">
        <v>0.43597325123668801</v>
      </c>
      <c r="O1195" s="12">
        <v>0.46540756813296302</v>
      </c>
      <c r="P1195" s="12">
        <v>0.39274208297793201</v>
      </c>
      <c r="Q1195" s="12">
        <v>0.43314437723888299</v>
      </c>
      <c r="R1195" s="12">
        <v>0.40580776263246898</v>
      </c>
      <c r="T1195" s="12">
        <v>3.1284691220927199</v>
      </c>
      <c r="U1195" s="12">
        <v>2.09559062344655</v>
      </c>
      <c r="V1195" s="12">
        <v>1.8755699295103501</v>
      </c>
      <c r="W1195" s="12">
        <v>1.0853971414394401</v>
      </c>
      <c r="X1195" s="12">
        <v>1.3478756122770501</v>
      </c>
      <c r="Y1195" s="12">
        <v>1.43016547931838</v>
      </c>
      <c r="Z1195" s="12">
        <v>2.61667285623792</v>
      </c>
      <c r="AA1195" s="12">
        <v>1.5690879964854101</v>
      </c>
    </row>
    <row r="1196" spans="1:27" x14ac:dyDescent="0.2">
      <c r="A1196" t="s">
        <v>836</v>
      </c>
      <c r="B1196" t="s">
        <v>836</v>
      </c>
      <c r="E1196" s="13">
        <f>VLOOKUP(B1196,ref2_mutant__defect_counts!$A:$I,9,FALSE)</f>
        <v>0</v>
      </c>
      <c r="F1196" s="12">
        <f t="shared" si="72"/>
        <v>1.0404561401035399</v>
      </c>
      <c r="G1196" s="12">
        <f t="shared" si="73"/>
        <v>0.69522593174876668</v>
      </c>
      <c r="H1196" s="12">
        <f t="shared" si="74"/>
        <v>3.5687595500969098</v>
      </c>
      <c r="I1196" s="12">
        <f t="shared" si="75"/>
        <v>2.1721441687627414</v>
      </c>
      <c r="K1196" s="12">
        <v>0.62415519964023203</v>
      </c>
      <c r="L1196" s="12">
        <v>0.633492972079438</v>
      </c>
      <c r="M1196" s="12">
        <v>0.64335686650948598</v>
      </c>
      <c r="N1196" s="12">
        <v>0.70294847539576699</v>
      </c>
      <c r="O1196" s="12">
        <v>0.64891683945273904</v>
      </c>
      <c r="P1196" s="12">
        <v>0.67811348040498398</v>
      </c>
      <c r="Q1196" s="12">
        <v>1.0404561401035399</v>
      </c>
      <c r="R1196" s="12">
        <v>0.59036748040394704</v>
      </c>
      <c r="T1196" s="12">
        <v>2.5202347265207399</v>
      </c>
      <c r="U1196" s="12">
        <v>2.42568966015725</v>
      </c>
      <c r="V1196" s="12">
        <v>1.4636840526186501</v>
      </c>
      <c r="W1196" s="12">
        <v>1.47160377455244</v>
      </c>
      <c r="X1196" s="12">
        <v>2.3535755351455898</v>
      </c>
      <c r="Y1196" s="12">
        <v>1.9604506263327599</v>
      </c>
      <c r="Z1196" s="12">
        <v>3.5687595500969098</v>
      </c>
      <c r="AA1196" s="12">
        <v>1.6131554246775901</v>
      </c>
    </row>
    <row r="1197" spans="1:27" x14ac:dyDescent="0.2">
      <c r="A1197" t="s">
        <v>835</v>
      </c>
      <c r="B1197" t="s">
        <v>835</v>
      </c>
      <c r="E1197" s="13">
        <f>VLOOKUP(B1197,ref2_mutant__defect_counts!$A:$I,9,FALSE)</f>
        <v>0</v>
      </c>
      <c r="F1197" s="12">
        <f t="shared" si="72"/>
        <v>0.85680868622963802</v>
      </c>
      <c r="G1197" s="12">
        <f t="shared" si="73"/>
        <v>0.61263219581755779</v>
      </c>
      <c r="H1197" s="12">
        <f t="shared" si="74"/>
        <v>2.1974979907713701</v>
      </c>
      <c r="I1197" s="12">
        <f t="shared" si="75"/>
        <v>1.3604919455752436</v>
      </c>
      <c r="K1197" s="12">
        <v>0.68924649877498201</v>
      </c>
      <c r="L1197" s="12">
        <v>0.46893615926955901</v>
      </c>
      <c r="M1197" s="12">
        <v>0.63903603816113597</v>
      </c>
      <c r="N1197" s="12">
        <v>0.61809756189417897</v>
      </c>
      <c r="O1197" s="12">
        <v>0.58902470001875096</v>
      </c>
      <c r="P1197" s="12">
        <v>0.44747938847033503</v>
      </c>
      <c r="Q1197" s="12">
        <v>0.85680868622963802</v>
      </c>
      <c r="R1197" s="12">
        <v>0.59242853372188298</v>
      </c>
      <c r="T1197" s="12">
        <v>2.1974979907713701</v>
      </c>
      <c r="U1197" s="12">
        <v>1.42149254395484</v>
      </c>
      <c r="V1197" s="12">
        <v>0.99240805168443402</v>
      </c>
      <c r="W1197" s="12">
        <v>0.97174990538006301</v>
      </c>
      <c r="X1197" s="12">
        <v>1.59789937469739</v>
      </c>
      <c r="Y1197" s="12">
        <v>1.25896421269506</v>
      </c>
      <c r="Z1197" s="12">
        <v>1.3713214073834401</v>
      </c>
      <c r="AA1197" s="12">
        <v>1.07260207803535</v>
      </c>
    </row>
    <row r="1198" spans="1:27" x14ac:dyDescent="0.2">
      <c r="A1198" t="s">
        <v>794</v>
      </c>
      <c r="B1198" t="s">
        <v>794</v>
      </c>
      <c r="E1198" s="13">
        <f>VLOOKUP(B1198,ref2_mutant__defect_counts!$A:$I,9,FALSE)</f>
        <v>0</v>
      </c>
      <c r="F1198" s="12">
        <f t="shared" si="72"/>
        <v>0.70729837001101903</v>
      </c>
      <c r="G1198" s="12">
        <f t="shared" si="73"/>
        <v>0.49287835267012725</v>
      </c>
      <c r="H1198" s="12">
        <f t="shared" si="74"/>
        <v>3.4709345468733401</v>
      </c>
      <c r="I1198" s="12">
        <f t="shared" si="75"/>
        <v>1.9967632406615228</v>
      </c>
      <c r="K1198" s="12">
        <v>0.61895474804199502</v>
      </c>
      <c r="L1198" s="12">
        <v>0.53171060637040302</v>
      </c>
      <c r="M1198" s="12">
        <v>0.70729837001101903</v>
      </c>
      <c r="N1198" s="12">
        <v>0.48688001135964898</v>
      </c>
      <c r="O1198" s="12">
        <v>0.37950583685789602</v>
      </c>
      <c r="P1198" s="12">
        <v>0.36277873710219299</v>
      </c>
      <c r="Q1198" s="12">
        <v>0.43445922017184102</v>
      </c>
      <c r="R1198" s="12">
        <v>0.42143929144602199</v>
      </c>
      <c r="T1198" s="12">
        <v>3.4709345468733401</v>
      </c>
      <c r="U1198" s="12">
        <v>2.5989775767310599</v>
      </c>
      <c r="V1198" s="12">
        <v>1.48559559162234</v>
      </c>
      <c r="W1198" s="12">
        <v>1.5062932386835099</v>
      </c>
      <c r="X1198" s="12">
        <v>1.30398047756239</v>
      </c>
      <c r="Y1198" s="12">
        <v>1.7969293402175199</v>
      </c>
      <c r="Z1198" s="12">
        <v>1.98295502919497</v>
      </c>
      <c r="AA1198" s="12">
        <v>1.8284401244070501</v>
      </c>
    </row>
    <row r="1199" spans="1:27" x14ac:dyDescent="0.2">
      <c r="A1199" t="s">
        <v>834</v>
      </c>
      <c r="B1199" t="s">
        <v>834</v>
      </c>
      <c r="E1199" s="13">
        <f>VLOOKUP(B1199,ref2_mutant__defect_counts!$A:$I,9,FALSE)</f>
        <v>0</v>
      </c>
      <c r="F1199" s="12">
        <f t="shared" si="72"/>
        <v>0.76355562865782101</v>
      </c>
      <c r="G1199" s="12">
        <f t="shared" si="73"/>
        <v>0.67079261274322122</v>
      </c>
      <c r="H1199" s="12">
        <f t="shared" si="74"/>
        <v>2.8113514974887099</v>
      </c>
      <c r="I1199" s="12">
        <f t="shared" si="75"/>
        <v>1.8475928576337015</v>
      </c>
      <c r="K1199" s="12">
        <v>0.73900681728225304</v>
      </c>
      <c r="L1199" s="12">
        <v>0.76355562865782101</v>
      </c>
      <c r="M1199" s="12">
        <v>0.61055978718623805</v>
      </c>
      <c r="N1199" s="12">
        <v>0.57829700151468599</v>
      </c>
      <c r="O1199" s="12">
        <v>0.67061373301726801</v>
      </c>
      <c r="P1199" s="12">
        <v>0.59302503290222597</v>
      </c>
      <c r="Q1199" s="12">
        <v>0.76021127392747501</v>
      </c>
      <c r="R1199" s="12">
        <v>0.651071627457802</v>
      </c>
      <c r="T1199" s="12">
        <v>1.92884112023277</v>
      </c>
      <c r="U1199" s="12">
        <v>2.7464479108384801</v>
      </c>
      <c r="V1199" s="12">
        <v>1.38532855458925</v>
      </c>
      <c r="W1199" s="12">
        <v>0.98600391620543404</v>
      </c>
      <c r="X1199" s="12">
        <v>2.8113514974887099</v>
      </c>
      <c r="Y1199" s="12">
        <v>1.39637569160983</v>
      </c>
      <c r="Z1199" s="12">
        <v>1.7868553579878901</v>
      </c>
      <c r="AA1199" s="12">
        <v>1.7395388121172499</v>
      </c>
    </row>
    <row r="1200" spans="1:27" x14ac:dyDescent="0.2">
      <c r="A1200" t="s">
        <v>833</v>
      </c>
      <c r="B1200" t="s">
        <v>833</v>
      </c>
      <c r="E1200" s="13">
        <f>VLOOKUP(B1200,ref2_mutant__defect_counts!$A:$I,9,FALSE)</f>
        <v>0</v>
      </c>
      <c r="F1200" s="12">
        <f t="shared" si="72"/>
        <v>0.76804445113046105</v>
      </c>
      <c r="G1200" s="12">
        <f t="shared" si="73"/>
        <v>0.60654107902981491</v>
      </c>
      <c r="H1200" s="12">
        <f t="shared" si="74"/>
        <v>2.9518152183934601</v>
      </c>
      <c r="I1200" s="12">
        <f t="shared" si="75"/>
        <v>1.649024043407648</v>
      </c>
      <c r="K1200" s="12">
        <v>0.585518230451328</v>
      </c>
      <c r="L1200" s="12">
        <v>0.67489442769510299</v>
      </c>
      <c r="M1200" s="12">
        <v>0.76804445113046105</v>
      </c>
      <c r="N1200" s="12">
        <v>0.51282617438698996</v>
      </c>
      <c r="O1200" s="12">
        <v>0.55439483951342605</v>
      </c>
      <c r="P1200" s="12">
        <v>0.61622909559596195</v>
      </c>
      <c r="Q1200" s="12">
        <v>0.63677581902814595</v>
      </c>
      <c r="R1200" s="12">
        <v>0.50364559443710399</v>
      </c>
      <c r="T1200" s="12">
        <v>1.3720002089401799</v>
      </c>
      <c r="U1200" s="12">
        <v>2.7054632687497802</v>
      </c>
      <c r="V1200" s="12">
        <v>0.93418994612495698</v>
      </c>
      <c r="W1200" s="12">
        <v>0.99061170613918603</v>
      </c>
      <c r="X1200" s="12">
        <v>1.7629991088374399</v>
      </c>
      <c r="Y1200" s="12">
        <v>2.9518152183934601</v>
      </c>
      <c r="Z1200" s="12">
        <v>1.25537338244111</v>
      </c>
      <c r="AA1200" s="12">
        <v>1.2197395076350701</v>
      </c>
    </row>
    <row r="1201" spans="1:27" x14ac:dyDescent="0.2">
      <c r="A1201" t="s">
        <v>530</v>
      </c>
      <c r="B1201" t="s">
        <v>530</v>
      </c>
      <c r="E1201" s="13">
        <f>VLOOKUP(B1201,ref2_mutant__defect_counts!$A:$I,9,FALSE)</f>
        <v>0</v>
      </c>
      <c r="F1201" s="12">
        <f t="shared" si="72"/>
        <v>0.37386640154505901</v>
      </c>
      <c r="G1201" s="12">
        <f t="shared" si="73"/>
        <v>0.29971080284673596</v>
      </c>
      <c r="H1201" s="12">
        <f t="shared" si="74"/>
        <v>4.7811687339913096</v>
      </c>
      <c r="I1201" s="12">
        <f t="shared" si="75"/>
        <v>3.0848169178257385</v>
      </c>
      <c r="K1201" s="12">
        <v>0.28131876975533099</v>
      </c>
      <c r="L1201" s="12">
        <v>0.23508422438653501</v>
      </c>
      <c r="M1201" s="12">
        <v>0.330920258507994</v>
      </c>
      <c r="N1201" s="12">
        <v>0.37386640154505901</v>
      </c>
      <c r="O1201" s="12">
        <v>0.29366029600656401</v>
      </c>
      <c r="P1201" s="12">
        <v>0.23108345768199301</v>
      </c>
      <c r="Q1201" s="12">
        <v>0.36673392621773998</v>
      </c>
      <c r="R1201" s="12">
        <v>0.28501908867267201</v>
      </c>
      <c r="T1201" s="12">
        <v>3.3976667986815499</v>
      </c>
      <c r="U1201" s="12">
        <v>2.8755770327347099</v>
      </c>
      <c r="V1201" s="12">
        <v>1.1144400641597401</v>
      </c>
      <c r="W1201" s="12">
        <v>4.7811687339913096</v>
      </c>
      <c r="X1201" s="12">
        <v>2.7941408729226098</v>
      </c>
      <c r="Y1201" s="12">
        <v>2.6105612420520101</v>
      </c>
      <c r="Z1201" s="12">
        <v>4.7190823331158303</v>
      </c>
      <c r="AA1201" s="12">
        <v>2.3858982649481502</v>
      </c>
    </row>
    <row r="1202" spans="1:27" x14ac:dyDescent="0.2">
      <c r="A1202" t="s">
        <v>483</v>
      </c>
      <c r="B1202" t="s">
        <v>483</v>
      </c>
      <c r="E1202" s="13">
        <f>VLOOKUP(B1202,ref2_mutant__defect_counts!$A:$I,9,FALSE)</f>
        <v>0</v>
      </c>
      <c r="F1202" s="12">
        <f t="shared" si="72"/>
        <v>0.54853224693283897</v>
      </c>
      <c r="G1202" s="12">
        <f t="shared" si="73"/>
        <v>0.45785519636880473</v>
      </c>
      <c r="H1202" s="12">
        <f t="shared" si="74"/>
        <v>5.2901372752803999</v>
      </c>
      <c r="I1202" s="12">
        <f t="shared" si="75"/>
        <v>2.7974736488934662</v>
      </c>
      <c r="K1202" s="12">
        <v>0.425116800463886</v>
      </c>
      <c r="L1202" s="12">
        <v>0.447452883477295</v>
      </c>
      <c r="M1202" s="12">
        <v>0.53458396689284604</v>
      </c>
      <c r="N1202" s="12">
        <v>0.48847316878972302</v>
      </c>
      <c r="O1202" s="12">
        <v>0.459522266178506</v>
      </c>
      <c r="P1202" s="12">
        <v>0.33984426276844998</v>
      </c>
      <c r="Q1202" s="12">
        <v>0.54853224693283897</v>
      </c>
      <c r="R1202" s="12">
        <v>0.41931597544689297</v>
      </c>
      <c r="T1202" s="12">
        <v>1.5940312826398899</v>
      </c>
      <c r="U1202" s="12">
        <v>2.1321372630895499</v>
      </c>
      <c r="V1202" s="12">
        <v>2.5114440395583602</v>
      </c>
      <c r="W1202" s="12">
        <v>3.0105693069083301</v>
      </c>
      <c r="X1202" s="12">
        <v>2.7049375796470798</v>
      </c>
      <c r="Y1202" s="12">
        <v>2.29292622219881</v>
      </c>
      <c r="Z1202" s="12">
        <v>5.2901372752803999</v>
      </c>
      <c r="AA1202" s="12">
        <v>2.84360622182531</v>
      </c>
    </row>
    <row r="1203" spans="1:27" x14ac:dyDescent="0.2">
      <c r="A1203" t="s">
        <v>497</v>
      </c>
      <c r="B1203" t="s">
        <v>497</v>
      </c>
      <c r="E1203" s="13">
        <f>VLOOKUP(B1203,ref2_mutant__defect_counts!$A:$I,9,FALSE)</f>
        <v>0</v>
      </c>
      <c r="F1203" s="12">
        <f t="shared" si="72"/>
        <v>0.59230749959392304</v>
      </c>
      <c r="G1203" s="12">
        <f t="shared" si="73"/>
        <v>0.50604444893677858</v>
      </c>
      <c r="H1203" s="12">
        <f t="shared" si="74"/>
        <v>2.4913814977944102</v>
      </c>
      <c r="I1203" s="12">
        <f t="shared" si="75"/>
        <v>1.6603277803285303</v>
      </c>
      <c r="K1203" s="12">
        <v>0.54795750649013697</v>
      </c>
      <c r="L1203" s="12">
        <v>0.58230636804409797</v>
      </c>
      <c r="M1203" s="12">
        <v>0.59230749959392304</v>
      </c>
      <c r="N1203" s="12">
        <v>0.50748858071969005</v>
      </c>
      <c r="O1203" s="12">
        <v>0.48089930365654099</v>
      </c>
      <c r="P1203" s="12">
        <v>0.42381930273058099</v>
      </c>
      <c r="Q1203" s="12">
        <v>0.507513804627714</v>
      </c>
      <c r="R1203" s="12">
        <v>0.40606322563154401</v>
      </c>
      <c r="T1203" s="12">
        <v>1.5047627085881801</v>
      </c>
      <c r="U1203" s="12">
        <v>1.77166450898339</v>
      </c>
      <c r="V1203" s="12">
        <v>2.4913814977944102</v>
      </c>
      <c r="W1203" s="12">
        <v>1.2659640438271</v>
      </c>
      <c r="X1203" s="12">
        <v>1.76648808361347</v>
      </c>
      <c r="Y1203" s="12">
        <v>2.12323928658867</v>
      </c>
      <c r="Z1203" s="12">
        <v>1.0094589613829901</v>
      </c>
      <c r="AA1203" s="12">
        <v>1.3496631518500299</v>
      </c>
    </row>
    <row r="1204" spans="1:27" x14ac:dyDescent="0.2">
      <c r="A1204" t="s">
        <v>832</v>
      </c>
      <c r="B1204" t="s">
        <v>832</v>
      </c>
      <c r="E1204" s="13">
        <f>VLOOKUP(B1204,ref2_mutant__defect_counts!$A:$I,9,FALSE)</f>
        <v>0</v>
      </c>
      <c r="F1204" s="12">
        <f t="shared" si="72"/>
        <v>0.84931396290737604</v>
      </c>
      <c r="G1204" s="12">
        <f t="shared" si="73"/>
        <v>0.63769890232600035</v>
      </c>
      <c r="H1204" s="12">
        <f t="shared" si="74"/>
        <v>2.5168213419190502</v>
      </c>
      <c r="I1204" s="12">
        <f t="shared" si="75"/>
        <v>1.8852180581049325</v>
      </c>
      <c r="K1204" s="12">
        <v>0.72681379286953995</v>
      </c>
      <c r="L1204" s="12">
        <v>0.60065723990375397</v>
      </c>
      <c r="M1204" s="12" t="s">
        <v>16</v>
      </c>
      <c r="N1204" s="12">
        <v>0.56776748160147394</v>
      </c>
      <c r="O1204" s="12">
        <v>0.69158254924531903</v>
      </c>
      <c r="P1204" s="12">
        <v>0.39268568901336098</v>
      </c>
      <c r="Q1204" s="12">
        <v>0.84931396290737604</v>
      </c>
      <c r="R1204" s="12">
        <v>0.63507160074117897</v>
      </c>
      <c r="T1204" s="12">
        <v>2.5168213419190502</v>
      </c>
      <c r="U1204" s="12">
        <v>2.0098572438267399</v>
      </c>
      <c r="V1204" s="12" t="s">
        <v>16</v>
      </c>
      <c r="W1204" s="12">
        <v>1.9291814007439001</v>
      </c>
      <c r="X1204" s="12">
        <v>2.0246218648972798</v>
      </c>
      <c r="Y1204" s="12">
        <v>1.3312688909796599</v>
      </c>
      <c r="Z1204" s="12">
        <v>1.8855702175646101</v>
      </c>
      <c r="AA1204" s="12">
        <v>1.49920544680329</v>
      </c>
    </row>
    <row r="1205" spans="1:27" x14ac:dyDescent="0.2">
      <c r="A1205" t="s">
        <v>831</v>
      </c>
      <c r="B1205" t="s">
        <v>831</v>
      </c>
      <c r="E1205" s="13">
        <f>VLOOKUP(B1205,ref2_mutant__defect_counts!$A:$I,9,FALSE)</f>
        <v>0</v>
      </c>
      <c r="F1205" s="12">
        <f t="shared" si="72"/>
        <v>0.83895639071817796</v>
      </c>
      <c r="G1205" s="12">
        <f t="shared" si="73"/>
        <v>0.65213547213462342</v>
      </c>
      <c r="H1205" s="12">
        <f t="shared" si="74"/>
        <v>2.80728485959829</v>
      </c>
      <c r="I1205" s="12">
        <f t="shared" si="75"/>
        <v>2.4055210940170997</v>
      </c>
      <c r="K1205" s="12">
        <v>0.77365697367417197</v>
      </c>
      <c r="L1205" s="12">
        <v>0.57070590320926895</v>
      </c>
      <c r="M1205" s="12" t="s">
        <v>16</v>
      </c>
      <c r="N1205" s="12">
        <v>0.73989530504926804</v>
      </c>
      <c r="O1205" s="12">
        <v>0.52224478717893696</v>
      </c>
      <c r="P1205" s="12">
        <v>0.52835427548462799</v>
      </c>
      <c r="Q1205" s="12">
        <v>0.83895639071817796</v>
      </c>
      <c r="R1205" s="12">
        <v>0.59113466962791195</v>
      </c>
      <c r="T1205" s="12">
        <v>2.6308063426653701</v>
      </c>
      <c r="U1205" s="12">
        <v>2.7648899449130901</v>
      </c>
      <c r="V1205" s="12" t="s">
        <v>16</v>
      </c>
      <c r="W1205" s="12">
        <v>2.4544108418400801</v>
      </c>
      <c r="X1205" s="12">
        <v>2.2977929298450102</v>
      </c>
      <c r="Y1205" s="12">
        <v>1.4665483111525099</v>
      </c>
      <c r="Z1205" s="12">
        <v>2.80728485959829</v>
      </c>
      <c r="AA1205" s="12">
        <v>2.4169144281053501</v>
      </c>
    </row>
    <row r="1206" spans="1:27" x14ac:dyDescent="0.2">
      <c r="A1206" t="s">
        <v>427</v>
      </c>
      <c r="B1206" t="s">
        <v>427</v>
      </c>
      <c r="E1206" s="13">
        <f>VLOOKUP(B1206,ref2_mutant__defect_counts!$A:$I,9,FALSE)</f>
        <v>0</v>
      </c>
      <c r="F1206" s="12">
        <f t="shared" si="72"/>
        <v>0.67623371195531101</v>
      </c>
      <c r="G1206" s="12">
        <f t="shared" si="73"/>
        <v>0.46850603645249123</v>
      </c>
      <c r="H1206" s="12">
        <f t="shared" si="74"/>
        <v>2.9196725286489298</v>
      </c>
      <c r="I1206" s="12">
        <f t="shared" si="75"/>
        <v>1.6669209044080362</v>
      </c>
      <c r="K1206" s="12">
        <v>0.45932178744040902</v>
      </c>
      <c r="L1206" s="12">
        <v>0.451755629682426</v>
      </c>
      <c r="M1206" s="12">
        <v>0.67623371195531101</v>
      </c>
      <c r="N1206" s="12">
        <v>0.42280538461056999</v>
      </c>
      <c r="O1206" s="12">
        <v>0.50976461397810802</v>
      </c>
      <c r="P1206" s="12">
        <v>0.39467574647033399</v>
      </c>
      <c r="Q1206" s="12">
        <v>0.45075331005221198</v>
      </c>
      <c r="R1206" s="12">
        <v>0.38273810743056003</v>
      </c>
      <c r="T1206" s="12">
        <v>1.57129510774687</v>
      </c>
      <c r="U1206" s="12">
        <v>1.67289077278085</v>
      </c>
      <c r="V1206" s="12">
        <v>2.9196725286489298</v>
      </c>
      <c r="W1206" s="12">
        <v>1.35543097371895</v>
      </c>
      <c r="X1206" s="12">
        <v>1.3988702835797</v>
      </c>
      <c r="Y1206" s="12">
        <v>1.8058065456363801</v>
      </c>
      <c r="Z1206" s="12">
        <v>1.2635916026042</v>
      </c>
      <c r="AA1206" s="12">
        <v>1.3478094205484099</v>
      </c>
    </row>
    <row r="1207" spans="1:27" x14ac:dyDescent="0.2">
      <c r="A1207" t="s">
        <v>830</v>
      </c>
      <c r="B1207" t="s">
        <v>830</v>
      </c>
      <c r="E1207" s="13">
        <f>VLOOKUP(B1207,ref2_mutant__defect_counts!$A:$I,9,FALSE)</f>
        <v>26</v>
      </c>
      <c r="F1207" s="12">
        <f t="shared" si="72"/>
        <v>0.86256107460898002</v>
      </c>
      <c r="G1207" s="12">
        <f t="shared" si="73"/>
        <v>0.66208014136661542</v>
      </c>
      <c r="H1207" s="12">
        <f t="shared" si="74"/>
        <v>2.1912429173686601</v>
      </c>
      <c r="I1207" s="12">
        <f t="shared" si="75"/>
        <v>1.5617326324585352</v>
      </c>
      <c r="K1207" s="12">
        <v>0.68121961236108897</v>
      </c>
      <c r="L1207" s="12">
        <v>0.59452723559286702</v>
      </c>
      <c r="M1207" s="12" t="s">
        <v>16</v>
      </c>
      <c r="N1207" s="12">
        <v>0.59867011162551198</v>
      </c>
      <c r="O1207" s="12">
        <v>0.71446808069393497</v>
      </c>
      <c r="P1207" s="12" t="s">
        <v>16</v>
      </c>
      <c r="Q1207" s="12">
        <v>0.86256107460898002</v>
      </c>
      <c r="R1207" s="12">
        <v>0.52103473331730998</v>
      </c>
      <c r="T1207" s="12">
        <v>1.08515673232584</v>
      </c>
      <c r="U1207" s="12">
        <v>1.5329834167201399</v>
      </c>
      <c r="V1207" s="12" t="s">
        <v>16</v>
      </c>
      <c r="W1207" s="12">
        <v>1.1612742175484501</v>
      </c>
      <c r="X1207" s="12">
        <v>2.1912429173686601</v>
      </c>
      <c r="Y1207" s="12" t="s">
        <v>16</v>
      </c>
      <c r="Z1207" s="12">
        <v>1.5088817666328</v>
      </c>
      <c r="AA1207" s="12">
        <v>1.8908567441553199</v>
      </c>
    </row>
    <row r="1208" spans="1:27" x14ac:dyDescent="0.2">
      <c r="A1208" t="s">
        <v>829</v>
      </c>
      <c r="B1208" t="s">
        <v>829</v>
      </c>
      <c r="E1208" s="13">
        <f>VLOOKUP(B1208,ref2_mutant__defect_counts!$A:$I,9,FALSE)</f>
        <v>0</v>
      </c>
      <c r="F1208" s="12">
        <f t="shared" si="72"/>
        <v>0.85597443371418003</v>
      </c>
      <c r="G1208" s="12">
        <f t="shared" si="73"/>
        <v>0.68306307562857715</v>
      </c>
      <c r="H1208" s="12">
        <f t="shared" si="74"/>
        <v>2.5616586123988099</v>
      </c>
      <c r="I1208" s="12">
        <f t="shared" si="75"/>
        <v>1.9260416494037784</v>
      </c>
      <c r="K1208" s="12">
        <v>0.79469720941417399</v>
      </c>
      <c r="L1208" s="12">
        <v>0.59038134909101703</v>
      </c>
      <c r="M1208" s="12" t="s">
        <v>16</v>
      </c>
      <c r="N1208" s="12">
        <v>0.85597443371418003</v>
      </c>
      <c r="O1208" s="12">
        <v>0.57376890513383605</v>
      </c>
      <c r="P1208" s="12" t="s">
        <v>16</v>
      </c>
      <c r="Q1208" s="12" t="s">
        <v>16</v>
      </c>
      <c r="R1208" s="12">
        <v>0.60049348078967901</v>
      </c>
      <c r="T1208" s="12">
        <v>2.0592846476423698</v>
      </c>
      <c r="U1208" s="12">
        <v>2.1548520291228499</v>
      </c>
      <c r="V1208" s="12" t="s">
        <v>16</v>
      </c>
      <c r="W1208" s="12">
        <v>2.5616586123988099</v>
      </c>
      <c r="X1208" s="12">
        <v>1.53698026489277</v>
      </c>
      <c r="Y1208" s="12" t="s">
        <v>16</v>
      </c>
      <c r="Z1208" s="12">
        <v>1.65113356241424</v>
      </c>
      <c r="AA1208" s="12">
        <v>1.59234077995163</v>
      </c>
    </row>
    <row r="1209" spans="1:27" x14ac:dyDescent="0.2">
      <c r="A1209" t="s">
        <v>438</v>
      </c>
      <c r="B1209" t="s">
        <v>438</v>
      </c>
      <c r="E1209" s="13">
        <f>VLOOKUP(B1209,ref2_mutant__defect_counts!$A:$I,9,FALSE)</f>
        <v>0</v>
      </c>
      <c r="F1209" s="12">
        <f t="shared" si="72"/>
        <v>0.54931484812307796</v>
      </c>
      <c r="G1209" s="12">
        <f t="shared" si="73"/>
        <v>0.39988675316639766</v>
      </c>
      <c r="H1209" s="12">
        <f t="shared" si="74"/>
        <v>2.7972479614239298</v>
      </c>
      <c r="I1209" s="12">
        <f t="shared" si="75"/>
        <v>2.2802850633447198</v>
      </c>
      <c r="K1209" s="12">
        <v>0.38729567294482897</v>
      </c>
      <c r="L1209" s="12">
        <v>0.3835226876724</v>
      </c>
      <c r="M1209" s="12">
        <v>0.54931484812307796</v>
      </c>
      <c r="N1209" s="12">
        <v>0.45254160611787703</v>
      </c>
      <c r="O1209" s="12">
        <v>0.36163942660076498</v>
      </c>
      <c r="P1209" s="12">
        <v>0.30278939588569098</v>
      </c>
      <c r="Q1209" s="12">
        <v>0.41633700932434298</v>
      </c>
      <c r="R1209" s="12">
        <v>0.34565337866219797</v>
      </c>
      <c r="T1209" s="12">
        <v>1.9949300648157799</v>
      </c>
      <c r="U1209" s="12">
        <v>2.2411426680737199</v>
      </c>
      <c r="V1209" s="12">
        <v>2.2948002667008902</v>
      </c>
      <c r="W1209" s="12">
        <v>2.3955669110601998</v>
      </c>
      <c r="X1209" s="12">
        <v>2.1843362545718201</v>
      </c>
      <c r="Y1209" s="12">
        <v>1.9659958536606501</v>
      </c>
      <c r="Z1209" s="12">
        <v>2.7972479614239298</v>
      </c>
      <c r="AA1209" s="12">
        <v>2.3682605264507699</v>
      </c>
    </row>
    <row r="1210" spans="1:27" x14ac:dyDescent="0.2">
      <c r="A1210" t="s">
        <v>285</v>
      </c>
      <c r="B1210" t="s">
        <v>285</v>
      </c>
      <c r="E1210" s="13">
        <f>VLOOKUP(B1210,ref2_mutant__defect_counts!$A:$I,9,FALSE)</f>
        <v>0</v>
      </c>
      <c r="F1210" s="12">
        <f t="shared" si="72"/>
        <v>0.61119898704195696</v>
      </c>
      <c r="G1210" s="12">
        <f t="shared" si="73"/>
        <v>0.48325841807399</v>
      </c>
      <c r="H1210" s="12">
        <f t="shared" si="74"/>
        <v>2.41363290429921</v>
      </c>
      <c r="I1210" s="12">
        <f t="shared" si="75"/>
        <v>1.7402939311562911</v>
      </c>
      <c r="K1210" s="12">
        <v>0.52750508485612002</v>
      </c>
      <c r="L1210" s="12">
        <v>0.47410462250909302</v>
      </c>
      <c r="M1210" s="12">
        <v>0.60456077022210597</v>
      </c>
      <c r="N1210" s="12">
        <v>0.61119898704195696</v>
      </c>
      <c r="O1210" s="12">
        <v>0.38691778045525399</v>
      </c>
      <c r="P1210" s="12">
        <v>0.390304726247372</v>
      </c>
      <c r="Q1210" s="12">
        <v>0.46435123117113097</v>
      </c>
      <c r="R1210" s="12">
        <v>0.40712414208888698</v>
      </c>
      <c r="T1210" s="12">
        <v>1.4449984326569301</v>
      </c>
      <c r="U1210" s="12">
        <v>2.0786631754904299</v>
      </c>
      <c r="V1210" s="12">
        <v>2.2260859076298898</v>
      </c>
      <c r="W1210" s="12">
        <v>2.41363290429921</v>
      </c>
      <c r="X1210" s="12">
        <v>1.23637458442146</v>
      </c>
      <c r="Y1210" s="12">
        <v>1.80194944336761</v>
      </c>
      <c r="Z1210" s="12">
        <v>1.41554610028167</v>
      </c>
      <c r="AA1210" s="12">
        <v>1.30510090110313</v>
      </c>
    </row>
    <row r="1211" spans="1:27" x14ac:dyDescent="0.2">
      <c r="A1211" t="s">
        <v>828</v>
      </c>
      <c r="B1211" t="s">
        <v>828</v>
      </c>
      <c r="E1211" s="13">
        <f>VLOOKUP(B1211,ref2_mutant__defect_counts!$A:$I,9,FALSE)</f>
        <v>0</v>
      </c>
      <c r="F1211" s="12">
        <f t="shared" si="72"/>
        <v>0.82572434600732703</v>
      </c>
      <c r="G1211" s="12">
        <f t="shared" si="73"/>
        <v>0.64044263696799553</v>
      </c>
      <c r="H1211" s="12">
        <f t="shared" si="74"/>
        <v>2.3318915468868702</v>
      </c>
      <c r="I1211" s="12">
        <f t="shared" si="75"/>
        <v>1.6182025658593771</v>
      </c>
      <c r="K1211" s="12">
        <v>0.60632731464510803</v>
      </c>
      <c r="L1211" s="12">
        <v>0.56746780077635295</v>
      </c>
      <c r="M1211" s="12" t="s">
        <v>16</v>
      </c>
      <c r="N1211" s="12">
        <v>0.70281314666960903</v>
      </c>
      <c r="O1211" s="12">
        <v>0.52801071270393996</v>
      </c>
      <c r="P1211" s="12" t="s">
        <v>16</v>
      </c>
      <c r="Q1211" s="12">
        <v>0.82572434600732703</v>
      </c>
      <c r="R1211" s="12">
        <v>0.61231250100563595</v>
      </c>
      <c r="T1211" s="12">
        <v>1.95819759385976</v>
      </c>
      <c r="U1211" s="12">
        <v>2.3318915468868702</v>
      </c>
      <c r="V1211" s="12" t="s">
        <v>16</v>
      </c>
      <c r="W1211" s="12">
        <v>1.35371173378556</v>
      </c>
      <c r="X1211" s="12">
        <v>1.6422065724822299</v>
      </c>
      <c r="Y1211" s="12">
        <v>1.8234336653424501</v>
      </c>
      <c r="Z1211" s="12">
        <v>1.13934126887136</v>
      </c>
      <c r="AA1211" s="12">
        <v>1.0786355797874101</v>
      </c>
    </row>
    <row r="1212" spans="1:27" x14ac:dyDescent="0.2">
      <c r="A1212" t="s">
        <v>827</v>
      </c>
      <c r="B1212" t="s">
        <v>827</v>
      </c>
      <c r="E1212" s="13">
        <f>VLOOKUP(B1212,ref2_mutant__defect_counts!$A:$I,9,FALSE)</f>
        <v>0</v>
      </c>
      <c r="F1212" s="12">
        <f t="shared" si="72"/>
        <v>0.72108338285227902</v>
      </c>
      <c r="G1212" s="12">
        <f t="shared" si="73"/>
        <v>0.62626647800761415</v>
      </c>
      <c r="H1212" s="12">
        <f t="shared" si="74"/>
        <v>2.5629650254423102</v>
      </c>
      <c r="I1212" s="12">
        <f t="shared" si="75"/>
        <v>1.756669899822429</v>
      </c>
      <c r="K1212" s="12">
        <v>0.72108338285227902</v>
      </c>
      <c r="L1212" s="12">
        <v>0.50693654203706195</v>
      </c>
      <c r="M1212" s="12" t="s">
        <v>16</v>
      </c>
      <c r="N1212" s="12">
        <v>0.70196164542095996</v>
      </c>
      <c r="O1212" s="12">
        <v>0.60660017434736102</v>
      </c>
      <c r="P1212" s="12" t="s">
        <v>16</v>
      </c>
      <c r="Q1212" s="12">
        <v>0.68520644833873501</v>
      </c>
      <c r="R1212" s="12">
        <v>0.53581067504928803</v>
      </c>
      <c r="T1212" s="12">
        <v>2.2922445041892598</v>
      </c>
      <c r="U1212" s="12">
        <v>2.2340259661436801</v>
      </c>
      <c r="V1212" s="12" t="s">
        <v>16</v>
      </c>
      <c r="W1212" s="12">
        <v>2.5629650254423102</v>
      </c>
      <c r="X1212" s="12">
        <v>1.24890772318488</v>
      </c>
      <c r="Y1212" s="12">
        <v>0.852023427621173</v>
      </c>
      <c r="Z1212" s="12">
        <v>1.9415344037075</v>
      </c>
      <c r="AA1212" s="12">
        <v>1.1649882484681999</v>
      </c>
    </row>
    <row r="1213" spans="1:27" x14ac:dyDescent="0.2">
      <c r="A1213" t="s">
        <v>788</v>
      </c>
      <c r="B1213" t="s">
        <v>788</v>
      </c>
      <c r="E1213" s="13">
        <f>VLOOKUP(B1213,ref2_mutant__defect_counts!$A:$I,9,FALSE)</f>
        <v>0</v>
      </c>
      <c r="F1213" s="12">
        <f t="shared" si="72"/>
        <v>0.63925518183682695</v>
      </c>
      <c r="G1213" s="12">
        <f t="shared" si="73"/>
        <v>0.46727776773752061</v>
      </c>
      <c r="H1213" s="12">
        <f t="shared" si="74"/>
        <v>2.64989317388088</v>
      </c>
      <c r="I1213" s="12">
        <f t="shared" si="75"/>
        <v>1.8746301681525188</v>
      </c>
      <c r="K1213" s="12">
        <v>0.51265113944057195</v>
      </c>
      <c r="L1213" s="12">
        <v>0.48677459692077701</v>
      </c>
      <c r="M1213" s="12">
        <v>0.63925518183682695</v>
      </c>
      <c r="N1213" s="12">
        <v>0.532421103801614</v>
      </c>
      <c r="O1213" s="12">
        <v>0.38076035847341</v>
      </c>
      <c r="P1213" s="12">
        <v>0.46898393345794498</v>
      </c>
      <c r="Q1213" s="12">
        <v>0.35254931996338401</v>
      </c>
      <c r="R1213" s="12">
        <v>0.36482650800563599</v>
      </c>
      <c r="T1213" s="12">
        <v>1.5347785730577299</v>
      </c>
      <c r="U1213" s="12">
        <v>2.64989317388088</v>
      </c>
      <c r="V1213" s="12">
        <v>1.9863320217504801</v>
      </c>
      <c r="W1213" s="12">
        <v>2.6466763550701899</v>
      </c>
      <c r="X1213" s="12">
        <v>1.33716022922133</v>
      </c>
      <c r="Y1213" s="12">
        <v>1.8696283369531299</v>
      </c>
      <c r="Z1213" s="12">
        <v>1.6415367735884701</v>
      </c>
      <c r="AA1213" s="12">
        <v>1.33103588169794</v>
      </c>
    </row>
    <row r="1214" spans="1:27" x14ac:dyDescent="0.2">
      <c r="A1214" t="s">
        <v>826</v>
      </c>
      <c r="B1214" t="s">
        <v>826</v>
      </c>
      <c r="E1214" s="13">
        <f>VLOOKUP(B1214,ref2_mutant__defect_counts!$A:$I,9,FALSE)</f>
        <v>0</v>
      </c>
      <c r="F1214" s="12">
        <f t="shared" si="72"/>
        <v>0.67097145981040796</v>
      </c>
      <c r="G1214" s="12">
        <f t="shared" si="73"/>
        <v>0.57539316034124222</v>
      </c>
      <c r="H1214" s="12">
        <f t="shared" si="74"/>
        <v>2.8623765471118299</v>
      </c>
      <c r="I1214" s="12">
        <f t="shared" si="75"/>
        <v>1.8237813012958535</v>
      </c>
      <c r="K1214" s="12">
        <v>0.67097145981040796</v>
      </c>
      <c r="L1214" s="12">
        <v>0.57491590495837297</v>
      </c>
      <c r="M1214" s="12" t="s">
        <v>16</v>
      </c>
      <c r="N1214" s="12">
        <v>0.65386203626987005</v>
      </c>
      <c r="O1214" s="12">
        <v>0.53343118258580202</v>
      </c>
      <c r="P1214" s="12" t="s">
        <v>16</v>
      </c>
      <c r="Q1214" s="12">
        <v>0.54059844866138396</v>
      </c>
      <c r="R1214" s="12">
        <v>0.47857992976161701</v>
      </c>
      <c r="T1214" s="12">
        <v>1.4419252735078201</v>
      </c>
      <c r="U1214" s="12">
        <v>2.8193928417234599</v>
      </c>
      <c r="V1214" s="12" t="s">
        <v>16</v>
      </c>
      <c r="W1214" s="12">
        <v>2.8623765471118299</v>
      </c>
      <c r="X1214" s="12">
        <v>1.1540986835695499</v>
      </c>
      <c r="Y1214" s="12" t="s">
        <v>16</v>
      </c>
      <c r="Z1214" s="12">
        <v>1.32061646601625</v>
      </c>
      <c r="AA1214" s="12">
        <v>1.3442779958462101</v>
      </c>
    </row>
    <row r="1215" spans="1:27" x14ac:dyDescent="0.2">
      <c r="A1215" t="s">
        <v>825</v>
      </c>
      <c r="B1215" t="s">
        <v>825</v>
      </c>
      <c r="E1215" s="13">
        <f>VLOOKUP(B1215,ref2_mutant__defect_counts!$A:$I,9,FALSE)</f>
        <v>130</v>
      </c>
      <c r="F1215" s="12">
        <f t="shared" si="72"/>
        <v>0.62228023244252895</v>
      </c>
      <c r="G1215" s="12">
        <f t="shared" si="73"/>
        <v>0.5524558159003522</v>
      </c>
      <c r="H1215" s="12">
        <f t="shared" si="74"/>
        <v>2.5466981618008302</v>
      </c>
      <c r="I1215" s="12">
        <f t="shared" si="75"/>
        <v>1.6945925319483102</v>
      </c>
      <c r="K1215" s="12">
        <v>0.62228023244252895</v>
      </c>
      <c r="L1215" s="12">
        <v>0.50549395123973195</v>
      </c>
      <c r="M1215" s="12" t="s">
        <v>16</v>
      </c>
      <c r="N1215" s="12">
        <v>0.60089216149079006</v>
      </c>
      <c r="O1215" s="12">
        <v>0.51796997718862003</v>
      </c>
      <c r="P1215" s="12" t="s">
        <v>16</v>
      </c>
      <c r="Q1215" s="12">
        <v>0.57309624957999405</v>
      </c>
      <c r="R1215" s="12">
        <v>0.49500232346044798</v>
      </c>
      <c r="T1215" s="12">
        <v>1.2861181797281001</v>
      </c>
      <c r="U1215" s="12">
        <v>2.3288113205044501</v>
      </c>
      <c r="V1215" s="12" t="s">
        <v>16</v>
      </c>
      <c r="W1215" s="12">
        <v>2.5466981618008302</v>
      </c>
      <c r="X1215" s="12">
        <v>1.44229397108672</v>
      </c>
      <c r="Y1215" s="12" t="s">
        <v>16</v>
      </c>
      <c r="Z1215" s="12">
        <v>1.45266458219993</v>
      </c>
      <c r="AA1215" s="12">
        <v>1.1109689763698301</v>
      </c>
    </row>
    <row r="1216" spans="1:27" x14ac:dyDescent="0.2">
      <c r="A1216" t="s">
        <v>552</v>
      </c>
      <c r="B1216" t="s">
        <v>552</v>
      </c>
      <c r="E1216" s="13">
        <f>VLOOKUP(B1216,ref2_mutant__defect_counts!$A:$I,9,FALSE)</f>
        <v>0</v>
      </c>
      <c r="F1216" s="12">
        <f t="shared" si="72"/>
        <v>0</v>
      </c>
      <c r="G1216" s="12" t="e">
        <f t="shared" si="73"/>
        <v>#DIV/0!</v>
      </c>
      <c r="H1216" s="12">
        <f t="shared" si="74"/>
        <v>2.7762717482872201</v>
      </c>
      <c r="I1216" s="12">
        <f t="shared" si="75"/>
        <v>2.7762717482872201</v>
      </c>
      <c r="K1216" s="12" t="s">
        <v>16</v>
      </c>
      <c r="L1216" s="12" t="s">
        <v>16</v>
      </c>
      <c r="M1216" s="12" t="s">
        <v>16</v>
      </c>
      <c r="N1216" s="12" t="s">
        <v>16</v>
      </c>
      <c r="O1216" s="12" t="s">
        <v>16</v>
      </c>
      <c r="P1216" s="12" t="s">
        <v>16</v>
      </c>
      <c r="Q1216" s="12" t="s">
        <v>16</v>
      </c>
      <c r="R1216" s="12" t="s">
        <v>16</v>
      </c>
      <c r="T1216" s="12" t="s">
        <v>16</v>
      </c>
      <c r="U1216" s="12">
        <v>2.7762717482872201</v>
      </c>
      <c r="V1216" s="12" t="s">
        <v>16</v>
      </c>
      <c r="W1216" s="12" t="s">
        <v>16</v>
      </c>
      <c r="X1216" s="12" t="s">
        <v>16</v>
      </c>
      <c r="Y1216" s="12" t="s">
        <v>16</v>
      </c>
      <c r="Z1216" s="12" t="s">
        <v>16</v>
      </c>
      <c r="AA1216" s="12" t="s">
        <v>16</v>
      </c>
    </row>
    <row r="1217" spans="1:27" x14ac:dyDescent="0.2">
      <c r="A1217" t="s">
        <v>529</v>
      </c>
      <c r="B1217" t="s">
        <v>529</v>
      </c>
      <c r="E1217" s="13">
        <f>VLOOKUP(B1217,ref2_mutant__defect_counts!$A:$I,9,FALSE)</f>
        <v>0</v>
      </c>
      <c r="F1217" s="12">
        <f t="shared" si="72"/>
        <v>9.51821926339977E-2</v>
      </c>
      <c r="G1217" s="12">
        <f t="shared" si="73"/>
        <v>7.9358761805580158E-2</v>
      </c>
      <c r="H1217" s="12">
        <f t="shared" si="74"/>
        <v>1.7803382925284901</v>
      </c>
      <c r="I1217" s="12">
        <f t="shared" si="75"/>
        <v>1.70256314386772</v>
      </c>
      <c r="K1217" s="12" t="s">
        <v>16</v>
      </c>
      <c r="L1217" s="12">
        <v>9.51821926339977E-2</v>
      </c>
      <c r="M1217" s="12" t="s">
        <v>16</v>
      </c>
      <c r="N1217" s="12">
        <v>6.3535330977162602E-2</v>
      </c>
      <c r="O1217" s="12" t="s">
        <v>16</v>
      </c>
      <c r="P1217" s="12" t="s">
        <v>16</v>
      </c>
      <c r="Q1217" s="12" t="s">
        <v>16</v>
      </c>
      <c r="R1217" s="12" t="s">
        <v>16</v>
      </c>
      <c r="T1217" s="12" t="s">
        <v>16</v>
      </c>
      <c r="U1217" s="12">
        <v>1.7803382925284901</v>
      </c>
      <c r="V1217" s="12" t="s">
        <v>16</v>
      </c>
      <c r="W1217" s="12">
        <v>1.6247879952069499</v>
      </c>
      <c r="X1217" s="12" t="s">
        <v>16</v>
      </c>
      <c r="Y1217" s="12" t="s">
        <v>16</v>
      </c>
      <c r="Z1217" s="12" t="s">
        <v>16</v>
      </c>
      <c r="AA1217" s="12" t="s">
        <v>16</v>
      </c>
    </row>
    <row r="1218" spans="1:27" x14ac:dyDescent="0.2">
      <c r="A1218" t="s">
        <v>570</v>
      </c>
      <c r="B1218" t="s">
        <v>570</v>
      </c>
      <c r="E1218" s="13">
        <f>VLOOKUP(B1218,ref2_mutant__defect_counts!$A:$I,9,FALSE)</f>
        <v>0</v>
      </c>
      <c r="F1218" s="12">
        <f t="shared" si="72"/>
        <v>0.39527680796254799</v>
      </c>
      <c r="G1218" s="12">
        <f t="shared" si="73"/>
        <v>0.22179652590353038</v>
      </c>
      <c r="H1218" s="12">
        <f t="shared" si="74"/>
        <v>5.5602056570182601</v>
      </c>
      <c r="I1218" s="12">
        <f t="shared" si="75"/>
        <v>3.6568585789460761</v>
      </c>
      <c r="K1218" s="12" t="s">
        <v>16</v>
      </c>
      <c r="L1218" s="12">
        <v>0.116939560481216</v>
      </c>
      <c r="M1218" s="12">
        <v>0.30394558357121398</v>
      </c>
      <c r="N1218" s="12">
        <v>0.10637433028721199</v>
      </c>
      <c r="O1218" s="12">
        <v>0.39527680796254799</v>
      </c>
      <c r="P1218" s="12">
        <v>0.18644634721546199</v>
      </c>
      <c r="Q1218" s="12" t="s">
        <v>16</v>
      </c>
      <c r="R1218" s="12" t="s">
        <v>16</v>
      </c>
      <c r="T1218" s="12" t="s">
        <v>16</v>
      </c>
      <c r="U1218" s="12">
        <v>2.0359860674300401</v>
      </c>
      <c r="V1218" s="12">
        <v>4.85868373599995</v>
      </c>
      <c r="W1218" s="12">
        <v>2.10825609056625</v>
      </c>
      <c r="X1218" s="12">
        <v>5.5602056570182601</v>
      </c>
      <c r="Y1218" s="12">
        <v>3.7211613437158801</v>
      </c>
      <c r="Z1218" s="12" t="s">
        <v>16</v>
      </c>
      <c r="AA1218" s="12" t="s">
        <v>16</v>
      </c>
    </row>
    <row r="1219" spans="1:27" x14ac:dyDescent="0.2">
      <c r="A1219" t="s">
        <v>70</v>
      </c>
      <c r="B1219" t="s">
        <v>70</v>
      </c>
      <c r="E1219" s="13">
        <f>VLOOKUP(B1219,ref2_mutant__defect_counts!$A:$I,9,FALSE)</f>
        <v>0</v>
      </c>
      <c r="F1219" s="12">
        <f t="shared" ref="F1219:F1222" si="76">MAX(K1219:R1219)</f>
        <v>0.17353271994851499</v>
      </c>
      <c r="G1219" s="12">
        <f t="shared" ref="G1219:G1222" si="77">AVERAGE(K1219:R1219)</f>
        <v>0.13090732577763617</v>
      </c>
      <c r="H1219" s="12">
        <f t="shared" ref="H1219:H1222" si="78">MAX(T1219:AA1219)</f>
        <v>7.6915194173510502</v>
      </c>
      <c r="I1219" s="12">
        <f t="shared" ref="I1219:I1222" si="79">AVERAGE(T1219:AA1219)</f>
        <v>3.8225979149347662</v>
      </c>
      <c r="K1219" s="12">
        <v>0.17353271994851499</v>
      </c>
      <c r="L1219" s="12">
        <v>0.111027015818218</v>
      </c>
      <c r="M1219" s="12">
        <v>9.8737654110121503E-2</v>
      </c>
      <c r="N1219" s="12">
        <v>0.112242520639461</v>
      </c>
      <c r="O1219" s="12">
        <v>0.13161777428617599</v>
      </c>
      <c r="P1219" s="12">
        <v>0.137378406714838</v>
      </c>
      <c r="Q1219" s="12">
        <v>0.115029001302328</v>
      </c>
      <c r="R1219" s="12">
        <v>0.16769351340143199</v>
      </c>
      <c r="T1219" s="12">
        <v>4.3873183953166004</v>
      </c>
      <c r="U1219" s="12">
        <v>1.79566402868314</v>
      </c>
      <c r="V1219" s="12">
        <v>2.9946729127709601</v>
      </c>
      <c r="W1219" s="12">
        <v>3.27627315531414</v>
      </c>
      <c r="X1219" s="12">
        <v>7.6915194173510502</v>
      </c>
      <c r="Y1219" s="12">
        <v>2.5970627791021101</v>
      </c>
      <c r="Z1219" s="12">
        <v>4.44467010180316</v>
      </c>
      <c r="AA1219" s="12">
        <v>3.3936025291369698</v>
      </c>
    </row>
    <row r="1220" spans="1:27" x14ac:dyDescent="0.2">
      <c r="A1220" t="s">
        <v>791</v>
      </c>
      <c r="B1220" t="s">
        <v>791</v>
      </c>
      <c r="E1220" s="13">
        <f>VLOOKUP(B1220,ref2_mutant__defect_counts!$A:$I,9,FALSE)</f>
        <v>0</v>
      </c>
      <c r="F1220" s="12">
        <f t="shared" si="76"/>
        <v>0.327392555873734</v>
      </c>
      <c r="G1220" s="12">
        <f t="shared" si="77"/>
        <v>0.26330873600668664</v>
      </c>
      <c r="H1220" s="12">
        <f t="shared" si="78"/>
        <v>5.9713011477397204</v>
      </c>
      <c r="I1220" s="12">
        <f t="shared" si="79"/>
        <v>3.7557592477333328</v>
      </c>
      <c r="K1220" s="12">
        <v>0.21625958396127501</v>
      </c>
      <c r="L1220" s="12">
        <v>0.29472404799811402</v>
      </c>
      <c r="M1220" s="12">
        <v>0.20360575354944199</v>
      </c>
      <c r="N1220" s="12">
        <v>0.327392555873734</v>
      </c>
      <c r="O1220" s="12">
        <v>0.231689650458276</v>
      </c>
      <c r="P1220" s="12">
        <v>0.20573680303396599</v>
      </c>
      <c r="Q1220" s="12">
        <v>0.31586718812482401</v>
      </c>
      <c r="R1220" s="12">
        <v>0.31119430505386197</v>
      </c>
      <c r="T1220" s="12">
        <v>2.4522473248579</v>
      </c>
      <c r="U1220" s="12">
        <v>3.6658717897120301</v>
      </c>
      <c r="V1220" s="12">
        <v>3.2200395098772399</v>
      </c>
      <c r="W1220" s="12">
        <v>3.7000392541665601</v>
      </c>
      <c r="X1220" s="12">
        <v>4.46393743130999</v>
      </c>
      <c r="Y1220" s="12">
        <v>2.0531413726452201</v>
      </c>
      <c r="Z1220" s="12">
        <v>5.9713011477397204</v>
      </c>
      <c r="AA1220" s="12">
        <v>4.5194961515580001</v>
      </c>
    </row>
    <row r="1221" spans="1:27" x14ac:dyDescent="0.2">
      <c r="A1221" t="s">
        <v>824</v>
      </c>
      <c r="B1221" t="s">
        <v>824</v>
      </c>
      <c r="E1221" s="13">
        <f>VLOOKUP(B1221,ref2_mutant__defect_counts!$A:$I,9,FALSE)</f>
        <v>0</v>
      </c>
      <c r="F1221" s="12">
        <f t="shared" si="76"/>
        <v>0.65427492306441704</v>
      </c>
      <c r="G1221" s="12">
        <f t="shared" si="77"/>
        <v>0.4517651839973606</v>
      </c>
      <c r="H1221" s="12">
        <f t="shared" si="78"/>
        <v>3.4432125765106001</v>
      </c>
      <c r="I1221" s="12">
        <f t="shared" si="79"/>
        <v>2.5401289424646452</v>
      </c>
      <c r="K1221" s="12">
        <v>0.52550426508214798</v>
      </c>
      <c r="L1221" s="12">
        <v>0.35382406245285902</v>
      </c>
      <c r="M1221" s="12">
        <v>0.42351957313652699</v>
      </c>
      <c r="N1221" s="12">
        <v>0.65427492306441704</v>
      </c>
      <c r="O1221" s="12">
        <v>0.41360991724604701</v>
      </c>
      <c r="P1221" s="12">
        <v>0.26659525490928498</v>
      </c>
      <c r="Q1221" s="12">
        <v>0.451782444479015</v>
      </c>
      <c r="R1221" s="12">
        <v>0.52501103160858698</v>
      </c>
      <c r="T1221" s="12">
        <v>2.0393738165308002</v>
      </c>
      <c r="U1221" s="12">
        <v>2.5332773447090302</v>
      </c>
      <c r="V1221" s="12">
        <v>2.1553837900628299</v>
      </c>
      <c r="W1221" s="12">
        <v>2.4870506431813801</v>
      </c>
      <c r="X1221" s="12">
        <v>1.8043725677315601</v>
      </c>
      <c r="Y1221" s="12">
        <v>3.4432125765106001</v>
      </c>
      <c r="Z1221" s="12">
        <v>2.6901004848835299</v>
      </c>
      <c r="AA1221" s="12">
        <v>3.1682603161074301</v>
      </c>
    </row>
    <row r="1222" spans="1:27" x14ac:dyDescent="0.2">
      <c r="A1222" t="s">
        <v>823</v>
      </c>
      <c r="B1222" t="s">
        <v>823</v>
      </c>
      <c r="E1222" s="13">
        <f>VLOOKUP(B1222,ref2_mutant__defect_counts!$A:$I,9,FALSE)</f>
        <v>0</v>
      </c>
      <c r="F1222" s="12">
        <f t="shared" si="76"/>
        <v>0.71027005087397899</v>
      </c>
      <c r="G1222" s="12">
        <f t="shared" si="77"/>
        <v>0.49849714551515539</v>
      </c>
      <c r="H1222" s="12">
        <f t="shared" si="78"/>
        <v>3.1437763903348599</v>
      </c>
      <c r="I1222" s="12">
        <f t="shared" si="79"/>
        <v>2.4136618213892564</v>
      </c>
      <c r="K1222" s="12">
        <v>0.71027005087397899</v>
      </c>
      <c r="L1222" s="12">
        <v>0.435661626302424</v>
      </c>
      <c r="M1222" s="12">
        <v>0.44706645149784402</v>
      </c>
      <c r="N1222" s="12">
        <v>0.63100597442574902</v>
      </c>
      <c r="O1222" s="12">
        <v>0.46466422089946802</v>
      </c>
      <c r="P1222" s="12">
        <v>0.31931126123333697</v>
      </c>
      <c r="Q1222" s="12">
        <v>0.41904490148339402</v>
      </c>
      <c r="R1222" s="12">
        <v>0.56095267740504795</v>
      </c>
      <c r="T1222" s="12">
        <v>2.31391461000183</v>
      </c>
      <c r="U1222" s="12">
        <v>2.1560098339697902</v>
      </c>
      <c r="V1222" s="12">
        <v>2.25726931005229</v>
      </c>
      <c r="W1222" s="12">
        <v>3.1437763903348599</v>
      </c>
      <c r="X1222" s="12">
        <v>1.51499456187701</v>
      </c>
      <c r="Y1222" s="12">
        <v>3.1405578298344099</v>
      </c>
      <c r="Z1222" s="12">
        <v>2.0878811933478998</v>
      </c>
      <c r="AA1222" s="12">
        <v>2.69489084169596</v>
      </c>
    </row>
  </sheetData>
  <conditionalFormatting sqref="T1:AA1048576">
    <cfRule type="colorScale" priority="9">
      <colorScale>
        <cfvo type="num" val="2"/>
        <cfvo type="num" val="10"/>
        <color rgb="FFFF7128"/>
        <color rgb="FFFFEF9C"/>
      </colorScale>
    </cfRule>
  </conditionalFormatting>
  <conditionalFormatting sqref="S1">
    <cfRule type="colorScale" priority="8">
      <colorScale>
        <cfvo type="min"/>
        <cfvo type="max"/>
        <color rgb="FFFF7128"/>
        <color rgb="FFFFEF9C"/>
      </colorScale>
    </cfRule>
  </conditionalFormatting>
  <conditionalFormatting sqref="G1:G1048576">
    <cfRule type="colorScale" priority="7">
      <colorScale>
        <cfvo type="min"/>
        <cfvo type="max"/>
        <color rgb="FFFF7128"/>
        <color rgb="FFFFEF9C"/>
      </colorScale>
    </cfRule>
  </conditionalFormatting>
  <conditionalFormatting sqref="H1:H1048576">
    <cfRule type="colorScale" priority="6">
      <colorScale>
        <cfvo type="num" val="3"/>
        <cfvo type="num" val="10"/>
        <color theme="9" tint="0.59999389629810485"/>
        <color theme="8" tint="0.39997558519241921"/>
      </colorScale>
    </cfRule>
  </conditionalFormatting>
  <conditionalFormatting sqref="F1:F1048576">
    <cfRule type="colorScale" priority="5">
      <colorScale>
        <cfvo type="num" val="0.5"/>
        <cfvo type="num" val="1"/>
        <color theme="9" tint="0.39997558519241921"/>
        <color theme="4" tint="0.39997558519241921"/>
      </colorScale>
    </cfRule>
  </conditionalFormatting>
  <conditionalFormatting sqref="E1">
    <cfRule type="colorScale" priority="4">
      <colorScale>
        <cfvo type="num" val="100"/>
        <cfvo type="num" val="500"/>
        <color theme="0"/>
        <color rgb="FF008000"/>
      </colorScale>
    </cfRule>
  </conditionalFormatting>
  <conditionalFormatting sqref="K1:R1048576">
    <cfRule type="colorScale" priority="3">
      <colorScale>
        <cfvo type="num" val="0.7"/>
        <cfvo type="num" val="1.5"/>
        <color rgb="FFFF7128"/>
        <color rgb="FFFFEF9C"/>
      </colorScale>
    </cfRule>
  </conditionalFormatting>
  <conditionalFormatting sqref="E2:E1222">
    <cfRule type="colorScale" priority="2">
      <colorScale>
        <cfvo type="num" val="100"/>
        <cfvo type="num" val="1000"/>
        <color theme="0"/>
        <color theme="9"/>
      </colorScale>
    </cfRule>
  </conditionalFormatting>
  <conditionalFormatting sqref="I1:I1048576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75"/>
  <sheetViews>
    <sheetView workbookViewId="0">
      <selection activeCell="U187" sqref="U187"/>
    </sheetView>
  </sheetViews>
  <sheetFormatPr baseColWidth="10" defaultRowHeight="16" x14ac:dyDescent="0.2"/>
  <sheetData>
    <row r="1" spans="1:16" x14ac:dyDescent="0.2">
      <c r="A1" t="s">
        <v>1441</v>
      </c>
      <c r="B1" t="s">
        <v>2037</v>
      </c>
      <c r="C1" t="s">
        <v>2036</v>
      </c>
      <c r="D1" t="s">
        <v>2035</v>
      </c>
      <c r="E1" t="s">
        <v>2034</v>
      </c>
      <c r="F1" t="s">
        <v>2033</v>
      </c>
      <c r="G1" t="s">
        <v>2032</v>
      </c>
      <c r="H1" t="s">
        <v>2031</v>
      </c>
      <c r="I1" t="s">
        <v>2030</v>
      </c>
      <c r="J1" t="s">
        <v>2029</v>
      </c>
      <c r="K1" t="s">
        <v>2028</v>
      </c>
      <c r="L1" t="s">
        <v>2027</v>
      </c>
      <c r="M1" t="s">
        <v>2026</v>
      </c>
      <c r="N1" t="s">
        <v>2025</v>
      </c>
      <c r="O1" t="s">
        <v>2024</v>
      </c>
      <c r="P1" t="s">
        <v>2023</v>
      </c>
    </row>
    <row r="2" spans="1:16" x14ac:dyDescent="0.2">
      <c r="A2" t="s">
        <v>596</v>
      </c>
      <c r="B2" t="s">
        <v>16</v>
      </c>
      <c r="C2">
        <v>3</v>
      </c>
      <c r="D2">
        <v>0</v>
      </c>
      <c r="E2">
        <v>0</v>
      </c>
      <c r="F2">
        <v>0</v>
      </c>
      <c r="G2">
        <v>2</v>
      </c>
      <c r="H2">
        <v>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4.0990548468365002</v>
      </c>
      <c r="P2">
        <v>2.23302913767975</v>
      </c>
    </row>
    <row r="3" spans="1:16" x14ac:dyDescent="0.2">
      <c r="A3" t="s">
        <v>581</v>
      </c>
      <c r="B3" t="s">
        <v>16</v>
      </c>
      <c r="C3">
        <v>19</v>
      </c>
      <c r="D3">
        <v>0</v>
      </c>
      <c r="E3">
        <v>0</v>
      </c>
      <c r="F3">
        <v>0</v>
      </c>
      <c r="G3">
        <v>5</v>
      </c>
      <c r="H3">
        <v>7</v>
      </c>
      <c r="I3">
        <v>33</v>
      </c>
      <c r="J3">
        <v>0</v>
      </c>
      <c r="K3">
        <v>0</v>
      </c>
      <c r="L3">
        <v>0</v>
      </c>
      <c r="M3">
        <v>0</v>
      </c>
      <c r="N3">
        <v>0</v>
      </c>
      <c r="O3">
        <v>4.4302276484766896</v>
      </c>
      <c r="P3">
        <v>3.3881201503031702</v>
      </c>
    </row>
    <row r="4" spans="1:16" x14ac:dyDescent="0.2">
      <c r="A4" t="s">
        <v>14</v>
      </c>
      <c r="B4" t="s">
        <v>16</v>
      </c>
      <c r="C4">
        <v>43</v>
      </c>
      <c r="D4">
        <v>1</v>
      </c>
      <c r="E4">
        <v>1</v>
      </c>
      <c r="F4">
        <v>0</v>
      </c>
      <c r="G4">
        <v>8</v>
      </c>
      <c r="H4">
        <v>8</v>
      </c>
      <c r="I4">
        <v>33</v>
      </c>
      <c r="J4">
        <v>0</v>
      </c>
      <c r="K4">
        <v>0</v>
      </c>
      <c r="L4">
        <v>0</v>
      </c>
      <c r="M4">
        <v>0</v>
      </c>
      <c r="N4">
        <v>0</v>
      </c>
      <c r="O4">
        <v>5.44605234311787</v>
      </c>
      <c r="P4">
        <v>3.9749497178768101</v>
      </c>
    </row>
    <row r="5" spans="1:16" x14ac:dyDescent="0.2">
      <c r="A5" t="s">
        <v>802</v>
      </c>
      <c r="B5" t="s">
        <v>16</v>
      </c>
      <c r="C5">
        <v>56</v>
      </c>
      <c r="D5">
        <v>0</v>
      </c>
      <c r="E5">
        <v>0</v>
      </c>
      <c r="F5">
        <v>1</v>
      </c>
      <c r="G5">
        <v>8</v>
      </c>
      <c r="H5">
        <v>6</v>
      </c>
      <c r="I5">
        <v>33</v>
      </c>
      <c r="J5">
        <v>0</v>
      </c>
      <c r="K5">
        <v>0</v>
      </c>
      <c r="L5">
        <v>0</v>
      </c>
      <c r="M5">
        <v>0</v>
      </c>
      <c r="N5">
        <v>0</v>
      </c>
      <c r="O5">
        <v>5.20501228965579</v>
      </c>
      <c r="P5">
        <v>3.7237950294206801</v>
      </c>
    </row>
    <row r="6" spans="1:16" x14ac:dyDescent="0.2">
      <c r="A6" t="s">
        <v>536</v>
      </c>
      <c r="B6" t="s">
        <v>16</v>
      </c>
      <c r="C6">
        <v>75</v>
      </c>
      <c r="D6">
        <v>0</v>
      </c>
      <c r="E6">
        <v>0</v>
      </c>
      <c r="F6">
        <v>0</v>
      </c>
      <c r="G6">
        <v>8</v>
      </c>
      <c r="H6">
        <v>7</v>
      </c>
      <c r="I6">
        <v>33</v>
      </c>
      <c r="J6">
        <v>0</v>
      </c>
      <c r="K6">
        <v>0</v>
      </c>
      <c r="L6">
        <v>0</v>
      </c>
      <c r="M6">
        <v>0</v>
      </c>
      <c r="N6">
        <v>0</v>
      </c>
      <c r="O6">
        <v>4.4604639668739896</v>
      </c>
      <c r="P6">
        <v>3.4496040994116202</v>
      </c>
    </row>
    <row r="7" spans="1:16" x14ac:dyDescent="0.2">
      <c r="A7" t="s">
        <v>540</v>
      </c>
      <c r="B7" t="s">
        <v>16</v>
      </c>
      <c r="C7">
        <v>103</v>
      </c>
      <c r="D7">
        <v>0</v>
      </c>
      <c r="E7">
        <v>0</v>
      </c>
      <c r="F7">
        <v>0</v>
      </c>
      <c r="G7">
        <v>8</v>
      </c>
      <c r="H7">
        <v>8</v>
      </c>
      <c r="I7">
        <v>33</v>
      </c>
      <c r="J7">
        <v>0</v>
      </c>
      <c r="K7">
        <v>0</v>
      </c>
      <c r="L7">
        <v>0</v>
      </c>
      <c r="M7">
        <v>0</v>
      </c>
      <c r="N7">
        <v>0</v>
      </c>
      <c r="O7">
        <v>4.72964449982587</v>
      </c>
      <c r="P7">
        <v>3.04743600795614</v>
      </c>
    </row>
    <row r="8" spans="1:16" x14ac:dyDescent="0.2">
      <c r="A8" t="s">
        <v>238</v>
      </c>
      <c r="B8" t="s">
        <v>16</v>
      </c>
      <c r="C8">
        <v>137</v>
      </c>
      <c r="D8">
        <v>1</v>
      </c>
      <c r="E8">
        <v>0</v>
      </c>
      <c r="F8">
        <v>0</v>
      </c>
      <c r="G8">
        <v>8</v>
      </c>
      <c r="H8">
        <v>8</v>
      </c>
      <c r="I8">
        <v>2700</v>
      </c>
      <c r="J8">
        <v>0</v>
      </c>
      <c r="K8">
        <v>0</v>
      </c>
      <c r="L8">
        <v>0</v>
      </c>
      <c r="M8">
        <v>0</v>
      </c>
      <c r="N8">
        <v>0</v>
      </c>
      <c r="O8">
        <v>5.7376964773165797</v>
      </c>
      <c r="P8">
        <v>3.34349061385447</v>
      </c>
    </row>
    <row r="9" spans="1:16" x14ac:dyDescent="0.2">
      <c r="A9" t="s">
        <v>350</v>
      </c>
      <c r="B9" t="s">
        <v>16</v>
      </c>
      <c r="C9">
        <v>181</v>
      </c>
      <c r="D9">
        <v>0</v>
      </c>
      <c r="E9">
        <v>0</v>
      </c>
      <c r="F9">
        <v>0</v>
      </c>
      <c r="G9">
        <v>8</v>
      </c>
      <c r="H9">
        <v>8</v>
      </c>
      <c r="I9">
        <v>2700</v>
      </c>
      <c r="J9">
        <v>0</v>
      </c>
      <c r="K9">
        <v>0</v>
      </c>
      <c r="L9">
        <v>0</v>
      </c>
      <c r="M9">
        <v>0</v>
      </c>
      <c r="N9">
        <v>0</v>
      </c>
      <c r="O9">
        <v>4.8857426304097702</v>
      </c>
      <c r="P9">
        <v>3.21251283098134</v>
      </c>
    </row>
    <row r="10" spans="1:16" x14ac:dyDescent="0.2">
      <c r="A10" t="s">
        <v>318</v>
      </c>
      <c r="B10" t="s">
        <v>16</v>
      </c>
      <c r="C10">
        <v>232</v>
      </c>
      <c r="D10">
        <v>0</v>
      </c>
      <c r="E10">
        <v>1</v>
      </c>
      <c r="F10">
        <v>0</v>
      </c>
      <c r="G10">
        <v>8</v>
      </c>
      <c r="H10">
        <v>8</v>
      </c>
      <c r="I10">
        <v>11981</v>
      </c>
      <c r="J10">
        <v>0</v>
      </c>
      <c r="K10">
        <v>0</v>
      </c>
      <c r="L10">
        <v>0</v>
      </c>
      <c r="M10">
        <v>0</v>
      </c>
      <c r="N10">
        <v>0</v>
      </c>
      <c r="O10">
        <v>5.0238513682839097</v>
      </c>
      <c r="P10">
        <v>3.37078400093172</v>
      </c>
    </row>
    <row r="11" spans="1:16" x14ac:dyDescent="0.2">
      <c r="A11" t="s">
        <v>1432</v>
      </c>
      <c r="B11" t="s">
        <v>2022</v>
      </c>
      <c r="C11">
        <v>330</v>
      </c>
      <c r="D11">
        <v>0</v>
      </c>
      <c r="E11">
        <v>0</v>
      </c>
      <c r="F11">
        <v>0</v>
      </c>
      <c r="G11">
        <v>6</v>
      </c>
      <c r="H11">
        <v>0</v>
      </c>
      <c r="I11">
        <v>11981</v>
      </c>
      <c r="J11">
        <v>0</v>
      </c>
      <c r="K11">
        <v>0</v>
      </c>
      <c r="L11">
        <v>0</v>
      </c>
      <c r="M11">
        <v>0</v>
      </c>
      <c r="N11">
        <v>0</v>
      </c>
      <c r="O11">
        <v>4.5339323300619796</v>
      </c>
      <c r="P11">
        <v>3.3531592270821999</v>
      </c>
    </row>
    <row r="12" spans="1:16" x14ac:dyDescent="0.2">
      <c r="A12" t="s">
        <v>1431</v>
      </c>
      <c r="B12" t="s">
        <v>1456</v>
      </c>
      <c r="C12">
        <v>330</v>
      </c>
      <c r="D12">
        <v>0</v>
      </c>
      <c r="E12">
        <v>0</v>
      </c>
      <c r="F12">
        <v>0</v>
      </c>
      <c r="G12">
        <v>6</v>
      </c>
      <c r="H12">
        <v>0</v>
      </c>
      <c r="I12">
        <v>11981</v>
      </c>
      <c r="J12">
        <v>0</v>
      </c>
      <c r="K12">
        <v>0</v>
      </c>
      <c r="L12">
        <v>0</v>
      </c>
      <c r="M12">
        <v>0</v>
      </c>
      <c r="N12">
        <v>0</v>
      </c>
      <c r="O12">
        <v>4.4510031674241599</v>
      </c>
      <c r="P12">
        <v>3.38030143409325</v>
      </c>
    </row>
    <row r="13" spans="1:16" x14ac:dyDescent="0.2">
      <c r="A13" t="s">
        <v>466</v>
      </c>
      <c r="B13" t="s">
        <v>16</v>
      </c>
      <c r="C13">
        <v>232</v>
      </c>
      <c r="D13">
        <v>0</v>
      </c>
      <c r="E13">
        <v>1</v>
      </c>
      <c r="F13">
        <v>0</v>
      </c>
      <c r="G13">
        <v>8</v>
      </c>
      <c r="H13">
        <v>8</v>
      </c>
      <c r="I13">
        <v>5161</v>
      </c>
      <c r="J13">
        <v>0</v>
      </c>
      <c r="K13">
        <v>0</v>
      </c>
      <c r="L13">
        <v>0</v>
      </c>
      <c r="M13">
        <v>14</v>
      </c>
      <c r="N13">
        <v>0</v>
      </c>
      <c r="O13">
        <v>5.7623340844605897</v>
      </c>
      <c r="P13">
        <v>3.7932576915848002</v>
      </c>
    </row>
    <row r="14" spans="1:16" x14ac:dyDescent="0.2">
      <c r="A14" t="s">
        <v>1430</v>
      </c>
      <c r="B14" t="s">
        <v>1456</v>
      </c>
      <c r="C14">
        <v>325</v>
      </c>
      <c r="D14">
        <v>0</v>
      </c>
      <c r="E14">
        <v>0</v>
      </c>
      <c r="F14">
        <v>0</v>
      </c>
      <c r="G14">
        <v>5</v>
      </c>
      <c r="H14">
        <v>0</v>
      </c>
      <c r="I14">
        <v>5161</v>
      </c>
      <c r="J14">
        <v>0</v>
      </c>
      <c r="K14">
        <v>239</v>
      </c>
      <c r="L14">
        <v>0</v>
      </c>
      <c r="M14">
        <v>14</v>
      </c>
      <c r="N14">
        <v>0</v>
      </c>
      <c r="O14">
        <v>2.7224081465458898</v>
      </c>
      <c r="P14">
        <v>1.7357055212133401</v>
      </c>
    </row>
    <row r="15" spans="1:16" x14ac:dyDescent="0.2">
      <c r="A15" t="s">
        <v>1429</v>
      </c>
      <c r="B15" t="s">
        <v>2021</v>
      </c>
      <c r="C15">
        <v>325</v>
      </c>
      <c r="D15">
        <v>0</v>
      </c>
      <c r="E15">
        <v>1</v>
      </c>
      <c r="F15">
        <v>0</v>
      </c>
      <c r="G15">
        <v>5</v>
      </c>
      <c r="H15">
        <v>0</v>
      </c>
      <c r="I15">
        <v>5161</v>
      </c>
      <c r="J15">
        <v>0</v>
      </c>
      <c r="K15">
        <v>448</v>
      </c>
      <c r="L15">
        <v>11</v>
      </c>
      <c r="M15">
        <v>14</v>
      </c>
      <c r="N15">
        <v>0</v>
      </c>
      <c r="O15">
        <v>3.7149945467029899</v>
      </c>
      <c r="P15">
        <v>2.1825860740518301</v>
      </c>
    </row>
    <row r="16" spans="1:16" x14ac:dyDescent="0.2">
      <c r="A16" t="s">
        <v>589</v>
      </c>
      <c r="B16" t="s">
        <v>16</v>
      </c>
      <c r="C16">
        <v>181</v>
      </c>
      <c r="D16">
        <v>0</v>
      </c>
      <c r="E16">
        <v>3</v>
      </c>
      <c r="F16">
        <v>0</v>
      </c>
      <c r="G16">
        <v>8</v>
      </c>
      <c r="H16">
        <v>7</v>
      </c>
      <c r="I16">
        <v>2700</v>
      </c>
      <c r="J16">
        <v>0</v>
      </c>
      <c r="K16">
        <v>0</v>
      </c>
      <c r="L16">
        <v>0</v>
      </c>
      <c r="M16">
        <v>0</v>
      </c>
      <c r="N16">
        <v>0</v>
      </c>
      <c r="O16">
        <v>5.5036863569350398</v>
      </c>
      <c r="P16">
        <v>3.3997697638592101</v>
      </c>
    </row>
    <row r="17" spans="1:16" x14ac:dyDescent="0.2">
      <c r="A17" t="s">
        <v>460</v>
      </c>
      <c r="B17" t="s">
        <v>16</v>
      </c>
      <c r="C17">
        <v>233</v>
      </c>
      <c r="D17">
        <v>0</v>
      </c>
      <c r="E17">
        <v>1</v>
      </c>
      <c r="F17">
        <v>0</v>
      </c>
      <c r="G17">
        <v>8</v>
      </c>
      <c r="H17">
        <v>8</v>
      </c>
      <c r="I17">
        <v>7263</v>
      </c>
      <c r="J17">
        <v>8</v>
      </c>
      <c r="K17">
        <v>0</v>
      </c>
      <c r="L17">
        <v>0</v>
      </c>
      <c r="M17">
        <v>0</v>
      </c>
      <c r="N17">
        <v>0</v>
      </c>
      <c r="O17">
        <v>3.7324905332603602</v>
      </c>
      <c r="P17">
        <v>2.2330466423908701</v>
      </c>
    </row>
    <row r="18" spans="1:16" x14ac:dyDescent="0.2">
      <c r="A18" t="s">
        <v>1428</v>
      </c>
      <c r="B18" t="s">
        <v>1456</v>
      </c>
      <c r="C18">
        <v>314</v>
      </c>
      <c r="D18">
        <v>0</v>
      </c>
      <c r="E18">
        <v>0</v>
      </c>
      <c r="F18">
        <v>0</v>
      </c>
      <c r="G18">
        <v>6</v>
      </c>
      <c r="H18">
        <v>0</v>
      </c>
      <c r="I18">
        <v>7263</v>
      </c>
      <c r="J18">
        <v>8</v>
      </c>
      <c r="K18">
        <v>0</v>
      </c>
      <c r="L18">
        <v>0</v>
      </c>
      <c r="M18">
        <v>0</v>
      </c>
      <c r="N18">
        <v>0</v>
      </c>
      <c r="O18">
        <v>3.7353610972852702</v>
      </c>
      <c r="P18">
        <v>2.4892773300959998</v>
      </c>
    </row>
    <row r="19" spans="1:16" x14ac:dyDescent="0.2">
      <c r="A19" t="s">
        <v>1427</v>
      </c>
      <c r="B19" t="s">
        <v>2020</v>
      </c>
      <c r="C19">
        <v>314</v>
      </c>
      <c r="D19">
        <v>0</v>
      </c>
      <c r="E19">
        <v>0</v>
      </c>
      <c r="F19">
        <v>0</v>
      </c>
      <c r="G19">
        <v>6</v>
      </c>
      <c r="H19">
        <v>0</v>
      </c>
      <c r="I19">
        <v>7263</v>
      </c>
      <c r="J19">
        <v>8</v>
      </c>
      <c r="K19">
        <v>0</v>
      </c>
      <c r="L19">
        <v>162</v>
      </c>
      <c r="M19">
        <v>0</v>
      </c>
      <c r="N19">
        <v>0</v>
      </c>
      <c r="O19">
        <v>3.4074466676110999</v>
      </c>
      <c r="P19">
        <v>2.1353418971256399</v>
      </c>
    </row>
    <row r="20" spans="1:16" x14ac:dyDescent="0.2">
      <c r="A20" t="s">
        <v>499</v>
      </c>
      <c r="B20" t="s">
        <v>16</v>
      </c>
      <c r="C20">
        <v>233</v>
      </c>
      <c r="D20">
        <v>0</v>
      </c>
      <c r="E20">
        <v>3</v>
      </c>
      <c r="F20">
        <v>0</v>
      </c>
      <c r="G20">
        <v>8</v>
      </c>
      <c r="H20">
        <v>8</v>
      </c>
      <c r="I20">
        <v>6741</v>
      </c>
      <c r="J20">
        <v>0</v>
      </c>
      <c r="K20">
        <v>0</v>
      </c>
      <c r="L20">
        <v>38</v>
      </c>
      <c r="M20">
        <v>5</v>
      </c>
      <c r="N20">
        <v>0</v>
      </c>
      <c r="O20">
        <v>4.5035479387216597</v>
      </c>
      <c r="P20">
        <v>2.88526509554793</v>
      </c>
    </row>
    <row r="21" spans="1:16" x14ac:dyDescent="0.2">
      <c r="A21" t="s">
        <v>1426</v>
      </c>
      <c r="B21" t="s">
        <v>1456</v>
      </c>
      <c r="C21">
        <v>314</v>
      </c>
      <c r="D21">
        <v>0</v>
      </c>
      <c r="E21">
        <v>1</v>
      </c>
      <c r="F21">
        <v>0</v>
      </c>
      <c r="G21">
        <v>6</v>
      </c>
      <c r="H21">
        <v>0</v>
      </c>
      <c r="I21">
        <v>6741</v>
      </c>
      <c r="J21">
        <v>0</v>
      </c>
      <c r="K21">
        <v>96</v>
      </c>
      <c r="L21">
        <v>38</v>
      </c>
      <c r="M21">
        <v>5</v>
      </c>
      <c r="N21">
        <v>0</v>
      </c>
      <c r="O21">
        <v>4.0803867349031799</v>
      </c>
      <c r="P21">
        <v>2.64397110899335</v>
      </c>
    </row>
    <row r="22" spans="1:16" x14ac:dyDescent="0.2">
      <c r="A22" t="s">
        <v>1425</v>
      </c>
      <c r="B22" t="s">
        <v>2019</v>
      </c>
      <c r="C22">
        <v>314</v>
      </c>
      <c r="D22">
        <v>0</v>
      </c>
      <c r="E22">
        <v>2</v>
      </c>
      <c r="F22">
        <v>0</v>
      </c>
      <c r="G22">
        <v>6</v>
      </c>
      <c r="H22">
        <v>0</v>
      </c>
      <c r="I22">
        <v>6741</v>
      </c>
      <c r="J22">
        <v>0</v>
      </c>
      <c r="K22">
        <v>0</v>
      </c>
      <c r="L22">
        <v>38</v>
      </c>
      <c r="M22">
        <v>5</v>
      </c>
      <c r="N22">
        <v>0</v>
      </c>
      <c r="O22">
        <v>4.1277433229120897</v>
      </c>
      <c r="P22">
        <v>2.8756430048422499</v>
      </c>
    </row>
    <row r="23" spans="1:16" x14ac:dyDescent="0.2">
      <c r="A23" t="s">
        <v>533</v>
      </c>
      <c r="B23" t="s">
        <v>16</v>
      </c>
      <c r="C23">
        <v>137</v>
      </c>
      <c r="D23">
        <v>0</v>
      </c>
      <c r="E23">
        <v>0</v>
      </c>
      <c r="F23">
        <v>0</v>
      </c>
      <c r="G23">
        <v>8</v>
      </c>
      <c r="H23">
        <v>8</v>
      </c>
      <c r="I23">
        <v>2285</v>
      </c>
      <c r="J23">
        <v>0</v>
      </c>
      <c r="K23">
        <v>0</v>
      </c>
      <c r="L23">
        <v>0</v>
      </c>
      <c r="M23">
        <v>0</v>
      </c>
      <c r="N23">
        <v>0</v>
      </c>
      <c r="O23">
        <v>5.3212404024222399</v>
      </c>
      <c r="P23">
        <v>3.00562934982077</v>
      </c>
    </row>
    <row r="24" spans="1:16" x14ac:dyDescent="0.2">
      <c r="A24" t="s">
        <v>564</v>
      </c>
      <c r="B24" t="s">
        <v>16</v>
      </c>
      <c r="C24">
        <v>175</v>
      </c>
      <c r="D24">
        <v>0</v>
      </c>
      <c r="E24">
        <v>1</v>
      </c>
      <c r="F24">
        <v>0</v>
      </c>
      <c r="G24">
        <v>8</v>
      </c>
      <c r="H24">
        <v>8</v>
      </c>
      <c r="I24">
        <v>2285</v>
      </c>
      <c r="J24">
        <v>0</v>
      </c>
      <c r="K24">
        <v>0</v>
      </c>
      <c r="L24">
        <v>0</v>
      </c>
      <c r="M24">
        <v>0</v>
      </c>
      <c r="N24">
        <v>0</v>
      </c>
      <c r="O24">
        <v>4.7829075633871003</v>
      </c>
      <c r="P24">
        <v>3.1535342974209701</v>
      </c>
    </row>
    <row r="25" spans="1:16" x14ac:dyDescent="0.2">
      <c r="A25" t="s">
        <v>104</v>
      </c>
      <c r="B25" t="s">
        <v>16</v>
      </c>
      <c r="C25">
        <v>225</v>
      </c>
      <c r="D25">
        <v>1</v>
      </c>
      <c r="E25">
        <v>1</v>
      </c>
      <c r="F25">
        <v>0</v>
      </c>
      <c r="G25">
        <v>8</v>
      </c>
      <c r="H25">
        <v>3</v>
      </c>
      <c r="I25">
        <v>10404</v>
      </c>
      <c r="J25">
        <v>0</v>
      </c>
      <c r="K25">
        <v>0</v>
      </c>
      <c r="L25">
        <v>0</v>
      </c>
      <c r="M25">
        <v>0</v>
      </c>
      <c r="N25">
        <v>0</v>
      </c>
      <c r="O25">
        <v>3.72221570603923</v>
      </c>
      <c r="P25">
        <v>2.2971599448771598</v>
      </c>
    </row>
    <row r="26" spans="1:16" x14ac:dyDescent="0.2">
      <c r="A26" t="s">
        <v>1424</v>
      </c>
      <c r="B26" t="s">
        <v>2018</v>
      </c>
      <c r="C26">
        <v>299</v>
      </c>
      <c r="D26">
        <v>0</v>
      </c>
      <c r="E26">
        <v>1</v>
      </c>
      <c r="F26">
        <v>0</v>
      </c>
      <c r="G26">
        <v>6</v>
      </c>
      <c r="H26">
        <v>0</v>
      </c>
      <c r="I26">
        <v>10404</v>
      </c>
      <c r="J26">
        <v>0</v>
      </c>
      <c r="K26">
        <v>254</v>
      </c>
      <c r="L26">
        <v>0</v>
      </c>
      <c r="M26">
        <v>0</v>
      </c>
      <c r="N26">
        <v>0</v>
      </c>
      <c r="O26">
        <v>4.3501050649525999</v>
      </c>
      <c r="P26">
        <v>2.7912013811420899</v>
      </c>
    </row>
    <row r="27" spans="1:16" x14ac:dyDescent="0.2">
      <c r="A27" t="s">
        <v>1423</v>
      </c>
      <c r="B27" t="s">
        <v>2017</v>
      </c>
      <c r="C27">
        <v>299</v>
      </c>
      <c r="D27">
        <v>0</v>
      </c>
      <c r="E27">
        <v>1</v>
      </c>
      <c r="F27">
        <v>0</v>
      </c>
      <c r="G27">
        <v>6</v>
      </c>
      <c r="H27">
        <v>0</v>
      </c>
      <c r="I27">
        <v>10404</v>
      </c>
      <c r="J27">
        <v>0</v>
      </c>
      <c r="K27">
        <v>218</v>
      </c>
      <c r="L27">
        <v>68</v>
      </c>
      <c r="M27">
        <v>0</v>
      </c>
      <c r="N27">
        <v>0</v>
      </c>
      <c r="O27">
        <v>5.0375272049337996</v>
      </c>
      <c r="P27">
        <v>2.92376519184281</v>
      </c>
    </row>
    <row r="28" spans="1:16" x14ac:dyDescent="0.2">
      <c r="A28" t="s">
        <v>207</v>
      </c>
      <c r="B28" t="s">
        <v>16</v>
      </c>
      <c r="C28">
        <v>225</v>
      </c>
      <c r="D28">
        <v>1</v>
      </c>
      <c r="E28">
        <v>0</v>
      </c>
      <c r="F28">
        <v>1</v>
      </c>
      <c r="G28">
        <v>8</v>
      </c>
      <c r="H28">
        <v>7</v>
      </c>
      <c r="I28">
        <v>13550</v>
      </c>
      <c r="J28">
        <v>0</v>
      </c>
      <c r="K28">
        <v>0</v>
      </c>
      <c r="L28">
        <v>0</v>
      </c>
      <c r="M28">
        <v>0</v>
      </c>
      <c r="N28">
        <v>9</v>
      </c>
      <c r="O28">
        <v>3.5319862687902899</v>
      </c>
      <c r="P28">
        <v>2.1195637656126598</v>
      </c>
    </row>
    <row r="29" spans="1:16" x14ac:dyDescent="0.2">
      <c r="A29" t="s">
        <v>1422</v>
      </c>
      <c r="B29" t="s">
        <v>1456</v>
      </c>
      <c r="C29">
        <v>313</v>
      </c>
      <c r="D29">
        <v>0</v>
      </c>
      <c r="E29">
        <v>0</v>
      </c>
      <c r="F29">
        <v>0</v>
      </c>
      <c r="G29">
        <v>5</v>
      </c>
      <c r="H29">
        <v>0</v>
      </c>
      <c r="I29">
        <v>13550</v>
      </c>
      <c r="J29">
        <v>0</v>
      </c>
      <c r="K29">
        <v>145</v>
      </c>
      <c r="L29">
        <v>871</v>
      </c>
      <c r="M29">
        <v>0</v>
      </c>
      <c r="N29">
        <v>9</v>
      </c>
      <c r="O29">
        <v>2.6544157468082199</v>
      </c>
      <c r="P29">
        <v>1.9636154791954801</v>
      </c>
    </row>
    <row r="30" spans="1:16" x14ac:dyDescent="0.2">
      <c r="A30" t="s">
        <v>1421</v>
      </c>
      <c r="B30" t="s">
        <v>2016</v>
      </c>
      <c r="C30">
        <v>313</v>
      </c>
      <c r="D30">
        <v>0</v>
      </c>
      <c r="E30">
        <v>0</v>
      </c>
      <c r="F30">
        <v>0</v>
      </c>
      <c r="G30">
        <v>5</v>
      </c>
      <c r="H30">
        <v>0</v>
      </c>
      <c r="I30">
        <v>13550</v>
      </c>
      <c r="J30">
        <v>0</v>
      </c>
      <c r="K30">
        <v>0</v>
      </c>
      <c r="L30">
        <v>412</v>
      </c>
      <c r="M30">
        <v>0</v>
      </c>
      <c r="N30">
        <v>9</v>
      </c>
      <c r="O30">
        <v>3.22751959416046</v>
      </c>
      <c r="P30">
        <v>1.88652537021894</v>
      </c>
    </row>
    <row r="31" spans="1:16" x14ac:dyDescent="0.2">
      <c r="A31" t="s">
        <v>805</v>
      </c>
      <c r="B31" t="s">
        <v>16</v>
      </c>
      <c r="C31">
        <v>175</v>
      </c>
      <c r="D31">
        <v>0</v>
      </c>
      <c r="E31">
        <v>1</v>
      </c>
      <c r="F31">
        <v>1</v>
      </c>
      <c r="G31">
        <v>8</v>
      </c>
      <c r="H31">
        <v>6</v>
      </c>
      <c r="I31">
        <v>2285</v>
      </c>
      <c r="J31">
        <v>0</v>
      </c>
      <c r="K31">
        <v>0</v>
      </c>
      <c r="L31">
        <v>0</v>
      </c>
      <c r="M31">
        <v>0</v>
      </c>
      <c r="N31">
        <v>0</v>
      </c>
      <c r="O31">
        <v>4.8649183664853304</v>
      </c>
      <c r="P31">
        <v>3.0114078507084998</v>
      </c>
    </row>
    <row r="32" spans="1:16" x14ac:dyDescent="0.2">
      <c r="A32" t="s">
        <v>593</v>
      </c>
      <c r="B32" t="s">
        <v>16</v>
      </c>
      <c r="C32">
        <v>226</v>
      </c>
      <c r="D32">
        <v>0</v>
      </c>
      <c r="E32">
        <v>1</v>
      </c>
      <c r="F32">
        <v>0</v>
      </c>
      <c r="G32">
        <v>8</v>
      </c>
      <c r="H32">
        <v>8</v>
      </c>
      <c r="I32">
        <v>9208</v>
      </c>
      <c r="J32">
        <v>0</v>
      </c>
      <c r="K32">
        <v>0</v>
      </c>
      <c r="L32">
        <v>0</v>
      </c>
      <c r="M32">
        <v>9</v>
      </c>
      <c r="N32">
        <v>0</v>
      </c>
      <c r="O32">
        <v>3.6523458862588001</v>
      </c>
      <c r="P32">
        <v>2.1272123104081202</v>
      </c>
    </row>
    <row r="33" spans="1:16" x14ac:dyDescent="0.2">
      <c r="A33" t="s">
        <v>1420</v>
      </c>
      <c r="B33" t="s">
        <v>2015</v>
      </c>
      <c r="C33">
        <v>312</v>
      </c>
      <c r="D33">
        <v>0</v>
      </c>
      <c r="E33">
        <v>0</v>
      </c>
      <c r="F33">
        <v>0</v>
      </c>
      <c r="G33">
        <v>6</v>
      </c>
      <c r="H33">
        <v>0</v>
      </c>
      <c r="I33">
        <v>9208</v>
      </c>
      <c r="J33">
        <v>0</v>
      </c>
      <c r="K33">
        <v>143</v>
      </c>
      <c r="L33">
        <v>1334</v>
      </c>
      <c r="M33">
        <v>9</v>
      </c>
      <c r="N33">
        <v>0</v>
      </c>
      <c r="O33">
        <v>3.0211714576243902</v>
      </c>
      <c r="P33">
        <v>2.0132329947180101</v>
      </c>
    </row>
    <row r="34" spans="1:16" x14ac:dyDescent="0.2">
      <c r="A34" t="s">
        <v>1419</v>
      </c>
      <c r="B34" t="s">
        <v>1456</v>
      </c>
      <c r="C34">
        <v>312</v>
      </c>
      <c r="D34">
        <v>0</v>
      </c>
      <c r="E34">
        <v>0</v>
      </c>
      <c r="F34">
        <v>0</v>
      </c>
      <c r="G34">
        <v>6</v>
      </c>
      <c r="H34">
        <v>0</v>
      </c>
      <c r="I34">
        <v>9208</v>
      </c>
      <c r="J34">
        <v>0</v>
      </c>
      <c r="K34">
        <v>0</v>
      </c>
      <c r="L34">
        <v>671</v>
      </c>
      <c r="M34">
        <v>9</v>
      </c>
      <c r="N34">
        <v>0</v>
      </c>
      <c r="O34">
        <v>3.5899480133770099</v>
      </c>
      <c r="P34">
        <v>2.40458609116315</v>
      </c>
    </row>
    <row r="35" spans="1:16" x14ac:dyDescent="0.2">
      <c r="A35" t="s">
        <v>614</v>
      </c>
      <c r="B35" t="s">
        <v>16</v>
      </c>
      <c r="C35">
        <v>226</v>
      </c>
      <c r="D35">
        <v>0</v>
      </c>
      <c r="E35">
        <v>1</v>
      </c>
      <c r="F35">
        <v>0</v>
      </c>
      <c r="G35">
        <v>8</v>
      </c>
      <c r="H35">
        <v>6</v>
      </c>
      <c r="I35">
        <v>7346</v>
      </c>
      <c r="J35">
        <v>0</v>
      </c>
      <c r="K35">
        <v>0</v>
      </c>
      <c r="L35">
        <v>0</v>
      </c>
      <c r="M35">
        <v>0</v>
      </c>
      <c r="N35">
        <v>0</v>
      </c>
      <c r="O35">
        <v>4.1887696764395601</v>
      </c>
      <c r="P35">
        <v>2.6088561623512199</v>
      </c>
    </row>
    <row r="36" spans="1:16" x14ac:dyDescent="0.2">
      <c r="A36" t="s">
        <v>1418</v>
      </c>
      <c r="B36" t="s">
        <v>2014</v>
      </c>
      <c r="C36">
        <v>300</v>
      </c>
      <c r="D36">
        <v>0</v>
      </c>
      <c r="E36">
        <v>1</v>
      </c>
      <c r="F36">
        <v>0</v>
      </c>
      <c r="G36">
        <v>6</v>
      </c>
      <c r="H36">
        <v>0</v>
      </c>
      <c r="I36">
        <v>7346</v>
      </c>
      <c r="J36">
        <v>0</v>
      </c>
      <c r="K36">
        <v>0</v>
      </c>
      <c r="L36">
        <v>81</v>
      </c>
      <c r="M36">
        <v>0</v>
      </c>
      <c r="N36">
        <v>0</v>
      </c>
      <c r="O36">
        <v>4.7428350407075497</v>
      </c>
      <c r="P36">
        <v>2.5881136306223702</v>
      </c>
    </row>
    <row r="37" spans="1:16" x14ac:dyDescent="0.2">
      <c r="A37" t="s">
        <v>1417</v>
      </c>
      <c r="B37" t="s">
        <v>2013</v>
      </c>
      <c r="C37">
        <v>300</v>
      </c>
      <c r="D37">
        <v>0</v>
      </c>
      <c r="E37">
        <v>0</v>
      </c>
      <c r="F37">
        <v>0</v>
      </c>
      <c r="G37">
        <v>6</v>
      </c>
      <c r="H37">
        <v>0</v>
      </c>
      <c r="I37">
        <v>7346</v>
      </c>
      <c r="J37">
        <v>0</v>
      </c>
      <c r="K37">
        <v>842</v>
      </c>
      <c r="L37">
        <v>0</v>
      </c>
      <c r="M37">
        <v>0</v>
      </c>
      <c r="N37">
        <v>0</v>
      </c>
      <c r="O37">
        <v>3.22307314854319</v>
      </c>
      <c r="P37">
        <v>2.0677272836515099</v>
      </c>
    </row>
    <row r="38" spans="1:16" x14ac:dyDescent="0.2">
      <c r="A38" t="s">
        <v>162</v>
      </c>
      <c r="B38" t="s">
        <v>16</v>
      </c>
      <c r="C38">
        <v>103</v>
      </c>
      <c r="D38">
        <v>1</v>
      </c>
      <c r="E38">
        <v>0</v>
      </c>
      <c r="F38">
        <v>2</v>
      </c>
      <c r="G38">
        <v>8</v>
      </c>
      <c r="H38">
        <v>5</v>
      </c>
      <c r="I38">
        <v>33</v>
      </c>
      <c r="J38">
        <v>0</v>
      </c>
      <c r="K38">
        <v>0</v>
      </c>
      <c r="L38">
        <v>0</v>
      </c>
      <c r="M38">
        <v>0</v>
      </c>
      <c r="N38">
        <v>0</v>
      </c>
      <c r="O38">
        <v>4.7792687904649602</v>
      </c>
      <c r="P38">
        <v>3.0699685699474801</v>
      </c>
    </row>
    <row r="39" spans="1:16" x14ac:dyDescent="0.2">
      <c r="A39" t="s">
        <v>508</v>
      </c>
      <c r="B39" t="s">
        <v>16</v>
      </c>
      <c r="C39">
        <v>137</v>
      </c>
      <c r="D39">
        <v>0</v>
      </c>
      <c r="E39">
        <v>0</v>
      </c>
      <c r="F39">
        <v>0</v>
      </c>
      <c r="G39">
        <v>8</v>
      </c>
      <c r="H39">
        <v>8</v>
      </c>
      <c r="I39">
        <v>33</v>
      </c>
      <c r="J39">
        <v>0</v>
      </c>
      <c r="K39">
        <v>0</v>
      </c>
      <c r="L39">
        <v>0</v>
      </c>
      <c r="M39">
        <v>0</v>
      </c>
      <c r="N39">
        <v>0</v>
      </c>
      <c r="O39">
        <v>4.8926845372156604</v>
      </c>
      <c r="P39">
        <v>2.6850800470069101</v>
      </c>
    </row>
    <row r="40" spans="1:16" x14ac:dyDescent="0.2">
      <c r="A40" t="s">
        <v>633</v>
      </c>
      <c r="B40" t="s">
        <v>16</v>
      </c>
      <c r="C40">
        <v>181</v>
      </c>
      <c r="D40">
        <v>0</v>
      </c>
      <c r="E40">
        <v>1</v>
      </c>
      <c r="F40">
        <v>0</v>
      </c>
      <c r="G40">
        <v>8</v>
      </c>
      <c r="H40">
        <v>6</v>
      </c>
      <c r="I40">
        <v>33</v>
      </c>
      <c r="J40">
        <v>0</v>
      </c>
      <c r="K40">
        <v>0</v>
      </c>
      <c r="L40">
        <v>0</v>
      </c>
      <c r="M40">
        <v>0</v>
      </c>
      <c r="N40">
        <v>0</v>
      </c>
      <c r="O40">
        <v>5.2996132881225702</v>
      </c>
      <c r="P40">
        <v>2.9689206694656201</v>
      </c>
    </row>
    <row r="41" spans="1:16" x14ac:dyDescent="0.2">
      <c r="A41" t="s">
        <v>706</v>
      </c>
      <c r="B41" t="s">
        <v>16</v>
      </c>
      <c r="C41">
        <v>236</v>
      </c>
      <c r="D41">
        <v>0</v>
      </c>
      <c r="E41">
        <v>0</v>
      </c>
      <c r="F41">
        <v>0</v>
      </c>
      <c r="G41">
        <v>8</v>
      </c>
      <c r="H41">
        <v>6</v>
      </c>
      <c r="I41">
        <v>8551</v>
      </c>
      <c r="J41">
        <v>0</v>
      </c>
      <c r="K41">
        <v>0</v>
      </c>
      <c r="L41">
        <v>0</v>
      </c>
      <c r="M41">
        <v>0</v>
      </c>
      <c r="N41">
        <v>0</v>
      </c>
      <c r="O41">
        <v>3.5722854554046499</v>
      </c>
      <c r="P41">
        <v>2.03631973134901</v>
      </c>
    </row>
    <row r="42" spans="1:16" x14ac:dyDescent="0.2">
      <c r="A42" t="s">
        <v>1416</v>
      </c>
      <c r="B42" t="s">
        <v>1456</v>
      </c>
      <c r="C42">
        <v>334</v>
      </c>
      <c r="D42">
        <v>0</v>
      </c>
      <c r="E42">
        <v>0</v>
      </c>
      <c r="F42">
        <v>0</v>
      </c>
      <c r="G42">
        <v>5</v>
      </c>
      <c r="H42">
        <v>0</v>
      </c>
      <c r="I42">
        <v>8551</v>
      </c>
      <c r="J42">
        <v>0</v>
      </c>
      <c r="K42">
        <v>0</v>
      </c>
      <c r="L42">
        <v>151</v>
      </c>
      <c r="M42">
        <v>0</v>
      </c>
      <c r="N42">
        <v>0</v>
      </c>
      <c r="O42">
        <v>2.9826590859018198</v>
      </c>
      <c r="P42">
        <v>2.2209397114054799</v>
      </c>
    </row>
    <row r="43" spans="1:16" x14ac:dyDescent="0.2">
      <c r="A43" t="s">
        <v>1415</v>
      </c>
      <c r="B43" t="s">
        <v>2012</v>
      </c>
      <c r="C43">
        <v>334</v>
      </c>
      <c r="D43">
        <v>0</v>
      </c>
      <c r="E43">
        <v>0</v>
      </c>
      <c r="F43">
        <v>0</v>
      </c>
      <c r="G43">
        <v>5</v>
      </c>
      <c r="H43">
        <v>0</v>
      </c>
      <c r="I43">
        <v>8551</v>
      </c>
      <c r="J43">
        <v>0</v>
      </c>
      <c r="K43">
        <v>945</v>
      </c>
      <c r="L43">
        <v>0</v>
      </c>
      <c r="M43">
        <v>0</v>
      </c>
      <c r="N43">
        <v>0</v>
      </c>
      <c r="O43">
        <v>2.4041484676492599</v>
      </c>
      <c r="P43">
        <v>1.94231453685793</v>
      </c>
    </row>
    <row r="44" spans="1:16" x14ac:dyDescent="0.2">
      <c r="A44" t="s">
        <v>404</v>
      </c>
      <c r="B44" t="s">
        <v>16</v>
      </c>
      <c r="C44">
        <v>236</v>
      </c>
      <c r="D44">
        <v>0</v>
      </c>
      <c r="E44">
        <v>0</v>
      </c>
      <c r="F44">
        <v>0</v>
      </c>
      <c r="G44">
        <v>8</v>
      </c>
      <c r="H44">
        <v>8</v>
      </c>
      <c r="I44">
        <v>3360</v>
      </c>
      <c r="J44">
        <v>0</v>
      </c>
      <c r="K44">
        <v>0</v>
      </c>
      <c r="L44">
        <v>0</v>
      </c>
      <c r="M44">
        <v>0</v>
      </c>
      <c r="N44">
        <v>0</v>
      </c>
      <c r="O44">
        <v>3.4523251492633702</v>
      </c>
      <c r="P44">
        <v>1.86946907196451</v>
      </c>
    </row>
    <row r="45" spans="1:16" x14ac:dyDescent="0.2">
      <c r="A45" t="s">
        <v>1414</v>
      </c>
      <c r="B45" t="s">
        <v>1456</v>
      </c>
      <c r="C45">
        <v>325</v>
      </c>
      <c r="D45">
        <v>0</v>
      </c>
      <c r="E45">
        <v>0</v>
      </c>
      <c r="F45">
        <v>0</v>
      </c>
      <c r="G45">
        <v>5</v>
      </c>
      <c r="H45">
        <v>0</v>
      </c>
      <c r="I45">
        <v>3360</v>
      </c>
      <c r="J45">
        <v>0</v>
      </c>
      <c r="K45">
        <v>287</v>
      </c>
      <c r="L45">
        <v>0</v>
      </c>
      <c r="M45">
        <v>0</v>
      </c>
      <c r="N45">
        <v>0</v>
      </c>
      <c r="O45">
        <v>3.3607026726136402</v>
      </c>
      <c r="P45">
        <v>2.3137893319671199</v>
      </c>
    </row>
    <row r="46" spans="1:16" x14ac:dyDescent="0.2">
      <c r="A46" t="s">
        <v>1413</v>
      </c>
      <c r="B46" t="s">
        <v>2011</v>
      </c>
      <c r="C46">
        <v>325</v>
      </c>
      <c r="D46">
        <v>0</v>
      </c>
      <c r="E46">
        <v>0</v>
      </c>
      <c r="F46">
        <v>0</v>
      </c>
      <c r="G46">
        <v>5</v>
      </c>
      <c r="H46">
        <v>0</v>
      </c>
      <c r="I46">
        <v>3360</v>
      </c>
      <c r="J46">
        <v>0</v>
      </c>
      <c r="K46">
        <v>0</v>
      </c>
      <c r="L46">
        <v>0</v>
      </c>
      <c r="M46">
        <v>0</v>
      </c>
      <c r="N46">
        <v>0</v>
      </c>
      <c r="O46">
        <v>2.9509366733550499</v>
      </c>
      <c r="P46">
        <v>1.91653739872677</v>
      </c>
    </row>
    <row r="47" spans="1:16" x14ac:dyDescent="0.2">
      <c r="A47" t="s">
        <v>532</v>
      </c>
      <c r="B47" t="s">
        <v>16</v>
      </c>
      <c r="C47">
        <v>181</v>
      </c>
      <c r="D47">
        <v>0</v>
      </c>
      <c r="E47">
        <v>0</v>
      </c>
      <c r="F47">
        <v>0</v>
      </c>
      <c r="G47">
        <v>8</v>
      </c>
      <c r="H47">
        <v>8</v>
      </c>
      <c r="I47">
        <v>33</v>
      </c>
      <c r="J47">
        <v>0</v>
      </c>
      <c r="K47">
        <v>0</v>
      </c>
      <c r="L47">
        <v>0</v>
      </c>
      <c r="M47">
        <v>0</v>
      </c>
      <c r="N47">
        <v>0</v>
      </c>
      <c r="O47">
        <v>3.96253958236945</v>
      </c>
      <c r="P47">
        <v>2.3912890513019698</v>
      </c>
    </row>
    <row r="48" spans="1:16" x14ac:dyDescent="0.2">
      <c r="A48" t="s">
        <v>1412</v>
      </c>
      <c r="B48" t="s">
        <v>1456</v>
      </c>
      <c r="C48">
        <v>235</v>
      </c>
      <c r="D48">
        <v>0</v>
      </c>
      <c r="E48">
        <v>0</v>
      </c>
      <c r="F48">
        <v>0</v>
      </c>
      <c r="G48">
        <v>8</v>
      </c>
      <c r="H48">
        <v>0</v>
      </c>
      <c r="I48">
        <v>102</v>
      </c>
      <c r="J48">
        <v>17</v>
      </c>
      <c r="K48">
        <v>0</v>
      </c>
      <c r="L48">
        <v>0</v>
      </c>
      <c r="M48">
        <v>45</v>
      </c>
      <c r="N48">
        <v>15</v>
      </c>
      <c r="O48">
        <v>5.0762178299251701</v>
      </c>
      <c r="P48">
        <v>2.8841497858686198</v>
      </c>
    </row>
    <row r="49" spans="1:16" x14ac:dyDescent="0.2">
      <c r="A49" t="s">
        <v>504</v>
      </c>
      <c r="B49" t="s">
        <v>16</v>
      </c>
      <c r="C49">
        <v>235</v>
      </c>
      <c r="D49">
        <v>0</v>
      </c>
      <c r="E49">
        <v>0</v>
      </c>
      <c r="F49">
        <v>0</v>
      </c>
      <c r="G49">
        <v>8</v>
      </c>
      <c r="H49">
        <v>8</v>
      </c>
      <c r="I49">
        <v>33</v>
      </c>
      <c r="J49">
        <v>0</v>
      </c>
      <c r="K49">
        <v>0</v>
      </c>
      <c r="L49">
        <v>1216</v>
      </c>
      <c r="M49">
        <v>0</v>
      </c>
      <c r="N49">
        <v>15</v>
      </c>
      <c r="O49">
        <v>3.81261767021231</v>
      </c>
      <c r="P49">
        <v>2.37599210341001</v>
      </c>
    </row>
    <row r="50" spans="1:16" x14ac:dyDescent="0.2">
      <c r="A50" t="s">
        <v>1411</v>
      </c>
      <c r="B50" t="s">
        <v>1456</v>
      </c>
      <c r="C50">
        <v>309</v>
      </c>
      <c r="D50">
        <v>0</v>
      </c>
      <c r="E50">
        <v>0</v>
      </c>
      <c r="F50">
        <v>0</v>
      </c>
      <c r="G50">
        <v>6</v>
      </c>
      <c r="H50">
        <v>0</v>
      </c>
      <c r="I50">
        <v>33</v>
      </c>
      <c r="J50">
        <v>0</v>
      </c>
      <c r="K50">
        <v>0</v>
      </c>
      <c r="L50">
        <v>4610</v>
      </c>
      <c r="M50">
        <v>0</v>
      </c>
      <c r="N50">
        <v>15</v>
      </c>
      <c r="O50">
        <v>3.6721457486165798</v>
      </c>
      <c r="P50">
        <v>2.3857156083471001</v>
      </c>
    </row>
    <row r="51" spans="1:16" x14ac:dyDescent="0.2">
      <c r="A51" t="s">
        <v>1410</v>
      </c>
      <c r="B51" t="s">
        <v>2010</v>
      </c>
      <c r="C51">
        <v>309</v>
      </c>
      <c r="D51">
        <v>0</v>
      </c>
      <c r="E51">
        <v>0</v>
      </c>
      <c r="F51">
        <v>0</v>
      </c>
      <c r="G51">
        <v>6</v>
      </c>
      <c r="H51">
        <v>0</v>
      </c>
      <c r="I51">
        <v>33</v>
      </c>
      <c r="J51">
        <v>0</v>
      </c>
      <c r="K51">
        <v>0</v>
      </c>
      <c r="L51">
        <v>6299</v>
      </c>
      <c r="M51">
        <v>0</v>
      </c>
      <c r="N51">
        <v>15</v>
      </c>
      <c r="O51">
        <v>3.01162484180086</v>
      </c>
      <c r="P51">
        <v>1.9434765602378701</v>
      </c>
    </row>
    <row r="52" spans="1:16" x14ac:dyDescent="0.2">
      <c r="A52" t="s">
        <v>612</v>
      </c>
      <c r="B52" t="s">
        <v>16</v>
      </c>
      <c r="C52">
        <v>137</v>
      </c>
      <c r="D52">
        <v>0</v>
      </c>
      <c r="E52">
        <v>0</v>
      </c>
      <c r="F52">
        <v>0</v>
      </c>
      <c r="G52">
        <v>8</v>
      </c>
      <c r="H52">
        <v>6</v>
      </c>
      <c r="I52">
        <v>33</v>
      </c>
      <c r="J52">
        <v>0</v>
      </c>
      <c r="K52">
        <v>0</v>
      </c>
      <c r="L52">
        <v>0</v>
      </c>
      <c r="M52">
        <v>0</v>
      </c>
      <c r="N52">
        <v>0</v>
      </c>
      <c r="O52">
        <v>4.1404621566987299</v>
      </c>
      <c r="P52">
        <v>2.3102200319081301</v>
      </c>
    </row>
    <row r="53" spans="1:16" x14ac:dyDescent="0.2">
      <c r="A53" t="s">
        <v>736</v>
      </c>
      <c r="B53" t="s">
        <v>16</v>
      </c>
      <c r="C53">
        <v>175</v>
      </c>
      <c r="D53">
        <v>0</v>
      </c>
      <c r="E53">
        <v>0</v>
      </c>
      <c r="F53">
        <v>0</v>
      </c>
      <c r="G53">
        <v>8</v>
      </c>
      <c r="H53">
        <v>6</v>
      </c>
      <c r="I53">
        <v>33</v>
      </c>
      <c r="J53">
        <v>0</v>
      </c>
      <c r="K53">
        <v>0</v>
      </c>
      <c r="L53">
        <v>0</v>
      </c>
      <c r="M53">
        <v>0</v>
      </c>
      <c r="N53">
        <v>0</v>
      </c>
      <c r="O53">
        <v>4.2220167230462904</v>
      </c>
      <c r="P53">
        <v>2.6500070776097502</v>
      </c>
    </row>
    <row r="54" spans="1:16" x14ac:dyDescent="0.2">
      <c r="A54" t="s">
        <v>1409</v>
      </c>
      <c r="B54" t="s">
        <v>1456</v>
      </c>
      <c r="C54">
        <v>230</v>
      </c>
      <c r="D54">
        <v>0</v>
      </c>
      <c r="E54">
        <v>0</v>
      </c>
      <c r="F54">
        <v>0</v>
      </c>
      <c r="G54">
        <v>8</v>
      </c>
      <c r="H54">
        <v>0</v>
      </c>
      <c r="I54">
        <v>965</v>
      </c>
      <c r="J54">
        <v>0</v>
      </c>
      <c r="K54">
        <v>258</v>
      </c>
      <c r="L54">
        <v>4</v>
      </c>
      <c r="M54">
        <v>0</v>
      </c>
      <c r="N54">
        <v>0</v>
      </c>
      <c r="O54">
        <v>4.4188455983857802</v>
      </c>
      <c r="P54">
        <v>2.5845941972933799</v>
      </c>
    </row>
    <row r="55" spans="1:16" x14ac:dyDescent="0.2">
      <c r="A55" t="s">
        <v>391</v>
      </c>
      <c r="B55" t="s">
        <v>16</v>
      </c>
      <c r="C55">
        <v>230</v>
      </c>
      <c r="D55">
        <v>0</v>
      </c>
      <c r="E55">
        <v>0</v>
      </c>
      <c r="F55">
        <v>0</v>
      </c>
      <c r="G55">
        <v>8</v>
      </c>
      <c r="H55">
        <v>8</v>
      </c>
      <c r="I55">
        <v>5114</v>
      </c>
      <c r="J55">
        <v>0</v>
      </c>
      <c r="K55">
        <v>0</v>
      </c>
      <c r="L55">
        <v>0</v>
      </c>
      <c r="M55">
        <v>0</v>
      </c>
      <c r="N55">
        <v>0</v>
      </c>
      <c r="O55">
        <v>4.5193691689718403</v>
      </c>
      <c r="P55">
        <v>2.6982635007566702</v>
      </c>
    </row>
    <row r="56" spans="1:16" x14ac:dyDescent="0.2">
      <c r="A56" t="s">
        <v>1408</v>
      </c>
      <c r="B56" t="s">
        <v>2009</v>
      </c>
      <c r="C56">
        <v>308</v>
      </c>
      <c r="D56">
        <v>0</v>
      </c>
      <c r="E56">
        <v>0</v>
      </c>
      <c r="F56">
        <v>0</v>
      </c>
      <c r="G56">
        <v>6</v>
      </c>
      <c r="H56">
        <v>0</v>
      </c>
      <c r="I56">
        <v>5114</v>
      </c>
      <c r="J56">
        <v>0</v>
      </c>
      <c r="K56">
        <v>399</v>
      </c>
      <c r="L56">
        <v>0</v>
      </c>
      <c r="M56">
        <v>0</v>
      </c>
      <c r="N56">
        <v>0</v>
      </c>
      <c r="O56">
        <v>3.2646058470445198</v>
      </c>
      <c r="P56">
        <v>2.1656092386209602</v>
      </c>
    </row>
    <row r="57" spans="1:16" x14ac:dyDescent="0.2">
      <c r="A57" t="s">
        <v>1407</v>
      </c>
      <c r="B57" t="s">
        <v>2008</v>
      </c>
      <c r="C57">
        <v>308</v>
      </c>
      <c r="D57">
        <v>0</v>
      </c>
      <c r="E57">
        <v>0</v>
      </c>
      <c r="F57">
        <v>0</v>
      </c>
      <c r="G57">
        <v>6</v>
      </c>
      <c r="H57">
        <v>0</v>
      </c>
      <c r="I57">
        <v>5114</v>
      </c>
      <c r="J57">
        <v>0</v>
      </c>
      <c r="K57">
        <v>0</v>
      </c>
      <c r="L57">
        <v>0</v>
      </c>
      <c r="M57">
        <v>0</v>
      </c>
      <c r="N57">
        <v>0</v>
      </c>
      <c r="O57">
        <v>3.4279474118901501</v>
      </c>
      <c r="P57">
        <v>2.1925012021247601</v>
      </c>
    </row>
    <row r="58" spans="1:16" x14ac:dyDescent="0.2">
      <c r="A58" t="s">
        <v>380</v>
      </c>
      <c r="B58" t="s">
        <v>16</v>
      </c>
      <c r="C58">
        <v>175</v>
      </c>
      <c r="D58">
        <v>0</v>
      </c>
      <c r="E58">
        <v>0</v>
      </c>
      <c r="F58">
        <v>0</v>
      </c>
      <c r="G58">
        <v>8</v>
      </c>
      <c r="H58">
        <v>8</v>
      </c>
      <c r="I58">
        <v>33</v>
      </c>
      <c r="J58">
        <v>0</v>
      </c>
      <c r="K58">
        <v>0</v>
      </c>
      <c r="L58">
        <v>0</v>
      </c>
      <c r="M58">
        <v>0</v>
      </c>
      <c r="N58">
        <v>0</v>
      </c>
      <c r="O58">
        <v>3.64666989772426</v>
      </c>
      <c r="P58">
        <v>2.34570108932739</v>
      </c>
    </row>
    <row r="59" spans="1:16" x14ac:dyDescent="0.2">
      <c r="A59" t="s">
        <v>606</v>
      </c>
      <c r="B59" t="s">
        <v>16</v>
      </c>
      <c r="C59">
        <v>223</v>
      </c>
      <c r="D59">
        <v>0</v>
      </c>
      <c r="E59">
        <v>2</v>
      </c>
      <c r="F59">
        <v>0</v>
      </c>
      <c r="G59">
        <v>8</v>
      </c>
      <c r="H59">
        <v>6</v>
      </c>
      <c r="I59">
        <v>33</v>
      </c>
      <c r="J59">
        <v>0</v>
      </c>
      <c r="K59">
        <v>0</v>
      </c>
      <c r="L59">
        <v>0</v>
      </c>
      <c r="M59">
        <v>0</v>
      </c>
      <c r="N59">
        <v>0</v>
      </c>
      <c r="O59">
        <v>4.7591820399021501</v>
      </c>
      <c r="P59">
        <v>2.7313777402618098</v>
      </c>
    </row>
    <row r="60" spans="1:16" x14ac:dyDescent="0.2">
      <c r="A60" t="s">
        <v>1406</v>
      </c>
      <c r="B60" t="s">
        <v>2007</v>
      </c>
      <c r="C60">
        <v>316</v>
      </c>
      <c r="D60">
        <v>0</v>
      </c>
      <c r="E60">
        <v>0</v>
      </c>
      <c r="F60">
        <v>0</v>
      </c>
      <c r="G60">
        <v>6</v>
      </c>
      <c r="H60">
        <v>0</v>
      </c>
      <c r="I60">
        <v>33</v>
      </c>
      <c r="J60">
        <v>0</v>
      </c>
      <c r="K60">
        <v>0</v>
      </c>
      <c r="L60">
        <v>0</v>
      </c>
      <c r="M60">
        <v>0</v>
      </c>
      <c r="N60">
        <v>0</v>
      </c>
      <c r="O60">
        <v>2.42293056738289</v>
      </c>
      <c r="P60">
        <v>1.63645224078973</v>
      </c>
    </row>
    <row r="61" spans="1:16" x14ac:dyDescent="0.2">
      <c r="A61" t="s">
        <v>1405</v>
      </c>
      <c r="B61" t="s">
        <v>1456</v>
      </c>
      <c r="C61">
        <v>316</v>
      </c>
      <c r="D61">
        <v>0</v>
      </c>
      <c r="E61">
        <v>0</v>
      </c>
      <c r="F61">
        <v>0</v>
      </c>
      <c r="G61">
        <v>6</v>
      </c>
      <c r="H61">
        <v>0</v>
      </c>
      <c r="I61">
        <v>33</v>
      </c>
      <c r="J61">
        <v>0</v>
      </c>
      <c r="K61">
        <v>0</v>
      </c>
      <c r="L61">
        <v>0</v>
      </c>
      <c r="M61">
        <v>0</v>
      </c>
      <c r="N61">
        <v>0</v>
      </c>
      <c r="O61">
        <v>3.6903160116043101</v>
      </c>
      <c r="P61">
        <v>2.32703275003544</v>
      </c>
    </row>
    <row r="62" spans="1:16" x14ac:dyDescent="0.2">
      <c r="A62" t="s">
        <v>620</v>
      </c>
      <c r="B62" t="s">
        <v>16</v>
      </c>
      <c r="C62">
        <v>223</v>
      </c>
      <c r="D62">
        <v>0</v>
      </c>
      <c r="E62">
        <v>1</v>
      </c>
      <c r="F62">
        <v>0</v>
      </c>
      <c r="G62">
        <v>8</v>
      </c>
      <c r="H62">
        <v>6</v>
      </c>
      <c r="I62">
        <v>33</v>
      </c>
      <c r="J62">
        <v>0</v>
      </c>
      <c r="K62">
        <v>0</v>
      </c>
      <c r="L62">
        <v>0</v>
      </c>
      <c r="M62">
        <v>0</v>
      </c>
      <c r="N62">
        <v>0</v>
      </c>
      <c r="O62">
        <v>3.3900188692068798</v>
      </c>
      <c r="P62">
        <v>2.3373590645833802</v>
      </c>
    </row>
    <row r="63" spans="1:16" x14ac:dyDescent="0.2">
      <c r="A63" t="s">
        <v>1404</v>
      </c>
      <c r="B63" t="s">
        <v>16</v>
      </c>
      <c r="C63">
        <v>289</v>
      </c>
      <c r="D63">
        <v>0</v>
      </c>
      <c r="E63">
        <v>0</v>
      </c>
      <c r="F63">
        <v>0</v>
      </c>
      <c r="G63">
        <v>6</v>
      </c>
      <c r="H63">
        <v>0</v>
      </c>
      <c r="I63">
        <v>33</v>
      </c>
      <c r="J63">
        <v>0</v>
      </c>
      <c r="K63">
        <v>0</v>
      </c>
      <c r="L63">
        <v>24</v>
      </c>
      <c r="M63">
        <v>0</v>
      </c>
      <c r="N63">
        <v>0</v>
      </c>
      <c r="O63">
        <v>3.2963305569972401</v>
      </c>
      <c r="P63">
        <v>1.78267065824313</v>
      </c>
    </row>
    <row r="64" spans="1:16" x14ac:dyDescent="0.2">
      <c r="A64" t="s">
        <v>2006</v>
      </c>
      <c r="B64" t="s">
        <v>2005</v>
      </c>
      <c r="C64">
        <v>400</v>
      </c>
      <c r="D64">
        <v>0</v>
      </c>
      <c r="E64">
        <v>0</v>
      </c>
      <c r="F64">
        <v>0</v>
      </c>
      <c r="G64" t="s">
        <v>16</v>
      </c>
      <c r="H64">
        <v>0</v>
      </c>
      <c r="I64">
        <v>33</v>
      </c>
      <c r="J64">
        <v>0</v>
      </c>
      <c r="K64">
        <v>0</v>
      </c>
      <c r="L64">
        <v>24</v>
      </c>
      <c r="M64">
        <v>0</v>
      </c>
      <c r="N64">
        <v>0</v>
      </c>
      <c r="O64" t="s">
        <v>16</v>
      </c>
      <c r="P64" t="s">
        <v>16</v>
      </c>
    </row>
    <row r="65" spans="1:16" x14ac:dyDescent="0.2">
      <c r="A65" t="s">
        <v>2004</v>
      </c>
      <c r="B65" t="s">
        <v>1456</v>
      </c>
      <c r="C65">
        <v>400</v>
      </c>
      <c r="D65">
        <v>0</v>
      </c>
      <c r="E65">
        <v>0</v>
      </c>
      <c r="F65">
        <v>0</v>
      </c>
      <c r="G65" t="s">
        <v>16</v>
      </c>
      <c r="H65">
        <v>0</v>
      </c>
      <c r="I65">
        <v>33</v>
      </c>
      <c r="J65">
        <v>0</v>
      </c>
      <c r="K65">
        <v>0</v>
      </c>
      <c r="L65">
        <v>24</v>
      </c>
      <c r="M65">
        <v>0</v>
      </c>
      <c r="N65">
        <v>0</v>
      </c>
      <c r="O65" t="s">
        <v>16</v>
      </c>
      <c r="P65" t="s">
        <v>16</v>
      </c>
    </row>
    <row r="66" spans="1:16" x14ac:dyDescent="0.2">
      <c r="A66" t="s">
        <v>1403</v>
      </c>
      <c r="B66" t="s">
        <v>2003</v>
      </c>
      <c r="C66">
        <v>289</v>
      </c>
      <c r="D66">
        <v>0</v>
      </c>
      <c r="E66">
        <v>0</v>
      </c>
      <c r="F66">
        <v>0</v>
      </c>
      <c r="G66">
        <v>6</v>
      </c>
      <c r="H66">
        <v>0</v>
      </c>
      <c r="I66">
        <v>33</v>
      </c>
      <c r="J66">
        <v>0</v>
      </c>
      <c r="K66">
        <v>0</v>
      </c>
      <c r="L66">
        <v>0</v>
      </c>
      <c r="M66">
        <v>0</v>
      </c>
      <c r="N66">
        <v>0</v>
      </c>
      <c r="O66">
        <v>3.1330503531944101</v>
      </c>
      <c r="P66">
        <v>1.8002048270490401</v>
      </c>
    </row>
    <row r="67" spans="1:16" x14ac:dyDescent="0.2">
      <c r="A67" t="s">
        <v>412</v>
      </c>
      <c r="B67" t="s">
        <v>16</v>
      </c>
      <c r="C67">
        <v>75</v>
      </c>
      <c r="D67">
        <v>0</v>
      </c>
      <c r="E67">
        <v>0</v>
      </c>
      <c r="F67">
        <v>0</v>
      </c>
      <c r="G67">
        <v>8</v>
      </c>
      <c r="H67">
        <v>8</v>
      </c>
      <c r="I67">
        <v>33</v>
      </c>
      <c r="J67">
        <v>0</v>
      </c>
      <c r="K67">
        <v>0</v>
      </c>
      <c r="L67">
        <v>0</v>
      </c>
      <c r="M67">
        <v>0</v>
      </c>
      <c r="N67">
        <v>0</v>
      </c>
      <c r="O67">
        <v>4.58534646232245</v>
      </c>
      <c r="P67">
        <v>3.2385663748331899</v>
      </c>
    </row>
    <row r="68" spans="1:16" x14ac:dyDescent="0.2">
      <c r="A68" t="s">
        <v>651</v>
      </c>
      <c r="B68" t="s">
        <v>16</v>
      </c>
      <c r="C68">
        <v>103</v>
      </c>
      <c r="D68">
        <v>0</v>
      </c>
      <c r="E68">
        <v>0</v>
      </c>
      <c r="F68">
        <v>0</v>
      </c>
      <c r="G68">
        <v>8</v>
      </c>
      <c r="H68">
        <v>6</v>
      </c>
      <c r="I68">
        <v>33</v>
      </c>
      <c r="J68">
        <v>0</v>
      </c>
      <c r="K68">
        <v>0</v>
      </c>
      <c r="L68">
        <v>0</v>
      </c>
      <c r="M68">
        <v>0</v>
      </c>
      <c r="N68">
        <v>217</v>
      </c>
      <c r="O68">
        <v>4.4127583862013102</v>
      </c>
      <c r="P68">
        <v>3.1069413378661102</v>
      </c>
    </row>
    <row r="69" spans="1:16" x14ac:dyDescent="0.2">
      <c r="A69" t="s">
        <v>165</v>
      </c>
      <c r="B69" t="s">
        <v>16</v>
      </c>
      <c r="C69">
        <v>135</v>
      </c>
      <c r="D69">
        <v>1</v>
      </c>
      <c r="E69">
        <v>1</v>
      </c>
      <c r="F69">
        <v>0</v>
      </c>
      <c r="G69">
        <v>8</v>
      </c>
      <c r="H69">
        <v>6</v>
      </c>
      <c r="I69">
        <v>1386</v>
      </c>
      <c r="J69">
        <v>0</v>
      </c>
      <c r="K69">
        <v>0</v>
      </c>
      <c r="L69">
        <v>0</v>
      </c>
      <c r="M69">
        <v>0</v>
      </c>
      <c r="N69">
        <v>217</v>
      </c>
      <c r="O69">
        <v>5.44478452927512</v>
      </c>
      <c r="P69">
        <v>3.3069936444083199</v>
      </c>
    </row>
    <row r="70" spans="1:16" x14ac:dyDescent="0.2">
      <c r="A70" t="s">
        <v>506</v>
      </c>
      <c r="B70" t="s">
        <v>16</v>
      </c>
      <c r="C70">
        <v>175</v>
      </c>
      <c r="D70">
        <v>0</v>
      </c>
      <c r="E70">
        <v>0</v>
      </c>
      <c r="F70">
        <v>0</v>
      </c>
      <c r="G70">
        <v>8</v>
      </c>
      <c r="H70">
        <v>8</v>
      </c>
      <c r="I70">
        <v>1386</v>
      </c>
      <c r="J70">
        <v>0</v>
      </c>
      <c r="K70">
        <v>0</v>
      </c>
      <c r="L70">
        <v>0</v>
      </c>
      <c r="M70">
        <v>0</v>
      </c>
      <c r="N70">
        <v>217</v>
      </c>
      <c r="O70">
        <v>3.7762284724147501</v>
      </c>
      <c r="P70">
        <v>2.0523140591834101</v>
      </c>
    </row>
    <row r="71" spans="1:16" x14ac:dyDescent="0.2">
      <c r="A71" t="s">
        <v>241</v>
      </c>
      <c r="B71" t="s">
        <v>16</v>
      </c>
      <c r="C71">
        <v>229</v>
      </c>
      <c r="D71">
        <v>1</v>
      </c>
      <c r="E71">
        <v>0</v>
      </c>
      <c r="F71">
        <v>0</v>
      </c>
      <c r="G71">
        <v>8</v>
      </c>
      <c r="H71">
        <v>8</v>
      </c>
      <c r="I71">
        <v>1386</v>
      </c>
      <c r="J71">
        <v>0</v>
      </c>
      <c r="K71">
        <v>0</v>
      </c>
      <c r="L71">
        <v>171</v>
      </c>
      <c r="M71">
        <v>0</v>
      </c>
      <c r="N71">
        <v>217</v>
      </c>
      <c r="O71">
        <v>3.2842981710140902</v>
      </c>
      <c r="P71">
        <v>1.92437070571461</v>
      </c>
    </row>
    <row r="72" spans="1:16" x14ac:dyDescent="0.2">
      <c r="A72" t="s">
        <v>1402</v>
      </c>
      <c r="B72" t="s">
        <v>2002</v>
      </c>
      <c r="C72">
        <v>348</v>
      </c>
      <c r="D72">
        <v>0</v>
      </c>
      <c r="E72">
        <v>1</v>
      </c>
      <c r="F72">
        <v>0</v>
      </c>
      <c r="G72">
        <v>4</v>
      </c>
      <c r="H72">
        <v>0</v>
      </c>
      <c r="I72">
        <v>1386</v>
      </c>
      <c r="J72">
        <v>0</v>
      </c>
      <c r="K72">
        <v>0</v>
      </c>
      <c r="L72">
        <v>171</v>
      </c>
      <c r="M72">
        <v>0</v>
      </c>
      <c r="N72">
        <v>217</v>
      </c>
      <c r="O72">
        <v>3.4295572247995301</v>
      </c>
      <c r="P72">
        <v>2.4642509534904899</v>
      </c>
    </row>
    <row r="73" spans="1:16" x14ac:dyDescent="0.2">
      <c r="A73" t="s">
        <v>1401</v>
      </c>
      <c r="B73" t="s">
        <v>1456</v>
      </c>
      <c r="C73">
        <v>348</v>
      </c>
      <c r="D73">
        <v>0</v>
      </c>
      <c r="E73">
        <v>0</v>
      </c>
      <c r="F73">
        <v>0</v>
      </c>
      <c r="G73">
        <v>4</v>
      </c>
      <c r="H73">
        <v>0</v>
      </c>
      <c r="I73">
        <v>1386</v>
      </c>
      <c r="J73">
        <v>0</v>
      </c>
      <c r="K73">
        <v>0</v>
      </c>
      <c r="L73">
        <v>171</v>
      </c>
      <c r="M73">
        <v>0</v>
      </c>
      <c r="N73">
        <v>217</v>
      </c>
      <c r="O73">
        <v>2.8811952952886402</v>
      </c>
      <c r="P73">
        <v>2.1240022068831301</v>
      </c>
    </row>
    <row r="74" spans="1:16" x14ac:dyDescent="0.2">
      <c r="A74" t="s">
        <v>324</v>
      </c>
      <c r="B74" t="s">
        <v>16</v>
      </c>
      <c r="C74">
        <v>229</v>
      </c>
      <c r="D74">
        <v>0</v>
      </c>
      <c r="E74">
        <v>0</v>
      </c>
      <c r="F74">
        <v>0</v>
      </c>
      <c r="G74">
        <v>8</v>
      </c>
      <c r="H74">
        <v>8</v>
      </c>
      <c r="I74">
        <v>1386</v>
      </c>
      <c r="J74">
        <v>0</v>
      </c>
      <c r="K74">
        <v>0</v>
      </c>
      <c r="L74">
        <v>0</v>
      </c>
      <c r="M74">
        <v>0</v>
      </c>
      <c r="N74">
        <v>217</v>
      </c>
      <c r="O74">
        <v>3.7159869612150702</v>
      </c>
      <c r="P74">
        <v>2.0156390446249501</v>
      </c>
    </row>
    <row r="75" spans="1:16" x14ac:dyDescent="0.2">
      <c r="A75" t="s">
        <v>1400</v>
      </c>
      <c r="B75" t="s">
        <v>2001</v>
      </c>
      <c r="C75">
        <v>301</v>
      </c>
      <c r="D75">
        <v>0</v>
      </c>
      <c r="E75">
        <v>0</v>
      </c>
      <c r="F75">
        <v>0</v>
      </c>
      <c r="G75">
        <v>6</v>
      </c>
      <c r="H75">
        <v>0</v>
      </c>
      <c r="I75">
        <v>1386</v>
      </c>
      <c r="J75">
        <v>0</v>
      </c>
      <c r="K75">
        <v>132</v>
      </c>
      <c r="L75">
        <v>4</v>
      </c>
      <c r="M75">
        <v>0</v>
      </c>
      <c r="N75">
        <v>217</v>
      </c>
      <c r="O75">
        <v>2.7269487738042701</v>
      </c>
      <c r="P75">
        <v>1.6532616669278499</v>
      </c>
    </row>
    <row r="76" spans="1:16" x14ac:dyDescent="0.2">
      <c r="A76" t="s">
        <v>1399</v>
      </c>
      <c r="B76" t="s">
        <v>2000</v>
      </c>
      <c r="C76">
        <v>301</v>
      </c>
      <c r="D76">
        <v>0</v>
      </c>
      <c r="E76">
        <v>0</v>
      </c>
      <c r="F76">
        <v>0</v>
      </c>
      <c r="G76">
        <v>6</v>
      </c>
      <c r="H76">
        <v>0</v>
      </c>
      <c r="I76">
        <v>1386</v>
      </c>
      <c r="J76">
        <v>0</v>
      </c>
      <c r="K76">
        <v>119</v>
      </c>
      <c r="L76">
        <v>0</v>
      </c>
      <c r="M76">
        <v>0</v>
      </c>
      <c r="N76">
        <v>217</v>
      </c>
      <c r="O76">
        <v>2.7594166045919999</v>
      </c>
      <c r="P76">
        <v>1.65923264601196</v>
      </c>
    </row>
    <row r="77" spans="1:16" x14ac:dyDescent="0.2">
      <c r="A77" t="s">
        <v>451</v>
      </c>
      <c r="B77" t="s">
        <v>16</v>
      </c>
      <c r="C77">
        <v>175</v>
      </c>
      <c r="D77">
        <v>0</v>
      </c>
      <c r="E77">
        <v>0</v>
      </c>
      <c r="F77">
        <v>0</v>
      </c>
      <c r="G77">
        <v>8</v>
      </c>
      <c r="H77">
        <v>8</v>
      </c>
      <c r="I77">
        <v>1386</v>
      </c>
      <c r="J77">
        <v>0</v>
      </c>
      <c r="K77">
        <v>0</v>
      </c>
      <c r="L77">
        <v>0</v>
      </c>
      <c r="M77">
        <v>0</v>
      </c>
      <c r="N77">
        <v>217</v>
      </c>
      <c r="O77">
        <v>4.5528536302226099</v>
      </c>
      <c r="P77">
        <v>2.4428887820368499</v>
      </c>
    </row>
    <row r="78" spans="1:16" x14ac:dyDescent="0.2">
      <c r="A78" t="s">
        <v>259</v>
      </c>
      <c r="B78" t="s">
        <v>16</v>
      </c>
      <c r="C78">
        <v>225</v>
      </c>
      <c r="D78">
        <v>1</v>
      </c>
      <c r="E78">
        <v>0</v>
      </c>
      <c r="F78">
        <v>0</v>
      </c>
      <c r="G78">
        <v>8</v>
      </c>
      <c r="H78">
        <v>8</v>
      </c>
      <c r="I78">
        <v>1386</v>
      </c>
      <c r="J78">
        <v>0</v>
      </c>
      <c r="K78">
        <v>0</v>
      </c>
      <c r="L78">
        <v>0</v>
      </c>
      <c r="M78">
        <v>0</v>
      </c>
      <c r="N78">
        <v>217</v>
      </c>
      <c r="O78">
        <v>3.26580955931668</v>
      </c>
      <c r="P78">
        <v>1.87200889758416</v>
      </c>
    </row>
    <row r="79" spans="1:16" x14ac:dyDescent="0.2">
      <c r="A79" t="s">
        <v>1398</v>
      </c>
      <c r="B79" t="s">
        <v>1999</v>
      </c>
      <c r="C79">
        <v>321</v>
      </c>
      <c r="D79">
        <v>0</v>
      </c>
      <c r="E79">
        <v>0</v>
      </c>
      <c r="F79">
        <v>0</v>
      </c>
      <c r="G79">
        <v>5</v>
      </c>
      <c r="H79">
        <v>0</v>
      </c>
      <c r="I79">
        <v>1386</v>
      </c>
      <c r="J79">
        <v>0</v>
      </c>
      <c r="K79">
        <v>0</v>
      </c>
      <c r="L79">
        <v>0</v>
      </c>
      <c r="M79">
        <v>0</v>
      </c>
      <c r="N79">
        <v>217</v>
      </c>
      <c r="O79">
        <v>2.2429306917890499</v>
      </c>
      <c r="P79">
        <v>1.4719368652428899</v>
      </c>
    </row>
    <row r="80" spans="1:16" x14ac:dyDescent="0.2">
      <c r="A80" t="s">
        <v>1397</v>
      </c>
      <c r="B80" t="s">
        <v>1456</v>
      </c>
      <c r="C80">
        <v>321</v>
      </c>
      <c r="D80">
        <v>0</v>
      </c>
      <c r="E80">
        <v>0</v>
      </c>
      <c r="F80">
        <v>0</v>
      </c>
      <c r="G80">
        <v>5</v>
      </c>
      <c r="H80">
        <v>0</v>
      </c>
      <c r="I80">
        <v>1386</v>
      </c>
      <c r="J80">
        <v>0</v>
      </c>
      <c r="K80">
        <v>0</v>
      </c>
      <c r="L80">
        <v>0</v>
      </c>
      <c r="M80">
        <v>0</v>
      </c>
      <c r="N80">
        <v>217</v>
      </c>
      <c r="O80">
        <v>2.7063169418328799</v>
      </c>
      <c r="P80">
        <v>1.7324311761651301</v>
      </c>
    </row>
    <row r="81" spans="1:16" x14ac:dyDescent="0.2">
      <c r="A81" t="s">
        <v>262</v>
      </c>
      <c r="B81" t="s">
        <v>16</v>
      </c>
      <c r="C81">
        <v>225</v>
      </c>
      <c r="D81">
        <v>1</v>
      </c>
      <c r="E81">
        <v>1</v>
      </c>
      <c r="F81">
        <v>0</v>
      </c>
      <c r="G81">
        <v>8</v>
      </c>
      <c r="H81">
        <v>6</v>
      </c>
      <c r="I81">
        <v>1386</v>
      </c>
      <c r="J81">
        <v>0</v>
      </c>
      <c r="K81">
        <v>0</v>
      </c>
      <c r="L81">
        <v>0</v>
      </c>
      <c r="M81">
        <v>0</v>
      </c>
      <c r="N81">
        <v>217</v>
      </c>
      <c r="O81">
        <v>3.5116307189058298</v>
      </c>
      <c r="P81">
        <v>1.90609251545351</v>
      </c>
    </row>
    <row r="82" spans="1:16" x14ac:dyDescent="0.2">
      <c r="A82" t="s">
        <v>1396</v>
      </c>
      <c r="B82" t="s">
        <v>16</v>
      </c>
      <c r="C82">
        <v>291</v>
      </c>
      <c r="D82">
        <v>0</v>
      </c>
      <c r="E82">
        <v>1</v>
      </c>
      <c r="F82">
        <v>0</v>
      </c>
      <c r="G82">
        <v>5</v>
      </c>
      <c r="H82">
        <v>0</v>
      </c>
      <c r="I82">
        <v>1386</v>
      </c>
      <c r="J82">
        <v>0</v>
      </c>
      <c r="K82">
        <v>54</v>
      </c>
      <c r="L82">
        <v>0</v>
      </c>
      <c r="M82">
        <v>0</v>
      </c>
      <c r="N82">
        <v>217</v>
      </c>
      <c r="O82">
        <v>3.3025607445438001</v>
      </c>
      <c r="P82">
        <v>1.7449500613297</v>
      </c>
    </row>
    <row r="83" spans="1:16" x14ac:dyDescent="0.2">
      <c r="A83" t="s">
        <v>1998</v>
      </c>
      <c r="B83" t="s">
        <v>1997</v>
      </c>
      <c r="C83">
        <v>400</v>
      </c>
      <c r="D83">
        <v>0</v>
      </c>
      <c r="E83">
        <v>0</v>
      </c>
      <c r="F83">
        <v>0</v>
      </c>
      <c r="G83" t="s">
        <v>16</v>
      </c>
      <c r="H83">
        <v>0</v>
      </c>
      <c r="I83">
        <v>1386</v>
      </c>
      <c r="J83">
        <v>0</v>
      </c>
      <c r="K83">
        <v>54</v>
      </c>
      <c r="L83">
        <v>0</v>
      </c>
      <c r="M83">
        <v>0</v>
      </c>
      <c r="N83">
        <v>217</v>
      </c>
      <c r="O83" t="s">
        <v>16</v>
      </c>
      <c r="P83" t="s">
        <v>16</v>
      </c>
    </row>
    <row r="84" spans="1:16" x14ac:dyDescent="0.2">
      <c r="A84" t="s">
        <v>1996</v>
      </c>
      <c r="B84" t="s">
        <v>1456</v>
      </c>
      <c r="C84">
        <v>400</v>
      </c>
      <c r="D84">
        <v>0</v>
      </c>
      <c r="E84">
        <v>0</v>
      </c>
      <c r="F84">
        <v>0</v>
      </c>
      <c r="G84" t="s">
        <v>16</v>
      </c>
      <c r="H84">
        <v>0</v>
      </c>
      <c r="I84">
        <v>1386</v>
      </c>
      <c r="J84">
        <v>0</v>
      </c>
      <c r="K84">
        <v>54</v>
      </c>
      <c r="L84">
        <v>0</v>
      </c>
      <c r="M84">
        <v>0</v>
      </c>
      <c r="N84">
        <v>217</v>
      </c>
      <c r="O84" t="s">
        <v>16</v>
      </c>
      <c r="P84" t="s">
        <v>16</v>
      </c>
    </row>
    <row r="85" spans="1:16" x14ac:dyDescent="0.2">
      <c r="A85" t="s">
        <v>1395</v>
      </c>
      <c r="B85" t="s">
        <v>1995</v>
      </c>
      <c r="C85">
        <v>291</v>
      </c>
      <c r="D85">
        <v>0</v>
      </c>
      <c r="E85">
        <v>0</v>
      </c>
      <c r="F85">
        <v>0</v>
      </c>
      <c r="G85">
        <v>5</v>
      </c>
      <c r="H85">
        <v>0</v>
      </c>
      <c r="I85">
        <v>1386</v>
      </c>
      <c r="J85">
        <v>0</v>
      </c>
      <c r="K85">
        <v>0</v>
      </c>
      <c r="L85">
        <v>0</v>
      </c>
      <c r="M85">
        <v>0</v>
      </c>
      <c r="N85">
        <v>217</v>
      </c>
      <c r="O85">
        <v>3.0726813702829801</v>
      </c>
      <c r="P85">
        <v>1.9222277629339399</v>
      </c>
    </row>
    <row r="86" spans="1:16" x14ac:dyDescent="0.2">
      <c r="A86" t="s">
        <v>72</v>
      </c>
      <c r="B86" t="s">
        <v>16</v>
      </c>
      <c r="C86">
        <v>135</v>
      </c>
      <c r="D86">
        <v>1</v>
      </c>
      <c r="E86">
        <v>0</v>
      </c>
      <c r="F86">
        <v>0</v>
      </c>
      <c r="G86">
        <v>8</v>
      </c>
      <c r="H86">
        <v>6</v>
      </c>
      <c r="I86">
        <v>1317</v>
      </c>
      <c r="J86">
        <v>0</v>
      </c>
      <c r="K86">
        <v>0</v>
      </c>
      <c r="L86">
        <v>0</v>
      </c>
      <c r="M86">
        <v>0</v>
      </c>
      <c r="N86">
        <v>217</v>
      </c>
      <c r="O86">
        <v>4.9577919796623897</v>
      </c>
      <c r="P86">
        <v>2.8653965541997599</v>
      </c>
    </row>
    <row r="87" spans="1:16" x14ac:dyDescent="0.2">
      <c r="A87" t="s">
        <v>571</v>
      </c>
      <c r="B87" t="s">
        <v>16</v>
      </c>
      <c r="C87">
        <v>171</v>
      </c>
      <c r="D87">
        <v>0</v>
      </c>
      <c r="E87">
        <v>0</v>
      </c>
      <c r="F87">
        <v>0</v>
      </c>
      <c r="G87">
        <v>8</v>
      </c>
      <c r="H87">
        <v>8</v>
      </c>
      <c r="I87">
        <v>1317</v>
      </c>
      <c r="J87">
        <v>4</v>
      </c>
      <c r="K87">
        <v>0</v>
      </c>
      <c r="L87">
        <v>917</v>
      </c>
      <c r="M87">
        <v>0</v>
      </c>
      <c r="N87">
        <v>217</v>
      </c>
      <c r="O87">
        <v>4.3790879257614703</v>
      </c>
      <c r="P87">
        <v>2.76153836415001</v>
      </c>
    </row>
    <row r="88" spans="1:16" x14ac:dyDescent="0.2">
      <c r="A88" t="s">
        <v>1394</v>
      </c>
      <c r="B88" t="s">
        <v>1456</v>
      </c>
      <c r="C88">
        <v>226</v>
      </c>
      <c r="D88">
        <v>0</v>
      </c>
      <c r="E88">
        <v>0</v>
      </c>
      <c r="F88">
        <v>0</v>
      </c>
      <c r="G88">
        <v>8</v>
      </c>
      <c r="H88">
        <v>0</v>
      </c>
      <c r="I88">
        <v>1317</v>
      </c>
      <c r="J88">
        <v>4</v>
      </c>
      <c r="K88">
        <v>0</v>
      </c>
      <c r="L88">
        <v>1349</v>
      </c>
      <c r="M88">
        <v>0</v>
      </c>
      <c r="N88">
        <v>217</v>
      </c>
      <c r="O88">
        <v>4.5680030352183101</v>
      </c>
      <c r="P88">
        <v>2.2784948203942501</v>
      </c>
    </row>
    <row r="89" spans="1:16" x14ac:dyDescent="0.2">
      <c r="A89" t="s">
        <v>664</v>
      </c>
      <c r="B89" t="s">
        <v>16</v>
      </c>
      <c r="C89">
        <v>226</v>
      </c>
      <c r="D89">
        <v>0</v>
      </c>
      <c r="E89">
        <v>0</v>
      </c>
      <c r="F89">
        <v>0</v>
      </c>
      <c r="G89">
        <v>8</v>
      </c>
      <c r="H89">
        <v>6</v>
      </c>
      <c r="I89">
        <v>1317</v>
      </c>
      <c r="J89">
        <v>4</v>
      </c>
      <c r="K89">
        <v>0</v>
      </c>
      <c r="L89">
        <v>2411</v>
      </c>
      <c r="M89">
        <v>37</v>
      </c>
      <c r="N89">
        <v>217</v>
      </c>
      <c r="O89">
        <v>3.1960621967523899</v>
      </c>
      <c r="P89">
        <v>1.9107127501982499</v>
      </c>
    </row>
    <row r="90" spans="1:16" x14ac:dyDescent="0.2">
      <c r="A90" t="s">
        <v>1393</v>
      </c>
      <c r="B90" t="s">
        <v>16</v>
      </c>
      <c r="C90">
        <v>291</v>
      </c>
      <c r="D90">
        <v>0</v>
      </c>
      <c r="E90">
        <v>0</v>
      </c>
      <c r="F90">
        <v>0</v>
      </c>
      <c r="G90">
        <v>6</v>
      </c>
      <c r="H90">
        <v>0</v>
      </c>
      <c r="I90">
        <v>1317</v>
      </c>
      <c r="J90">
        <v>4</v>
      </c>
      <c r="K90">
        <v>0</v>
      </c>
      <c r="L90">
        <v>2411</v>
      </c>
      <c r="M90">
        <v>37</v>
      </c>
      <c r="N90">
        <v>217</v>
      </c>
      <c r="O90">
        <v>2.9111036455686699</v>
      </c>
      <c r="P90">
        <v>1.61208759093012</v>
      </c>
    </row>
    <row r="91" spans="1:16" x14ac:dyDescent="0.2">
      <c r="A91" t="s">
        <v>1994</v>
      </c>
      <c r="B91" t="s">
        <v>1993</v>
      </c>
      <c r="C91">
        <v>400</v>
      </c>
      <c r="D91">
        <v>0</v>
      </c>
      <c r="E91">
        <v>0</v>
      </c>
      <c r="F91">
        <v>0</v>
      </c>
      <c r="G91" t="s">
        <v>16</v>
      </c>
      <c r="H91">
        <v>0</v>
      </c>
      <c r="I91">
        <v>1317</v>
      </c>
      <c r="J91">
        <v>4</v>
      </c>
      <c r="K91">
        <v>0</v>
      </c>
      <c r="L91">
        <v>2411</v>
      </c>
      <c r="M91">
        <v>37</v>
      </c>
      <c r="N91">
        <v>217</v>
      </c>
      <c r="O91" t="s">
        <v>16</v>
      </c>
      <c r="P91" t="s">
        <v>16</v>
      </c>
    </row>
    <row r="92" spans="1:16" x14ac:dyDescent="0.2">
      <c r="A92" t="s">
        <v>1992</v>
      </c>
      <c r="B92" t="s">
        <v>1456</v>
      </c>
      <c r="C92">
        <v>400</v>
      </c>
      <c r="D92">
        <v>0</v>
      </c>
      <c r="E92">
        <v>0</v>
      </c>
      <c r="F92">
        <v>0</v>
      </c>
      <c r="G92" t="s">
        <v>16</v>
      </c>
      <c r="H92">
        <v>0</v>
      </c>
      <c r="I92">
        <v>1317</v>
      </c>
      <c r="J92">
        <v>4</v>
      </c>
      <c r="K92">
        <v>0</v>
      </c>
      <c r="L92">
        <v>2411</v>
      </c>
      <c r="M92">
        <v>37</v>
      </c>
      <c r="N92">
        <v>217</v>
      </c>
      <c r="O92" t="s">
        <v>16</v>
      </c>
      <c r="P92" t="s">
        <v>16</v>
      </c>
    </row>
    <row r="93" spans="1:16" x14ac:dyDescent="0.2">
      <c r="A93" t="s">
        <v>1392</v>
      </c>
      <c r="B93" t="s">
        <v>1991</v>
      </c>
      <c r="C93">
        <v>291</v>
      </c>
      <c r="D93">
        <v>0</v>
      </c>
      <c r="E93">
        <v>0</v>
      </c>
      <c r="F93">
        <v>0</v>
      </c>
      <c r="G93">
        <v>6</v>
      </c>
      <c r="H93">
        <v>0</v>
      </c>
      <c r="I93">
        <v>1317</v>
      </c>
      <c r="J93">
        <v>4</v>
      </c>
      <c r="K93">
        <v>0</v>
      </c>
      <c r="L93">
        <v>2411</v>
      </c>
      <c r="M93">
        <v>37</v>
      </c>
      <c r="N93">
        <v>217</v>
      </c>
      <c r="O93">
        <v>3.4786911973530299</v>
      </c>
      <c r="P93">
        <v>2.0580307516777498</v>
      </c>
    </row>
    <row r="94" spans="1:16" x14ac:dyDescent="0.2">
      <c r="A94" t="s">
        <v>583</v>
      </c>
      <c r="B94" t="s">
        <v>16</v>
      </c>
      <c r="C94">
        <v>171</v>
      </c>
      <c r="D94">
        <v>0</v>
      </c>
      <c r="E94">
        <v>0</v>
      </c>
      <c r="F94">
        <v>0</v>
      </c>
      <c r="G94">
        <v>8</v>
      </c>
      <c r="H94">
        <v>7</v>
      </c>
      <c r="I94">
        <v>1317</v>
      </c>
      <c r="J94">
        <v>0</v>
      </c>
      <c r="K94">
        <v>0</v>
      </c>
      <c r="L94">
        <v>922</v>
      </c>
      <c r="M94">
        <v>0</v>
      </c>
      <c r="N94">
        <v>217</v>
      </c>
      <c r="O94">
        <v>4.3616772902858996</v>
      </c>
      <c r="P94">
        <v>2.8498777726736502</v>
      </c>
    </row>
    <row r="95" spans="1:16" x14ac:dyDescent="0.2">
      <c r="A95" t="s">
        <v>500</v>
      </c>
      <c r="B95" t="s">
        <v>16</v>
      </c>
      <c r="C95">
        <v>218</v>
      </c>
      <c r="D95">
        <v>0</v>
      </c>
      <c r="E95">
        <v>0</v>
      </c>
      <c r="F95">
        <v>0</v>
      </c>
      <c r="G95">
        <v>8</v>
      </c>
      <c r="H95">
        <v>8</v>
      </c>
      <c r="I95">
        <v>1317</v>
      </c>
      <c r="J95">
        <v>0</v>
      </c>
      <c r="K95">
        <v>0</v>
      </c>
      <c r="L95">
        <v>6274</v>
      </c>
      <c r="M95">
        <v>0</v>
      </c>
      <c r="N95">
        <v>217</v>
      </c>
      <c r="O95">
        <v>2.6906784734234401</v>
      </c>
      <c r="P95">
        <v>1.60826584130129</v>
      </c>
    </row>
    <row r="96" spans="1:16" x14ac:dyDescent="0.2">
      <c r="A96" t="s">
        <v>1391</v>
      </c>
      <c r="B96" t="s">
        <v>16</v>
      </c>
      <c r="C96">
        <v>279</v>
      </c>
      <c r="D96">
        <v>0</v>
      </c>
      <c r="E96">
        <v>0</v>
      </c>
      <c r="F96">
        <v>0</v>
      </c>
      <c r="G96">
        <v>6</v>
      </c>
      <c r="H96">
        <v>0</v>
      </c>
      <c r="I96">
        <v>1317</v>
      </c>
      <c r="J96">
        <v>0</v>
      </c>
      <c r="K96">
        <v>0</v>
      </c>
      <c r="L96">
        <v>9532</v>
      </c>
      <c r="M96">
        <v>0</v>
      </c>
      <c r="N96">
        <v>217</v>
      </c>
      <c r="O96">
        <v>3.2241794868126799</v>
      </c>
      <c r="P96">
        <v>1.4782507837507</v>
      </c>
    </row>
    <row r="97" spans="1:16" x14ac:dyDescent="0.2">
      <c r="A97" t="s">
        <v>1990</v>
      </c>
      <c r="B97" t="s">
        <v>1989</v>
      </c>
      <c r="C97">
        <v>400</v>
      </c>
      <c r="D97">
        <v>0</v>
      </c>
      <c r="E97">
        <v>0</v>
      </c>
      <c r="F97">
        <v>0</v>
      </c>
      <c r="G97" t="s">
        <v>16</v>
      </c>
      <c r="H97">
        <v>0</v>
      </c>
      <c r="I97">
        <v>1317</v>
      </c>
      <c r="J97">
        <v>0</v>
      </c>
      <c r="K97">
        <v>0</v>
      </c>
      <c r="L97">
        <v>9532</v>
      </c>
      <c r="M97">
        <v>0</v>
      </c>
      <c r="N97">
        <v>217</v>
      </c>
      <c r="O97" t="s">
        <v>16</v>
      </c>
      <c r="P97" t="s">
        <v>16</v>
      </c>
    </row>
    <row r="98" spans="1:16" x14ac:dyDescent="0.2">
      <c r="A98" t="s">
        <v>1988</v>
      </c>
      <c r="B98" t="s">
        <v>1456</v>
      </c>
      <c r="C98">
        <v>400</v>
      </c>
      <c r="D98">
        <v>0</v>
      </c>
      <c r="E98">
        <v>0</v>
      </c>
      <c r="F98">
        <v>0</v>
      </c>
      <c r="G98" t="s">
        <v>16</v>
      </c>
      <c r="H98">
        <v>0</v>
      </c>
      <c r="I98">
        <v>1317</v>
      </c>
      <c r="J98">
        <v>0</v>
      </c>
      <c r="K98">
        <v>0</v>
      </c>
      <c r="L98">
        <v>9532</v>
      </c>
      <c r="M98">
        <v>0</v>
      </c>
      <c r="N98">
        <v>217</v>
      </c>
      <c r="O98" t="s">
        <v>16</v>
      </c>
      <c r="P98" t="s">
        <v>16</v>
      </c>
    </row>
    <row r="99" spans="1:16" x14ac:dyDescent="0.2">
      <c r="A99" t="s">
        <v>1390</v>
      </c>
      <c r="B99" t="s">
        <v>1987</v>
      </c>
      <c r="C99">
        <v>279</v>
      </c>
      <c r="D99">
        <v>0</v>
      </c>
      <c r="E99">
        <v>0</v>
      </c>
      <c r="F99">
        <v>0</v>
      </c>
      <c r="G99">
        <v>6</v>
      </c>
      <c r="H99">
        <v>0</v>
      </c>
      <c r="I99">
        <v>1317</v>
      </c>
      <c r="J99">
        <v>0</v>
      </c>
      <c r="K99">
        <v>0</v>
      </c>
      <c r="L99">
        <v>8299</v>
      </c>
      <c r="M99">
        <v>0</v>
      </c>
      <c r="N99">
        <v>217</v>
      </c>
      <c r="O99">
        <v>2.3912805127388999</v>
      </c>
      <c r="P99">
        <v>1.3532619760120499</v>
      </c>
    </row>
    <row r="100" spans="1:16" x14ac:dyDescent="0.2">
      <c r="A100" t="s">
        <v>535</v>
      </c>
      <c r="B100" t="s">
        <v>16</v>
      </c>
      <c r="C100">
        <v>218</v>
      </c>
      <c r="D100">
        <v>0</v>
      </c>
      <c r="E100">
        <v>0</v>
      </c>
      <c r="F100">
        <v>0</v>
      </c>
      <c r="G100">
        <v>8</v>
      </c>
      <c r="H100">
        <v>8</v>
      </c>
      <c r="I100">
        <v>1985</v>
      </c>
      <c r="J100">
        <v>0</v>
      </c>
      <c r="K100">
        <v>0</v>
      </c>
      <c r="L100">
        <v>5496</v>
      </c>
      <c r="M100">
        <v>0</v>
      </c>
      <c r="N100">
        <v>217</v>
      </c>
      <c r="O100">
        <v>3.6427265988847499</v>
      </c>
      <c r="P100">
        <v>2.0405067079142798</v>
      </c>
    </row>
    <row r="101" spans="1:16" x14ac:dyDescent="0.2">
      <c r="A101" t="s">
        <v>1389</v>
      </c>
      <c r="B101" t="s">
        <v>1986</v>
      </c>
      <c r="C101">
        <v>294</v>
      </c>
      <c r="D101">
        <v>0</v>
      </c>
      <c r="E101">
        <v>0</v>
      </c>
      <c r="F101">
        <v>0</v>
      </c>
      <c r="G101">
        <v>6</v>
      </c>
      <c r="H101">
        <v>0</v>
      </c>
      <c r="I101">
        <v>1985</v>
      </c>
      <c r="J101">
        <v>0</v>
      </c>
      <c r="K101">
        <v>0</v>
      </c>
      <c r="L101">
        <v>10446</v>
      </c>
      <c r="M101">
        <v>0</v>
      </c>
      <c r="N101">
        <v>217</v>
      </c>
      <c r="O101">
        <v>3.0114210545897899</v>
      </c>
      <c r="P101">
        <v>1.6312576599779101</v>
      </c>
    </row>
    <row r="102" spans="1:16" x14ac:dyDescent="0.2">
      <c r="A102" t="s">
        <v>1388</v>
      </c>
      <c r="B102" t="s">
        <v>1985</v>
      </c>
      <c r="C102">
        <v>294</v>
      </c>
      <c r="D102">
        <v>0</v>
      </c>
      <c r="E102">
        <v>0</v>
      </c>
      <c r="F102">
        <v>0</v>
      </c>
      <c r="G102">
        <v>6</v>
      </c>
      <c r="H102">
        <v>0</v>
      </c>
      <c r="I102">
        <v>1985</v>
      </c>
      <c r="J102">
        <v>0</v>
      </c>
      <c r="K102">
        <v>0</v>
      </c>
      <c r="L102">
        <v>10112</v>
      </c>
      <c r="M102">
        <v>0</v>
      </c>
      <c r="N102">
        <v>217</v>
      </c>
      <c r="O102">
        <v>3.2148923906739801</v>
      </c>
      <c r="P102">
        <v>1.5823576977917799</v>
      </c>
    </row>
    <row r="103" spans="1:16" x14ac:dyDescent="0.2">
      <c r="A103" t="s">
        <v>461</v>
      </c>
      <c r="B103" t="s">
        <v>16</v>
      </c>
      <c r="C103">
        <v>103</v>
      </c>
      <c r="D103">
        <v>0</v>
      </c>
      <c r="E103">
        <v>0</v>
      </c>
      <c r="F103">
        <v>0</v>
      </c>
      <c r="G103">
        <v>8</v>
      </c>
      <c r="H103">
        <v>8</v>
      </c>
      <c r="I103">
        <v>33</v>
      </c>
      <c r="J103">
        <v>0</v>
      </c>
      <c r="K103">
        <v>0</v>
      </c>
      <c r="L103">
        <v>0</v>
      </c>
      <c r="M103">
        <v>0</v>
      </c>
      <c r="N103">
        <v>88</v>
      </c>
      <c r="O103">
        <v>3.90719946155374</v>
      </c>
      <c r="P103">
        <v>2.44590643718987</v>
      </c>
    </row>
    <row r="104" spans="1:16" x14ac:dyDescent="0.2">
      <c r="A104" t="s">
        <v>469</v>
      </c>
      <c r="B104" t="s">
        <v>16</v>
      </c>
      <c r="C104">
        <v>135</v>
      </c>
      <c r="D104">
        <v>0</v>
      </c>
      <c r="E104">
        <v>0</v>
      </c>
      <c r="F104">
        <v>0</v>
      </c>
      <c r="G104">
        <v>8</v>
      </c>
      <c r="H104">
        <v>8</v>
      </c>
      <c r="I104">
        <v>33</v>
      </c>
      <c r="J104">
        <v>0</v>
      </c>
      <c r="K104">
        <v>0</v>
      </c>
      <c r="L104">
        <v>469</v>
      </c>
      <c r="M104">
        <v>0</v>
      </c>
      <c r="N104">
        <v>92</v>
      </c>
      <c r="O104">
        <v>3.9703727490594001</v>
      </c>
      <c r="P104">
        <v>2.4208847446169899</v>
      </c>
    </row>
    <row r="105" spans="1:16" x14ac:dyDescent="0.2">
      <c r="A105" t="s">
        <v>510</v>
      </c>
      <c r="B105" t="s">
        <v>16</v>
      </c>
      <c r="C105">
        <v>178</v>
      </c>
      <c r="D105">
        <v>0</v>
      </c>
      <c r="E105">
        <v>0</v>
      </c>
      <c r="F105">
        <v>0</v>
      </c>
      <c r="G105">
        <v>8</v>
      </c>
      <c r="H105">
        <v>8</v>
      </c>
      <c r="I105">
        <v>33</v>
      </c>
      <c r="J105">
        <v>0</v>
      </c>
      <c r="K105">
        <v>0</v>
      </c>
      <c r="L105">
        <v>1761</v>
      </c>
      <c r="M105">
        <v>0</v>
      </c>
      <c r="N105">
        <v>92</v>
      </c>
      <c r="O105">
        <v>4.0791359783357102</v>
      </c>
      <c r="P105">
        <v>2.56784387840516</v>
      </c>
    </row>
    <row r="106" spans="1:16" x14ac:dyDescent="0.2">
      <c r="A106" t="s">
        <v>1387</v>
      </c>
      <c r="B106" t="s">
        <v>1456</v>
      </c>
      <c r="C106">
        <v>239</v>
      </c>
      <c r="D106">
        <v>0</v>
      </c>
      <c r="E106">
        <v>0</v>
      </c>
      <c r="F106">
        <v>0</v>
      </c>
      <c r="G106">
        <v>8</v>
      </c>
      <c r="H106">
        <v>0</v>
      </c>
      <c r="I106">
        <v>1201</v>
      </c>
      <c r="J106">
        <v>2</v>
      </c>
      <c r="K106">
        <v>0</v>
      </c>
      <c r="L106">
        <v>1761</v>
      </c>
      <c r="M106">
        <v>0</v>
      </c>
      <c r="N106">
        <v>92</v>
      </c>
      <c r="O106">
        <v>3.6104521478169098</v>
      </c>
      <c r="P106">
        <v>2.2149434671530699</v>
      </c>
    </row>
    <row r="107" spans="1:16" x14ac:dyDescent="0.2">
      <c r="A107" t="s">
        <v>243</v>
      </c>
      <c r="B107" t="s">
        <v>16</v>
      </c>
      <c r="C107">
        <v>239</v>
      </c>
      <c r="D107">
        <v>1</v>
      </c>
      <c r="E107">
        <v>0</v>
      </c>
      <c r="F107">
        <v>0</v>
      </c>
      <c r="G107">
        <v>8</v>
      </c>
      <c r="H107">
        <v>6</v>
      </c>
      <c r="I107">
        <v>6995</v>
      </c>
      <c r="J107">
        <v>0</v>
      </c>
      <c r="K107">
        <v>0</v>
      </c>
      <c r="L107">
        <v>1761</v>
      </c>
      <c r="M107">
        <v>0</v>
      </c>
      <c r="N107">
        <v>92</v>
      </c>
      <c r="O107">
        <v>3.3628955590823</v>
      </c>
      <c r="P107">
        <v>1.8889956432921799</v>
      </c>
    </row>
    <row r="108" spans="1:16" x14ac:dyDescent="0.2">
      <c r="A108" t="s">
        <v>1386</v>
      </c>
      <c r="B108" t="s">
        <v>1984</v>
      </c>
      <c r="C108">
        <v>339</v>
      </c>
      <c r="D108">
        <v>0</v>
      </c>
      <c r="E108">
        <v>0</v>
      </c>
      <c r="F108">
        <v>0</v>
      </c>
      <c r="G108">
        <v>4</v>
      </c>
      <c r="H108">
        <v>0</v>
      </c>
      <c r="I108">
        <v>6995</v>
      </c>
      <c r="J108">
        <v>0</v>
      </c>
      <c r="K108">
        <v>0</v>
      </c>
      <c r="L108">
        <v>1761</v>
      </c>
      <c r="M108">
        <v>0</v>
      </c>
      <c r="N108">
        <v>92</v>
      </c>
      <c r="O108">
        <v>4.4992931094541397</v>
      </c>
      <c r="P108">
        <v>3.13526091573608</v>
      </c>
    </row>
    <row r="109" spans="1:16" x14ac:dyDescent="0.2">
      <c r="A109" t="s">
        <v>1385</v>
      </c>
      <c r="B109" t="s">
        <v>1456</v>
      </c>
      <c r="C109">
        <v>339</v>
      </c>
      <c r="D109">
        <v>0</v>
      </c>
      <c r="E109">
        <v>0</v>
      </c>
      <c r="F109">
        <v>0</v>
      </c>
      <c r="G109">
        <v>4</v>
      </c>
      <c r="H109">
        <v>0</v>
      </c>
      <c r="I109">
        <v>6995</v>
      </c>
      <c r="J109">
        <v>0</v>
      </c>
      <c r="K109">
        <v>0</v>
      </c>
      <c r="L109">
        <v>1761</v>
      </c>
      <c r="M109">
        <v>0</v>
      </c>
      <c r="N109">
        <v>92</v>
      </c>
      <c r="O109">
        <v>3.8692360831961801</v>
      </c>
      <c r="P109">
        <v>2.7526264450550499</v>
      </c>
    </row>
    <row r="110" spans="1:16" x14ac:dyDescent="0.2">
      <c r="A110" t="s">
        <v>551</v>
      </c>
      <c r="B110" t="s">
        <v>16</v>
      </c>
      <c r="C110">
        <v>178</v>
      </c>
      <c r="D110">
        <v>0</v>
      </c>
      <c r="E110">
        <v>0</v>
      </c>
      <c r="F110">
        <v>0</v>
      </c>
      <c r="G110">
        <v>8</v>
      </c>
      <c r="H110">
        <v>8</v>
      </c>
      <c r="I110">
        <v>33</v>
      </c>
      <c r="J110">
        <v>3</v>
      </c>
      <c r="K110">
        <v>0</v>
      </c>
      <c r="L110">
        <v>1315</v>
      </c>
      <c r="M110">
        <v>0</v>
      </c>
      <c r="N110">
        <v>92</v>
      </c>
      <c r="O110">
        <v>4.0404680214824298</v>
      </c>
      <c r="P110">
        <v>2.61311130976507</v>
      </c>
    </row>
    <row r="111" spans="1:16" x14ac:dyDescent="0.2">
      <c r="A111" t="s">
        <v>430</v>
      </c>
      <c r="B111" t="s">
        <v>16</v>
      </c>
      <c r="C111">
        <v>227</v>
      </c>
      <c r="D111">
        <v>0</v>
      </c>
      <c r="E111">
        <v>1</v>
      </c>
      <c r="F111">
        <v>0</v>
      </c>
      <c r="G111">
        <v>8</v>
      </c>
      <c r="H111">
        <v>8</v>
      </c>
      <c r="I111">
        <v>33</v>
      </c>
      <c r="J111">
        <v>3</v>
      </c>
      <c r="K111">
        <v>0</v>
      </c>
      <c r="L111">
        <v>1653</v>
      </c>
      <c r="M111">
        <v>0</v>
      </c>
      <c r="N111">
        <v>92</v>
      </c>
      <c r="O111">
        <v>4.1484841235171404</v>
      </c>
      <c r="P111">
        <v>2.39893716906264</v>
      </c>
    </row>
    <row r="112" spans="1:16" x14ac:dyDescent="0.2">
      <c r="A112" t="s">
        <v>1384</v>
      </c>
      <c r="B112" t="s">
        <v>1983</v>
      </c>
      <c r="C112">
        <v>332</v>
      </c>
      <c r="D112">
        <v>0</v>
      </c>
      <c r="E112">
        <v>0</v>
      </c>
      <c r="F112">
        <v>0</v>
      </c>
      <c r="G112">
        <v>5</v>
      </c>
      <c r="H112">
        <v>0</v>
      </c>
      <c r="I112">
        <v>33</v>
      </c>
      <c r="J112">
        <v>3</v>
      </c>
      <c r="K112">
        <v>0</v>
      </c>
      <c r="L112">
        <v>2409</v>
      </c>
      <c r="M112">
        <v>0</v>
      </c>
      <c r="N112">
        <v>92</v>
      </c>
      <c r="O112">
        <v>3.3285332416465101</v>
      </c>
      <c r="P112">
        <v>1.8753429311088401</v>
      </c>
    </row>
    <row r="113" spans="1:16" x14ac:dyDescent="0.2">
      <c r="A113" t="s">
        <v>1383</v>
      </c>
      <c r="B113" t="s">
        <v>1456</v>
      </c>
      <c r="C113">
        <v>332</v>
      </c>
      <c r="D113">
        <v>0</v>
      </c>
      <c r="E113">
        <v>0</v>
      </c>
      <c r="F113">
        <v>0</v>
      </c>
      <c r="G113">
        <v>5</v>
      </c>
      <c r="H113">
        <v>0</v>
      </c>
      <c r="I113">
        <v>33</v>
      </c>
      <c r="J113">
        <v>3</v>
      </c>
      <c r="K113">
        <v>0</v>
      </c>
      <c r="L113">
        <v>2756</v>
      </c>
      <c r="M113">
        <v>0</v>
      </c>
      <c r="N113">
        <v>92</v>
      </c>
      <c r="O113">
        <v>2.2249324137954098</v>
      </c>
      <c r="P113">
        <v>1.2728804288756801</v>
      </c>
    </row>
    <row r="114" spans="1:16" x14ac:dyDescent="0.2">
      <c r="A114" t="s">
        <v>327</v>
      </c>
      <c r="B114" t="s">
        <v>16</v>
      </c>
      <c r="C114">
        <v>227</v>
      </c>
      <c r="D114">
        <v>0</v>
      </c>
      <c r="E114">
        <v>2</v>
      </c>
      <c r="F114">
        <v>0</v>
      </c>
      <c r="G114">
        <v>8</v>
      </c>
      <c r="H114">
        <v>8</v>
      </c>
      <c r="I114">
        <v>33</v>
      </c>
      <c r="J114">
        <v>3</v>
      </c>
      <c r="K114">
        <v>0</v>
      </c>
      <c r="L114">
        <v>2003</v>
      </c>
      <c r="M114">
        <v>0</v>
      </c>
      <c r="N114">
        <v>92</v>
      </c>
      <c r="O114">
        <v>4.2855376997489003</v>
      </c>
      <c r="P114">
        <v>2.58963193142143</v>
      </c>
    </row>
    <row r="115" spans="1:16" x14ac:dyDescent="0.2">
      <c r="A115" t="s">
        <v>1382</v>
      </c>
      <c r="B115" t="s">
        <v>1982</v>
      </c>
      <c r="C115">
        <v>295</v>
      </c>
      <c r="D115">
        <v>0</v>
      </c>
      <c r="E115">
        <v>0</v>
      </c>
      <c r="F115">
        <v>0</v>
      </c>
      <c r="G115">
        <v>6</v>
      </c>
      <c r="H115">
        <v>0</v>
      </c>
      <c r="I115">
        <v>33</v>
      </c>
      <c r="J115">
        <v>3</v>
      </c>
      <c r="K115">
        <v>100</v>
      </c>
      <c r="L115">
        <v>2003</v>
      </c>
      <c r="M115">
        <v>0</v>
      </c>
      <c r="N115">
        <v>92</v>
      </c>
      <c r="O115">
        <v>3.34944332192322</v>
      </c>
      <c r="P115">
        <v>2.13408785112129</v>
      </c>
    </row>
    <row r="116" spans="1:16" x14ac:dyDescent="0.2">
      <c r="A116" t="s">
        <v>1381</v>
      </c>
      <c r="B116" t="s">
        <v>1981</v>
      </c>
      <c r="C116">
        <v>295</v>
      </c>
      <c r="D116">
        <v>0</v>
      </c>
      <c r="E116">
        <v>0</v>
      </c>
      <c r="F116">
        <v>0</v>
      </c>
      <c r="G116">
        <v>6</v>
      </c>
      <c r="H116">
        <v>0</v>
      </c>
      <c r="I116">
        <v>33</v>
      </c>
      <c r="J116">
        <v>3</v>
      </c>
      <c r="K116">
        <v>1</v>
      </c>
      <c r="L116">
        <v>2541</v>
      </c>
      <c r="M116">
        <v>0</v>
      </c>
      <c r="N116">
        <v>92</v>
      </c>
      <c r="O116">
        <v>2.86024361008324</v>
      </c>
      <c r="P116">
        <v>1.6579303282481199</v>
      </c>
    </row>
    <row r="117" spans="1:16" x14ac:dyDescent="0.2">
      <c r="A117" t="s">
        <v>378</v>
      </c>
      <c r="B117" t="s">
        <v>16</v>
      </c>
      <c r="C117">
        <v>135</v>
      </c>
      <c r="D117">
        <v>0</v>
      </c>
      <c r="E117">
        <v>0</v>
      </c>
      <c r="F117">
        <v>0</v>
      </c>
      <c r="G117">
        <v>8</v>
      </c>
      <c r="H117">
        <v>8</v>
      </c>
      <c r="I117">
        <v>33</v>
      </c>
      <c r="J117">
        <v>0</v>
      </c>
      <c r="K117">
        <v>0</v>
      </c>
      <c r="L117">
        <v>322</v>
      </c>
      <c r="M117">
        <v>0</v>
      </c>
      <c r="N117">
        <v>88</v>
      </c>
      <c r="O117">
        <v>3.86952726911306</v>
      </c>
      <c r="P117">
        <v>2.19104997625048</v>
      </c>
    </row>
    <row r="118" spans="1:16" x14ac:dyDescent="0.2">
      <c r="A118" t="s">
        <v>810</v>
      </c>
      <c r="B118" t="s">
        <v>16</v>
      </c>
      <c r="C118">
        <v>172</v>
      </c>
      <c r="D118">
        <v>0</v>
      </c>
      <c r="E118">
        <v>0</v>
      </c>
      <c r="F118">
        <v>1</v>
      </c>
      <c r="G118">
        <v>8</v>
      </c>
      <c r="H118">
        <v>3</v>
      </c>
      <c r="I118">
        <v>33</v>
      </c>
      <c r="J118">
        <v>0</v>
      </c>
      <c r="K118">
        <v>0</v>
      </c>
      <c r="L118">
        <v>3239</v>
      </c>
      <c r="M118">
        <v>0</v>
      </c>
      <c r="N118">
        <v>88</v>
      </c>
      <c r="O118">
        <v>3.6559924182657899</v>
      </c>
      <c r="P118">
        <v>2.1095878234727001</v>
      </c>
    </row>
    <row r="119" spans="1:16" x14ac:dyDescent="0.2">
      <c r="A119" t="s">
        <v>703</v>
      </c>
      <c r="B119" t="s">
        <v>16</v>
      </c>
      <c r="C119">
        <v>219</v>
      </c>
      <c r="D119">
        <v>0</v>
      </c>
      <c r="E119">
        <v>0</v>
      </c>
      <c r="F119">
        <v>0</v>
      </c>
      <c r="G119">
        <v>8</v>
      </c>
      <c r="H119">
        <v>6</v>
      </c>
      <c r="I119">
        <v>33</v>
      </c>
      <c r="J119">
        <v>0</v>
      </c>
      <c r="K119">
        <v>0</v>
      </c>
      <c r="L119">
        <v>7177</v>
      </c>
      <c r="M119">
        <v>0</v>
      </c>
      <c r="N119">
        <v>88</v>
      </c>
      <c r="O119">
        <v>3.5248166511702901</v>
      </c>
      <c r="P119">
        <v>1.9178479308865299</v>
      </c>
    </row>
    <row r="120" spans="1:16" x14ac:dyDescent="0.2">
      <c r="A120" t="s">
        <v>1380</v>
      </c>
      <c r="B120" t="s">
        <v>1980</v>
      </c>
      <c r="C120">
        <v>295</v>
      </c>
      <c r="D120">
        <v>0</v>
      </c>
      <c r="E120">
        <v>0</v>
      </c>
      <c r="F120">
        <v>0</v>
      </c>
      <c r="G120">
        <v>6</v>
      </c>
      <c r="H120">
        <v>0</v>
      </c>
      <c r="I120">
        <v>33</v>
      </c>
      <c r="J120">
        <v>0</v>
      </c>
      <c r="K120">
        <v>0</v>
      </c>
      <c r="L120">
        <v>7177</v>
      </c>
      <c r="M120">
        <v>0</v>
      </c>
      <c r="N120">
        <v>88</v>
      </c>
      <c r="O120">
        <v>3.1522818636212002</v>
      </c>
      <c r="P120">
        <v>1.9917827405264199</v>
      </c>
    </row>
    <row r="121" spans="1:16" x14ac:dyDescent="0.2">
      <c r="A121" t="s">
        <v>1379</v>
      </c>
      <c r="B121" t="s">
        <v>1979</v>
      </c>
      <c r="C121">
        <v>295</v>
      </c>
      <c r="D121">
        <v>0</v>
      </c>
      <c r="E121">
        <v>0</v>
      </c>
      <c r="F121">
        <v>0</v>
      </c>
      <c r="G121">
        <v>6</v>
      </c>
      <c r="H121">
        <v>0</v>
      </c>
      <c r="I121">
        <v>33</v>
      </c>
      <c r="J121">
        <v>0</v>
      </c>
      <c r="K121">
        <v>0</v>
      </c>
      <c r="L121">
        <v>7177</v>
      </c>
      <c r="M121">
        <v>0</v>
      </c>
      <c r="N121">
        <v>88</v>
      </c>
      <c r="O121">
        <v>2.7208501522675799</v>
      </c>
      <c r="P121">
        <v>1.81183282025424</v>
      </c>
    </row>
    <row r="122" spans="1:16" x14ac:dyDescent="0.2">
      <c r="A122" t="s">
        <v>704</v>
      </c>
      <c r="B122" t="s">
        <v>16</v>
      </c>
      <c r="C122">
        <v>219</v>
      </c>
      <c r="D122">
        <v>0</v>
      </c>
      <c r="E122">
        <v>0</v>
      </c>
      <c r="F122">
        <v>0</v>
      </c>
      <c r="G122">
        <v>8</v>
      </c>
      <c r="H122">
        <v>6</v>
      </c>
      <c r="I122">
        <v>33</v>
      </c>
      <c r="J122">
        <v>0</v>
      </c>
      <c r="K122">
        <v>0</v>
      </c>
      <c r="L122">
        <v>6513</v>
      </c>
      <c r="M122">
        <v>0</v>
      </c>
      <c r="N122">
        <v>88</v>
      </c>
      <c r="O122">
        <v>3.0409882189150101</v>
      </c>
      <c r="P122">
        <v>1.7382199228931099</v>
      </c>
    </row>
    <row r="123" spans="1:16" x14ac:dyDescent="0.2">
      <c r="A123" t="s">
        <v>1378</v>
      </c>
      <c r="B123" t="s">
        <v>16</v>
      </c>
      <c r="C123">
        <v>284</v>
      </c>
      <c r="D123">
        <v>0</v>
      </c>
      <c r="E123">
        <v>0</v>
      </c>
      <c r="F123">
        <v>0</v>
      </c>
      <c r="G123">
        <v>6</v>
      </c>
      <c r="H123">
        <v>0</v>
      </c>
      <c r="I123">
        <v>33</v>
      </c>
      <c r="J123">
        <v>0</v>
      </c>
      <c r="K123">
        <v>0</v>
      </c>
      <c r="L123">
        <v>6513</v>
      </c>
      <c r="M123">
        <v>0</v>
      </c>
      <c r="N123">
        <v>88</v>
      </c>
      <c r="O123">
        <v>2.6500279176360899</v>
      </c>
      <c r="P123">
        <v>1.5294360387156201</v>
      </c>
    </row>
    <row r="124" spans="1:16" x14ac:dyDescent="0.2">
      <c r="A124" t="s">
        <v>1978</v>
      </c>
      <c r="B124" t="s">
        <v>1977</v>
      </c>
      <c r="C124">
        <v>400</v>
      </c>
      <c r="D124">
        <v>0</v>
      </c>
      <c r="E124">
        <v>0</v>
      </c>
      <c r="F124">
        <v>0</v>
      </c>
      <c r="G124" t="s">
        <v>16</v>
      </c>
      <c r="H124">
        <v>0</v>
      </c>
      <c r="I124">
        <v>33</v>
      </c>
      <c r="J124">
        <v>0</v>
      </c>
      <c r="K124">
        <v>0</v>
      </c>
      <c r="L124">
        <v>6513</v>
      </c>
      <c r="M124">
        <v>0</v>
      </c>
      <c r="N124">
        <v>88</v>
      </c>
      <c r="O124" t="s">
        <v>16</v>
      </c>
      <c r="P124" t="s">
        <v>16</v>
      </c>
    </row>
    <row r="125" spans="1:16" x14ac:dyDescent="0.2">
      <c r="A125" t="s">
        <v>1976</v>
      </c>
      <c r="B125" t="s">
        <v>1456</v>
      </c>
      <c r="C125">
        <v>400</v>
      </c>
      <c r="D125">
        <v>0</v>
      </c>
      <c r="E125">
        <v>0</v>
      </c>
      <c r="F125">
        <v>0</v>
      </c>
      <c r="G125" t="s">
        <v>16</v>
      </c>
      <c r="H125">
        <v>0</v>
      </c>
      <c r="I125">
        <v>33</v>
      </c>
      <c r="J125">
        <v>0</v>
      </c>
      <c r="K125">
        <v>0</v>
      </c>
      <c r="L125">
        <v>6513</v>
      </c>
      <c r="M125">
        <v>0</v>
      </c>
      <c r="N125">
        <v>88</v>
      </c>
      <c r="O125" t="s">
        <v>16</v>
      </c>
      <c r="P125" t="s">
        <v>16</v>
      </c>
    </row>
    <row r="126" spans="1:16" x14ac:dyDescent="0.2">
      <c r="A126" t="s">
        <v>1377</v>
      </c>
      <c r="B126" t="s">
        <v>1975</v>
      </c>
      <c r="C126">
        <v>284</v>
      </c>
      <c r="D126">
        <v>0</v>
      </c>
      <c r="E126">
        <v>0</v>
      </c>
      <c r="F126">
        <v>0</v>
      </c>
      <c r="G126">
        <v>6</v>
      </c>
      <c r="H126">
        <v>0</v>
      </c>
      <c r="I126">
        <v>33</v>
      </c>
      <c r="J126">
        <v>0</v>
      </c>
      <c r="K126">
        <v>0</v>
      </c>
      <c r="L126">
        <v>6513</v>
      </c>
      <c r="M126">
        <v>0</v>
      </c>
      <c r="N126">
        <v>88</v>
      </c>
      <c r="O126">
        <v>3.2798108777116699</v>
      </c>
      <c r="P126">
        <v>2.0122357133659201</v>
      </c>
    </row>
    <row r="127" spans="1:16" x14ac:dyDescent="0.2">
      <c r="A127" t="s">
        <v>507</v>
      </c>
      <c r="B127" t="s">
        <v>16</v>
      </c>
      <c r="C127">
        <v>172</v>
      </c>
      <c r="D127">
        <v>0</v>
      </c>
      <c r="E127">
        <v>0</v>
      </c>
      <c r="F127">
        <v>0</v>
      </c>
      <c r="G127">
        <v>8</v>
      </c>
      <c r="H127">
        <v>8</v>
      </c>
      <c r="I127">
        <v>33</v>
      </c>
      <c r="J127">
        <v>0</v>
      </c>
      <c r="K127">
        <v>0</v>
      </c>
      <c r="L127">
        <v>2802</v>
      </c>
      <c r="M127">
        <v>0</v>
      </c>
      <c r="N127">
        <v>88</v>
      </c>
      <c r="O127">
        <v>3.7966959222403198</v>
      </c>
      <c r="P127">
        <v>2.0680118144586599</v>
      </c>
    </row>
    <row r="128" spans="1:16" x14ac:dyDescent="0.2">
      <c r="A128" t="s">
        <v>747</v>
      </c>
      <c r="B128" t="s">
        <v>16</v>
      </c>
      <c r="C128">
        <v>219</v>
      </c>
      <c r="D128">
        <v>0</v>
      </c>
      <c r="E128">
        <v>0</v>
      </c>
      <c r="F128">
        <v>0</v>
      </c>
      <c r="G128">
        <v>8</v>
      </c>
      <c r="H128">
        <v>5</v>
      </c>
      <c r="I128">
        <v>1133</v>
      </c>
      <c r="J128">
        <v>0</v>
      </c>
      <c r="K128">
        <v>0</v>
      </c>
      <c r="L128">
        <v>7483</v>
      </c>
      <c r="M128">
        <v>0</v>
      </c>
      <c r="N128">
        <v>88</v>
      </c>
      <c r="O128">
        <v>3.2444782344100198</v>
      </c>
      <c r="P128">
        <v>1.71435938720006</v>
      </c>
    </row>
    <row r="129" spans="1:16" x14ac:dyDescent="0.2">
      <c r="A129" t="s">
        <v>1376</v>
      </c>
      <c r="B129" t="s">
        <v>16</v>
      </c>
      <c r="C129">
        <v>278</v>
      </c>
      <c r="D129">
        <v>0</v>
      </c>
      <c r="E129">
        <v>0</v>
      </c>
      <c r="F129">
        <v>0</v>
      </c>
      <c r="G129">
        <v>6</v>
      </c>
      <c r="H129">
        <v>0</v>
      </c>
      <c r="I129">
        <v>1133</v>
      </c>
      <c r="J129">
        <v>0</v>
      </c>
      <c r="K129">
        <v>0</v>
      </c>
      <c r="L129">
        <v>7483</v>
      </c>
      <c r="M129">
        <v>0</v>
      </c>
      <c r="N129">
        <v>88</v>
      </c>
      <c r="O129">
        <v>2.7332097662999701</v>
      </c>
      <c r="P129">
        <v>1.52764008357684</v>
      </c>
    </row>
    <row r="130" spans="1:16" x14ac:dyDescent="0.2">
      <c r="A130" t="s">
        <v>1974</v>
      </c>
      <c r="B130" t="s">
        <v>1973</v>
      </c>
      <c r="C130">
        <v>400</v>
      </c>
      <c r="D130">
        <v>0</v>
      </c>
      <c r="E130">
        <v>0</v>
      </c>
      <c r="F130">
        <v>0</v>
      </c>
      <c r="G130" t="s">
        <v>16</v>
      </c>
      <c r="H130">
        <v>0</v>
      </c>
      <c r="I130">
        <v>1133</v>
      </c>
      <c r="J130">
        <v>0</v>
      </c>
      <c r="K130">
        <v>0</v>
      </c>
      <c r="L130">
        <v>7483</v>
      </c>
      <c r="M130">
        <v>0</v>
      </c>
      <c r="N130">
        <v>88</v>
      </c>
      <c r="O130" t="s">
        <v>16</v>
      </c>
      <c r="P130" t="s">
        <v>16</v>
      </c>
    </row>
    <row r="131" spans="1:16" x14ac:dyDescent="0.2">
      <c r="A131" t="s">
        <v>1972</v>
      </c>
      <c r="B131" t="s">
        <v>1456</v>
      </c>
      <c r="C131">
        <v>400</v>
      </c>
      <c r="D131">
        <v>0</v>
      </c>
      <c r="E131">
        <v>0</v>
      </c>
      <c r="F131">
        <v>0</v>
      </c>
      <c r="G131" t="s">
        <v>16</v>
      </c>
      <c r="H131">
        <v>0</v>
      </c>
      <c r="I131">
        <v>1133</v>
      </c>
      <c r="J131">
        <v>0</v>
      </c>
      <c r="K131">
        <v>0</v>
      </c>
      <c r="L131">
        <v>7483</v>
      </c>
      <c r="M131">
        <v>0</v>
      </c>
      <c r="N131">
        <v>88</v>
      </c>
      <c r="O131" t="s">
        <v>16</v>
      </c>
      <c r="P131" t="s">
        <v>16</v>
      </c>
    </row>
    <row r="132" spans="1:16" x14ac:dyDescent="0.2">
      <c r="A132" t="s">
        <v>1375</v>
      </c>
      <c r="B132" t="s">
        <v>1971</v>
      </c>
      <c r="C132">
        <v>278</v>
      </c>
      <c r="D132">
        <v>0</v>
      </c>
      <c r="E132">
        <v>0</v>
      </c>
      <c r="F132">
        <v>0</v>
      </c>
      <c r="G132">
        <v>6</v>
      </c>
      <c r="H132">
        <v>0</v>
      </c>
      <c r="I132">
        <v>1133</v>
      </c>
      <c r="J132">
        <v>0</v>
      </c>
      <c r="K132">
        <v>0</v>
      </c>
      <c r="L132">
        <v>7483</v>
      </c>
      <c r="M132">
        <v>0</v>
      </c>
      <c r="N132">
        <v>88</v>
      </c>
      <c r="O132">
        <v>2.63357662069052</v>
      </c>
      <c r="P132">
        <v>1.5105029301198101</v>
      </c>
    </row>
    <row r="133" spans="1:16" x14ac:dyDescent="0.2">
      <c r="A133" t="s">
        <v>813</v>
      </c>
      <c r="B133" t="s">
        <v>16</v>
      </c>
      <c r="C133">
        <v>219</v>
      </c>
      <c r="D133">
        <v>0</v>
      </c>
      <c r="E133">
        <v>0</v>
      </c>
      <c r="F133">
        <v>3</v>
      </c>
      <c r="G133">
        <v>8</v>
      </c>
      <c r="H133">
        <v>5</v>
      </c>
      <c r="I133">
        <v>1540</v>
      </c>
      <c r="J133">
        <v>0</v>
      </c>
      <c r="K133">
        <v>0</v>
      </c>
      <c r="L133">
        <v>7313</v>
      </c>
      <c r="M133">
        <v>0</v>
      </c>
      <c r="N133">
        <v>88</v>
      </c>
      <c r="O133">
        <v>3.63291425016725</v>
      </c>
      <c r="P133">
        <v>1.98138746178333</v>
      </c>
    </row>
    <row r="134" spans="1:16" x14ac:dyDescent="0.2">
      <c r="A134" t="s">
        <v>1374</v>
      </c>
      <c r="B134" t="s">
        <v>1970</v>
      </c>
      <c r="C134">
        <v>291</v>
      </c>
      <c r="D134">
        <v>0</v>
      </c>
      <c r="E134">
        <v>0</v>
      </c>
      <c r="F134">
        <v>0</v>
      </c>
      <c r="G134">
        <v>6</v>
      </c>
      <c r="H134">
        <v>0</v>
      </c>
      <c r="I134">
        <v>1540</v>
      </c>
      <c r="J134">
        <v>0</v>
      </c>
      <c r="K134">
        <v>0</v>
      </c>
      <c r="L134">
        <v>12621</v>
      </c>
      <c r="M134">
        <v>0</v>
      </c>
      <c r="N134">
        <v>88</v>
      </c>
      <c r="O134">
        <v>2.83438288663866</v>
      </c>
      <c r="P134">
        <v>1.7706014557104299</v>
      </c>
    </row>
    <row r="135" spans="1:16" x14ac:dyDescent="0.2">
      <c r="A135" t="s">
        <v>1373</v>
      </c>
      <c r="B135" t="s">
        <v>1969</v>
      </c>
      <c r="C135">
        <v>291</v>
      </c>
      <c r="D135">
        <v>0</v>
      </c>
      <c r="E135">
        <v>0</v>
      </c>
      <c r="F135">
        <v>0</v>
      </c>
      <c r="G135">
        <v>6</v>
      </c>
      <c r="H135">
        <v>0</v>
      </c>
      <c r="I135">
        <v>1540</v>
      </c>
      <c r="J135">
        <v>0</v>
      </c>
      <c r="K135">
        <v>0</v>
      </c>
      <c r="L135">
        <v>10742</v>
      </c>
      <c r="M135">
        <v>0</v>
      </c>
      <c r="N135">
        <v>88</v>
      </c>
      <c r="O135">
        <v>2.1976963915101599</v>
      </c>
      <c r="P135">
        <v>1.5097324546087401</v>
      </c>
    </row>
    <row r="136" spans="1:16" x14ac:dyDescent="0.2">
      <c r="A136" t="s">
        <v>489</v>
      </c>
      <c r="B136" t="s">
        <v>16</v>
      </c>
      <c r="C136">
        <v>56</v>
      </c>
      <c r="D136">
        <v>0</v>
      </c>
      <c r="E136">
        <v>0</v>
      </c>
      <c r="F136">
        <v>0</v>
      </c>
      <c r="G136">
        <v>8</v>
      </c>
      <c r="H136">
        <v>8</v>
      </c>
      <c r="I136">
        <v>33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5.0739053183076299</v>
      </c>
      <c r="P136">
        <v>3.5637249124505201</v>
      </c>
    </row>
    <row r="137" spans="1:16" x14ac:dyDescent="0.2">
      <c r="A137" t="s">
        <v>713</v>
      </c>
      <c r="B137" t="s">
        <v>16</v>
      </c>
      <c r="C137">
        <v>75</v>
      </c>
      <c r="D137">
        <v>0</v>
      </c>
      <c r="E137">
        <v>0</v>
      </c>
      <c r="F137">
        <v>0</v>
      </c>
      <c r="G137">
        <v>8</v>
      </c>
      <c r="H137">
        <v>6</v>
      </c>
      <c r="I137">
        <v>33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4.9044243316455001</v>
      </c>
      <c r="P137">
        <v>3.35662864209836</v>
      </c>
    </row>
    <row r="138" spans="1:16" x14ac:dyDescent="0.2">
      <c r="A138" t="s">
        <v>769</v>
      </c>
      <c r="B138" t="s">
        <v>16</v>
      </c>
      <c r="C138">
        <v>102</v>
      </c>
      <c r="D138">
        <v>0</v>
      </c>
      <c r="E138">
        <v>0</v>
      </c>
      <c r="F138">
        <v>0</v>
      </c>
      <c r="G138">
        <v>8</v>
      </c>
      <c r="H138">
        <v>6</v>
      </c>
      <c r="I138">
        <v>33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4.3016563300964101</v>
      </c>
      <c r="P138">
        <v>2.9462500507702098</v>
      </c>
    </row>
    <row r="139" spans="1:16" x14ac:dyDescent="0.2">
      <c r="A139" t="s">
        <v>75</v>
      </c>
      <c r="B139" t="s">
        <v>16</v>
      </c>
      <c r="C139">
        <v>134</v>
      </c>
      <c r="D139">
        <v>4</v>
      </c>
      <c r="E139">
        <v>0</v>
      </c>
      <c r="F139">
        <v>0</v>
      </c>
      <c r="G139">
        <v>8</v>
      </c>
      <c r="H139">
        <v>7</v>
      </c>
      <c r="I139">
        <v>3195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6.09140228824449</v>
      </c>
      <c r="P139">
        <v>3.7786320441745</v>
      </c>
    </row>
    <row r="140" spans="1:16" x14ac:dyDescent="0.2">
      <c r="A140" t="s">
        <v>18</v>
      </c>
      <c r="B140" t="s">
        <v>16</v>
      </c>
      <c r="C140">
        <v>177</v>
      </c>
      <c r="D140">
        <v>3</v>
      </c>
      <c r="E140">
        <v>0</v>
      </c>
      <c r="F140">
        <v>0</v>
      </c>
      <c r="G140">
        <v>8</v>
      </c>
      <c r="H140">
        <v>8</v>
      </c>
      <c r="I140">
        <v>3195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6.1163778197643097</v>
      </c>
      <c r="P140">
        <v>3.4845403718955299</v>
      </c>
    </row>
    <row r="141" spans="1:16" x14ac:dyDescent="0.2">
      <c r="A141" t="s">
        <v>317</v>
      </c>
      <c r="B141" t="s">
        <v>16</v>
      </c>
      <c r="C141">
        <v>232</v>
      </c>
      <c r="D141">
        <v>0</v>
      </c>
      <c r="E141">
        <v>0</v>
      </c>
      <c r="F141">
        <v>0</v>
      </c>
      <c r="G141">
        <v>8</v>
      </c>
      <c r="H141">
        <v>8</v>
      </c>
      <c r="I141">
        <v>10066</v>
      </c>
      <c r="J141">
        <v>0</v>
      </c>
      <c r="K141">
        <v>0</v>
      </c>
      <c r="L141">
        <v>0</v>
      </c>
      <c r="M141">
        <v>29</v>
      </c>
      <c r="N141">
        <v>0</v>
      </c>
      <c r="O141">
        <v>3.9535755889303901</v>
      </c>
      <c r="P141">
        <v>2.4668237277013101</v>
      </c>
    </row>
    <row r="142" spans="1:16" x14ac:dyDescent="0.2">
      <c r="A142" t="s">
        <v>1372</v>
      </c>
      <c r="B142" t="s">
        <v>1968</v>
      </c>
      <c r="C142">
        <v>307</v>
      </c>
      <c r="D142">
        <v>0</v>
      </c>
      <c r="E142">
        <v>0</v>
      </c>
      <c r="F142">
        <v>0</v>
      </c>
      <c r="G142">
        <v>5</v>
      </c>
      <c r="H142">
        <v>0</v>
      </c>
      <c r="I142">
        <v>10066</v>
      </c>
      <c r="J142">
        <v>0</v>
      </c>
      <c r="K142">
        <v>0</v>
      </c>
      <c r="L142">
        <v>0</v>
      </c>
      <c r="M142">
        <v>29</v>
      </c>
      <c r="N142">
        <v>0</v>
      </c>
      <c r="O142">
        <v>2.9823248081228999</v>
      </c>
      <c r="P142">
        <v>1.7967951246362499</v>
      </c>
    </row>
    <row r="143" spans="1:16" x14ac:dyDescent="0.2">
      <c r="A143" t="s">
        <v>1371</v>
      </c>
      <c r="B143" t="s">
        <v>1967</v>
      </c>
      <c r="C143">
        <v>307</v>
      </c>
      <c r="D143">
        <v>0</v>
      </c>
      <c r="E143">
        <v>0</v>
      </c>
      <c r="F143">
        <v>0</v>
      </c>
      <c r="G143">
        <v>5</v>
      </c>
      <c r="H143">
        <v>0</v>
      </c>
      <c r="I143">
        <v>10066</v>
      </c>
      <c r="J143">
        <v>0</v>
      </c>
      <c r="K143">
        <v>0</v>
      </c>
      <c r="L143">
        <v>0</v>
      </c>
      <c r="M143">
        <v>29</v>
      </c>
      <c r="N143">
        <v>0</v>
      </c>
      <c r="O143">
        <v>2.7661859195990699</v>
      </c>
      <c r="P143">
        <v>1.8817946040986</v>
      </c>
    </row>
    <row r="144" spans="1:16" x14ac:dyDescent="0.2">
      <c r="A144" t="s">
        <v>779</v>
      </c>
      <c r="B144" t="s">
        <v>16</v>
      </c>
      <c r="C144">
        <v>232</v>
      </c>
      <c r="D144">
        <v>0</v>
      </c>
      <c r="E144">
        <v>0</v>
      </c>
      <c r="F144">
        <v>0</v>
      </c>
      <c r="G144">
        <v>8</v>
      </c>
      <c r="H144">
        <v>6</v>
      </c>
      <c r="I144">
        <v>8276</v>
      </c>
      <c r="J144">
        <v>0</v>
      </c>
      <c r="K144">
        <v>0</v>
      </c>
      <c r="L144">
        <v>0</v>
      </c>
      <c r="M144">
        <v>11</v>
      </c>
      <c r="N144">
        <v>0</v>
      </c>
      <c r="O144">
        <v>3.3840052182290399</v>
      </c>
      <c r="P144">
        <v>1.9751565989034401</v>
      </c>
    </row>
    <row r="145" spans="1:16" x14ac:dyDescent="0.2">
      <c r="A145" t="s">
        <v>1370</v>
      </c>
      <c r="B145" t="s">
        <v>1966</v>
      </c>
      <c r="C145">
        <v>318</v>
      </c>
      <c r="D145">
        <v>0</v>
      </c>
      <c r="E145">
        <v>0</v>
      </c>
      <c r="F145">
        <v>0</v>
      </c>
      <c r="G145">
        <v>5</v>
      </c>
      <c r="H145">
        <v>0</v>
      </c>
      <c r="I145">
        <v>8276</v>
      </c>
      <c r="J145">
        <v>1</v>
      </c>
      <c r="K145">
        <v>28</v>
      </c>
      <c r="L145">
        <v>0</v>
      </c>
      <c r="M145">
        <v>11</v>
      </c>
      <c r="N145">
        <v>0</v>
      </c>
      <c r="O145">
        <v>3.2656567283310101</v>
      </c>
      <c r="P145">
        <v>2.4904958006333802</v>
      </c>
    </row>
    <row r="146" spans="1:16" x14ac:dyDescent="0.2">
      <c r="A146" t="s">
        <v>1369</v>
      </c>
      <c r="B146" t="s">
        <v>1456</v>
      </c>
      <c r="C146">
        <v>318</v>
      </c>
      <c r="D146">
        <v>0</v>
      </c>
      <c r="E146">
        <v>0</v>
      </c>
      <c r="F146">
        <v>0</v>
      </c>
      <c r="G146">
        <v>5</v>
      </c>
      <c r="H146">
        <v>0</v>
      </c>
      <c r="I146">
        <v>8276</v>
      </c>
      <c r="J146">
        <v>0</v>
      </c>
      <c r="K146">
        <v>0</v>
      </c>
      <c r="L146">
        <v>0</v>
      </c>
      <c r="M146">
        <v>11</v>
      </c>
      <c r="N146">
        <v>0</v>
      </c>
      <c r="O146">
        <v>2.9398648296298102</v>
      </c>
      <c r="P146">
        <v>2.13558127354022</v>
      </c>
    </row>
    <row r="147" spans="1:16" x14ac:dyDescent="0.2">
      <c r="A147" t="s">
        <v>77</v>
      </c>
      <c r="B147" t="s">
        <v>16</v>
      </c>
      <c r="C147">
        <v>177</v>
      </c>
      <c r="D147">
        <v>3</v>
      </c>
      <c r="E147">
        <v>0</v>
      </c>
      <c r="F147">
        <v>0</v>
      </c>
      <c r="G147">
        <v>8</v>
      </c>
      <c r="H147">
        <v>6</v>
      </c>
      <c r="I147">
        <v>3195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5.6050344599593096</v>
      </c>
      <c r="P147">
        <v>3.1730006044648702</v>
      </c>
    </row>
    <row r="148" spans="1:16" x14ac:dyDescent="0.2">
      <c r="A148" t="s">
        <v>615</v>
      </c>
      <c r="B148" t="s">
        <v>16</v>
      </c>
      <c r="C148">
        <v>230</v>
      </c>
      <c r="D148">
        <v>0</v>
      </c>
      <c r="E148">
        <v>0</v>
      </c>
      <c r="F148">
        <v>0</v>
      </c>
      <c r="G148">
        <v>8</v>
      </c>
      <c r="H148">
        <v>6</v>
      </c>
      <c r="I148">
        <v>11023</v>
      </c>
      <c r="J148">
        <v>136</v>
      </c>
      <c r="K148">
        <v>0</v>
      </c>
      <c r="L148">
        <v>0</v>
      </c>
      <c r="M148">
        <v>0</v>
      </c>
      <c r="N148">
        <v>0</v>
      </c>
      <c r="O148">
        <v>3.4966370617893001</v>
      </c>
      <c r="P148">
        <v>2.1087512020146102</v>
      </c>
    </row>
    <row r="149" spans="1:16" x14ac:dyDescent="0.2">
      <c r="A149" t="s">
        <v>1368</v>
      </c>
      <c r="B149" t="s">
        <v>1965</v>
      </c>
      <c r="C149">
        <v>315</v>
      </c>
      <c r="D149">
        <v>0</v>
      </c>
      <c r="E149">
        <v>0</v>
      </c>
      <c r="F149">
        <v>0</v>
      </c>
      <c r="G149">
        <v>6</v>
      </c>
      <c r="H149">
        <v>0</v>
      </c>
      <c r="I149">
        <v>11023</v>
      </c>
      <c r="J149">
        <v>303</v>
      </c>
      <c r="K149">
        <v>0</v>
      </c>
      <c r="L149">
        <v>3</v>
      </c>
      <c r="M149">
        <v>0</v>
      </c>
      <c r="N149">
        <v>0</v>
      </c>
      <c r="O149">
        <v>3.1454860594625398</v>
      </c>
      <c r="P149">
        <v>1.94546902406987</v>
      </c>
    </row>
    <row r="150" spans="1:16" x14ac:dyDescent="0.2">
      <c r="A150" t="s">
        <v>1367</v>
      </c>
      <c r="B150" t="s">
        <v>1456</v>
      </c>
      <c r="C150">
        <v>315</v>
      </c>
      <c r="D150">
        <v>0</v>
      </c>
      <c r="E150">
        <v>2</v>
      </c>
      <c r="F150">
        <v>0</v>
      </c>
      <c r="G150">
        <v>6</v>
      </c>
      <c r="H150">
        <v>0</v>
      </c>
      <c r="I150">
        <v>11023</v>
      </c>
      <c r="J150">
        <v>193</v>
      </c>
      <c r="K150">
        <v>0</v>
      </c>
      <c r="L150">
        <v>0</v>
      </c>
      <c r="M150">
        <v>0</v>
      </c>
      <c r="N150">
        <v>0</v>
      </c>
      <c r="O150">
        <v>3.4456787009869099</v>
      </c>
      <c r="P150">
        <v>2.1252745312046302</v>
      </c>
    </row>
    <row r="151" spans="1:16" x14ac:dyDescent="0.2">
      <c r="A151" t="s">
        <v>349</v>
      </c>
      <c r="B151" t="s">
        <v>16</v>
      </c>
      <c r="C151">
        <v>230</v>
      </c>
      <c r="D151">
        <v>0</v>
      </c>
      <c r="E151">
        <v>0</v>
      </c>
      <c r="F151">
        <v>0</v>
      </c>
      <c r="G151">
        <v>8</v>
      </c>
      <c r="H151">
        <v>8</v>
      </c>
      <c r="I151">
        <v>8736</v>
      </c>
      <c r="J151">
        <v>268</v>
      </c>
      <c r="K151">
        <v>0</v>
      </c>
      <c r="L151">
        <v>19</v>
      </c>
      <c r="M151">
        <v>0</v>
      </c>
      <c r="N151">
        <v>0</v>
      </c>
      <c r="O151">
        <v>3.0455496763234802</v>
      </c>
      <c r="P151">
        <v>1.94615376821672</v>
      </c>
    </row>
    <row r="152" spans="1:16" x14ac:dyDescent="0.2">
      <c r="A152" t="s">
        <v>1366</v>
      </c>
      <c r="B152" t="s">
        <v>1456</v>
      </c>
      <c r="C152">
        <v>313</v>
      </c>
      <c r="D152">
        <v>0</v>
      </c>
      <c r="E152">
        <v>1</v>
      </c>
      <c r="F152">
        <v>0</v>
      </c>
      <c r="G152">
        <v>6</v>
      </c>
      <c r="H152">
        <v>0</v>
      </c>
      <c r="I152">
        <v>8736</v>
      </c>
      <c r="J152">
        <v>1191</v>
      </c>
      <c r="K152">
        <v>216</v>
      </c>
      <c r="L152">
        <v>19</v>
      </c>
      <c r="M152">
        <v>0</v>
      </c>
      <c r="N152">
        <v>0</v>
      </c>
      <c r="O152">
        <v>2.86203375834139</v>
      </c>
      <c r="P152">
        <v>1.93688831240253</v>
      </c>
    </row>
    <row r="153" spans="1:16" x14ac:dyDescent="0.2">
      <c r="A153" t="s">
        <v>1365</v>
      </c>
      <c r="B153" t="s">
        <v>1964</v>
      </c>
      <c r="C153">
        <v>313</v>
      </c>
      <c r="D153">
        <v>0</v>
      </c>
      <c r="E153">
        <v>0</v>
      </c>
      <c r="F153">
        <v>0</v>
      </c>
      <c r="G153">
        <v>6</v>
      </c>
      <c r="H153">
        <v>0</v>
      </c>
      <c r="I153">
        <v>8736</v>
      </c>
      <c r="J153">
        <v>341</v>
      </c>
      <c r="K153">
        <v>0</v>
      </c>
      <c r="L153">
        <v>108</v>
      </c>
      <c r="M153">
        <v>0</v>
      </c>
      <c r="N153">
        <v>0</v>
      </c>
      <c r="O153">
        <v>2.69930458497987</v>
      </c>
      <c r="P153">
        <v>1.7459873942419899</v>
      </c>
    </row>
    <row r="154" spans="1:16" x14ac:dyDescent="0.2">
      <c r="A154" t="s">
        <v>480</v>
      </c>
      <c r="B154" t="s">
        <v>16</v>
      </c>
      <c r="C154">
        <v>134</v>
      </c>
      <c r="D154">
        <v>0</v>
      </c>
      <c r="E154">
        <v>0</v>
      </c>
      <c r="F154">
        <v>0</v>
      </c>
      <c r="G154">
        <v>8</v>
      </c>
      <c r="H154">
        <v>8</v>
      </c>
      <c r="I154">
        <v>2045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4.2766385323550997</v>
      </c>
      <c r="P154">
        <v>2.81059592659396</v>
      </c>
    </row>
    <row r="155" spans="1:16" x14ac:dyDescent="0.2">
      <c r="A155" t="s">
        <v>20</v>
      </c>
      <c r="B155" t="s">
        <v>16</v>
      </c>
      <c r="C155">
        <v>170</v>
      </c>
      <c r="D155">
        <v>7</v>
      </c>
      <c r="E155">
        <v>0</v>
      </c>
      <c r="F155">
        <v>0</v>
      </c>
      <c r="G155">
        <v>8</v>
      </c>
      <c r="H155">
        <v>6</v>
      </c>
      <c r="I155">
        <v>2045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4.20526406477354</v>
      </c>
      <c r="P155">
        <v>2.7335231626235199</v>
      </c>
    </row>
    <row r="156" spans="1:16" x14ac:dyDescent="0.2">
      <c r="A156" t="s">
        <v>645</v>
      </c>
      <c r="B156" t="s">
        <v>16</v>
      </c>
      <c r="C156">
        <v>212</v>
      </c>
      <c r="D156">
        <v>0</v>
      </c>
      <c r="E156">
        <v>2</v>
      </c>
      <c r="F156">
        <v>0</v>
      </c>
      <c r="G156">
        <v>8</v>
      </c>
      <c r="H156">
        <v>6</v>
      </c>
      <c r="I156">
        <v>2045</v>
      </c>
      <c r="J156">
        <v>212</v>
      </c>
      <c r="K156">
        <v>0</v>
      </c>
      <c r="L156">
        <v>0</v>
      </c>
      <c r="M156">
        <v>0</v>
      </c>
      <c r="N156">
        <v>0</v>
      </c>
      <c r="O156">
        <v>4.5583250258911097</v>
      </c>
      <c r="P156">
        <v>2.8145035740631701</v>
      </c>
    </row>
    <row r="157" spans="1:16" x14ac:dyDescent="0.2">
      <c r="A157" t="s">
        <v>1364</v>
      </c>
      <c r="B157" t="s">
        <v>1877</v>
      </c>
      <c r="C157">
        <v>284</v>
      </c>
      <c r="D157">
        <v>0</v>
      </c>
      <c r="E157">
        <v>1</v>
      </c>
      <c r="F157">
        <v>0</v>
      </c>
      <c r="G157">
        <v>6</v>
      </c>
      <c r="H157">
        <v>0</v>
      </c>
      <c r="I157">
        <v>2045</v>
      </c>
      <c r="J157">
        <v>212</v>
      </c>
      <c r="K157">
        <v>0</v>
      </c>
      <c r="L157">
        <v>0</v>
      </c>
      <c r="M157">
        <v>0</v>
      </c>
      <c r="N157">
        <v>0</v>
      </c>
      <c r="O157">
        <v>3.5111143128484499</v>
      </c>
      <c r="P157">
        <v>2.0220110194262002</v>
      </c>
    </row>
    <row r="158" spans="1:16" x14ac:dyDescent="0.2">
      <c r="A158" t="s">
        <v>1363</v>
      </c>
      <c r="B158" t="s">
        <v>1963</v>
      </c>
      <c r="C158">
        <v>284</v>
      </c>
      <c r="D158">
        <v>0</v>
      </c>
      <c r="E158">
        <v>0</v>
      </c>
      <c r="F158">
        <v>0</v>
      </c>
      <c r="G158">
        <v>6</v>
      </c>
      <c r="H158">
        <v>0</v>
      </c>
      <c r="I158">
        <v>2045</v>
      </c>
      <c r="J158">
        <v>251</v>
      </c>
      <c r="K158">
        <v>0</v>
      </c>
      <c r="L158">
        <v>0</v>
      </c>
      <c r="M158">
        <v>0</v>
      </c>
      <c r="N158">
        <v>0</v>
      </c>
      <c r="O158">
        <v>2.81763920649832</v>
      </c>
      <c r="P158">
        <v>1.59392123034016</v>
      </c>
    </row>
    <row r="159" spans="1:16" x14ac:dyDescent="0.2">
      <c r="A159" t="s">
        <v>537</v>
      </c>
      <c r="B159" t="s">
        <v>16</v>
      </c>
      <c r="C159">
        <v>212</v>
      </c>
      <c r="D159">
        <v>0</v>
      </c>
      <c r="E159">
        <v>2</v>
      </c>
      <c r="F159">
        <v>0</v>
      </c>
      <c r="G159">
        <v>8</v>
      </c>
      <c r="H159">
        <v>8</v>
      </c>
      <c r="I159">
        <v>2045</v>
      </c>
      <c r="J159">
        <v>25</v>
      </c>
      <c r="K159">
        <v>0</v>
      </c>
      <c r="L159">
        <v>0</v>
      </c>
      <c r="M159">
        <v>0</v>
      </c>
      <c r="N159">
        <v>0</v>
      </c>
      <c r="O159">
        <v>4.9103175288032102</v>
      </c>
      <c r="P159">
        <v>3.5084430379257698</v>
      </c>
    </row>
    <row r="160" spans="1:16" x14ac:dyDescent="0.2">
      <c r="A160" t="s">
        <v>1362</v>
      </c>
      <c r="B160" t="s">
        <v>1962</v>
      </c>
      <c r="C160">
        <v>263</v>
      </c>
      <c r="D160">
        <v>0</v>
      </c>
      <c r="E160">
        <v>2</v>
      </c>
      <c r="F160">
        <v>0</v>
      </c>
      <c r="G160">
        <v>6</v>
      </c>
      <c r="H160">
        <v>0</v>
      </c>
      <c r="I160">
        <v>2045</v>
      </c>
      <c r="J160">
        <v>364</v>
      </c>
      <c r="K160">
        <v>0</v>
      </c>
      <c r="L160">
        <v>0</v>
      </c>
      <c r="M160">
        <v>0</v>
      </c>
      <c r="N160">
        <v>0</v>
      </c>
      <c r="O160">
        <v>4.3929115963687</v>
      </c>
      <c r="P160">
        <v>2.4080964482441298</v>
      </c>
    </row>
    <row r="161" spans="1:16" x14ac:dyDescent="0.2">
      <c r="A161" t="s">
        <v>1361</v>
      </c>
      <c r="B161" t="s">
        <v>1961</v>
      </c>
      <c r="C161">
        <v>263</v>
      </c>
      <c r="D161">
        <v>0</v>
      </c>
      <c r="E161">
        <v>3</v>
      </c>
      <c r="F161">
        <v>0</v>
      </c>
      <c r="G161">
        <v>6</v>
      </c>
      <c r="H161">
        <v>0</v>
      </c>
      <c r="I161">
        <v>2045</v>
      </c>
      <c r="J161">
        <v>353</v>
      </c>
      <c r="K161">
        <v>0</v>
      </c>
      <c r="L161">
        <v>0</v>
      </c>
      <c r="M161">
        <v>0</v>
      </c>
      <c r="N161">
        <v>0</v>
      </c>
      <c r="O161">
        <v>4.66790872094239</v>
      </c>
      <c r="P161">
        <v>2.8725160897649502</v>
      </c>
    </row>
    <row r="162" spans="1:16" x14ac:dyDescent="0.2">
      <c r="A162" t="s">
        <v>782</v>
      </c>
      <c r="B162" t="s">
        <v>16</v>
      </c>
      <c r="C162">
        <v>170</v>
      </c>
      <c r="D162">
        <v>0</v>
      </c>
      <c r="E162">
        <v>0</v>
      </c>
      <c r="F162">
        <v>0</v>
      </c>
      <c r="G162">
        <v>8</v>
      </c>
      <c r="H162">
        <v>3</v>
      </c>
      <c r="I162">
        <v>2045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4.0008305722676401</v>
      </c>
      <c r="P162">
        <v>2.2473356334277899</v>
      </c>
    </row>
    <row r="163" spans="1:16" x14ac:dyDescent="0.2">
      <c r="A163" t="s">
        <v>719</v>
      </c>
      <c r="B163" t="s">
        <v>16</v>
      </c>
      <c r="C163">
        <v>222</v>
      </c>
      <c r="D163">
        <v>0</v>
      </c>
      <c r="E163">
        <v>0</v>
      </c>
      <c r="F163">
        <v>0</v>
      </c>
      <c r="G163">
        <v>8</v>
      </c>
      <c r="H163">
        <v>6</v>
      </c>
      <c r="I163">
        <v>2045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3.4956656388796699</v>
      </c>
      <c r="P163">
        <v>2.0853493615507301</v>
      </c>
    </row>
    <row r="164" spans="1:16" x14ac:dyDescent="0.2">
      <c r="A164" t="s">
        <v>1360</v>
      </c>
      <c r="B164" t="s">
        <v>1907</v>
      </c>
      <c r="C164">
        <v>309</v>
      </c>
      <c r="D164">
        <v>0</v>
      </c>
      <c r="E164">
        <v>0</v>
      </c>
      <c r="F164">
        <v>0</v>
      </c>
      <c r="G164">
        <v>6</v>
      </c>
      <c r="H164">
        <v>0</v>
      </c>
      <c r="I164">
        <v>2045</v>
      </c>
      <c r="J164">
        <v>0</v>
      </c>
      <c r="K164">
        <v>0</v>
      </c>
      <c r="L164">
        <v>36</v>
      </c>
      <c r="M164">
        <v>0</v>
      </c>
      <c r="N164">
        <v>0</v>
      </c>
      <c r="O164">
        <v>3.15167729729031</v>
      </c>
      <c r="P164">
        <v>1.6432467813929099</v>
      </c>
    </row>
    <row r="165" spans="1:16" x14ac:dyDescent="0.2">
      <c r="A165" t="s">
        <v>1359</v>
      </c>
      <c r="B165" t="s">
        <v>1877</v>
      </c>
      <c r="C165">
        <v>309</v>
      </c>
      <c r="D165">
        <v>0</v>
      </c>
      <c r="E165">
        <v>0</v>
      </c>
      <c r="F165">
        <v>0</v>
      </c>
      <c r="G165">
        <v>6</v>
      </c>
      <c r="H165">
        <v>0</v>
      </c>
      <c r="I165">
        <v>2045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2.8160830613804202</v>
      </c>
      <c r="P165">
        <v>1.7928512040837901</v>
      </c>
    </row>
    <row r="166" spans="1:16" x14ac:dyDescent="0.2">
      <c r="A166" t="s">
        <v>591</v>
      </c>
      <c r="B166" t="s">
        <v>16</v>
      </c>
      <c r="C166">
        <v>222</v>
      </c>
      <c r="D166">
        <v>0</v>
      </c>
      <c r="E166">
        <v>0</v>
      </c>
      <c r="F166">
        <v>0</v>
      </c>
      <c r="G166">
        <v>8</v>
      </c>
      <c r="H166">
        <v>8</v>
      </c>
      <c r="I166">
        <v>2045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3.1390986806654499</v>
      </c>
      <c r="P166">
        <v>1.9865941021076099</v>
      </c>
    </row>
    <row r="167" spans="1:16" x14ac:dyDescent="0.2">
      <c r="A167" t="s">
        <v>1358</v>
      </c>
      <c r="B167" t="s">
        <v>1871</v>
      </c>
      <c r="C167">
        <v>297</v>
      </c>
      <c r="D167">
        <v>0</v>
      </c>
      <c r="E167">
        <v>0</v>
      </c>
      <c r="F167">
        <v>0</v>
      </c>
      <c r="G167">
        <v>6</v>
      </c>
      <c r="H167">
        <v>0</v>
      </c>
      <c r="I167">
        <v>2045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3.7521882059227201</v>
      </c>
      <c r="P167">
        <v>1.90066890030018</v>
      </c>
    </row>
    <row r="168" spans="1:16" x14ac:dyDescent="0.2">
      <c r="A168" t="s">
        <v>1357</v>
      </c>
      <c r="B168" t="s">
        <v>1959</v>
      </c>
      <c r="C168">
        <v>297</v>
      </c>
      <c r="D168">
        <v>0</v>
      </c>
      <c r="E168">
        <v>0</v>
      </c>
      <c r="F168">
        <v>0</v>
      </c>
      <c r="G168">
        <v>6</v>
      </c>
      <c r="H168">
        <v>0</v>
      </c>
      <c r="I168">
        <v>2045</v>
      </c>
      <c r="J168">
        <v>0</v>
      </c>
      <c r="K168">
        <v>193</v>
      </c>
      <c r="L168">
        <v>39</v>
      </c>
      <c r="M168">
        <v>0</v>
      </c>
      <c r="N168">
        <v>0</v>
      </c>
      <c r="O168">
        <v>3.21722768643885</v>
      </c>
      <c r="P168">
        <v>1.7220908325173101</v>
      </c>
    </row>
    <row r="169" spans="1:16" x14ac:dyDescent="0.2">
      <c r="A169" t="s">
        <v>550</v>
      </c>
      <c r="B169" t="s">
        <v>16</v>
      </c>
      <c r="C169">
        <v>102</v>
      </c>
      <c r="D169">
        <v>0</v>
      </c>
      <c r="E169">
        <v>0</v>
      </c>
      <c r="F169">
        <v>0</v>
      </c>
      <c r="G169">
        <v>8</v>
      </c>
      <c r="H169">
        <v>8</v>
      </c>
      <c r="I169">
        <v>33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4.33084632660292</v>
      </c>
      <c r="P169">
        <v>2.9623231697516901</v>
      </c>
    </row>
    <row r="170" spans="1:16" x14ac:dyDescent="0.2">
      <c r="A170" t="s">
        <v>354</v>
      </c>
      <c r="B170" t="s">
        <v>16</v>
      </c>
      <c r="C170">
        <v>133</v>
      </c>
      <c r="D170">
        <v>0</v>
      </c>
      <c r="E170">
        <v>0</v>
      </c>
      <c r="F170">
        <v>0</v>
      </c>
      <c r="G170">
        <v>8</v>
      </c>
      <c r="H170">
        <v>8</v>
      </c>
      <c r="I170">
        <v>33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5.3249767883624397</v>
      </c>
      <c r="P170">
        <v>3.5172646658209699</v>
      </c>
    </row>
    <row r="171" spans="1:16" x14ac:dyDescent="0.2">
      <c r="A171" t="s">
        <v>320</v>
      </c>
      <c r="B171" t="s">
        <v>16</v>
      </c>
      <c r="C171">
        <v>172</v>
      </c>
      <c r="D171">
        <v>0</v>
      </c>
      <c r="E171">
        <v>0</v>
      </c>
      <c r="F171">
        <v>0</v>
      </c>
      <c r="G171">
        <v>8</v>
      </c>
      <c r="H171">
        <v>8</v>
      </c>
      <c r="I171">
        <v>33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5.7953692077931498</v>
      </c>
      <c r="P171">
        <v>3.83777001564984</v>
      </c>
    </row>
    <row r="172" spans="1:16" x14ac:dyDescent="0.2">
      <c r="A172" t="s">
        <v>309</v>
      </c>
      <c r="B172" t="s">
        <v>16</v>
      </c>
      <c r="C172">
        <v>223</v>
      </c>
      <c r="D172">
        <v>0</v>
      </c>
      <c r="E172">
        <v>0</v>
      </c>
      <c r="F172">
        <v>0</v>
      </c>
      <c r="G172">
        <v>8</v>
      </c>
      <c r="H172">
        <v>8</v>
      </c>
      <c r="I172">
        <v>33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3.7418761580206801</v>
      </c>
      <c r="P172">
        <v>2.41050828302334</v>
      </c>
    </row>
    <row r="173" spans="1:16" x14ac:dyDescent="0.2">
      <c r="A173" t="s">
        <v>1356</v>
      </c>
      <c r="B173" t="s">
        <v>1960</v>
      </c>
      <c r="C173">
        <v>291</v>
      </c>
      <c r="D173">
        <v>0</v>
      </c>
      <c r="E173">
        <v>0</v>
      </c>
      <c r="F173">
        <v>0</v>
      </c>
      <c r="G173">
        <v>6</v>
      </c>
      <c r="H173">
        <v>0</v>
      </c>
      <c r="I173">
        <v>33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3.4610549211016401</v>
      </c>
      <c r="P173">
        <v>1.9260537023641899</v>
      </c>
    </row>
    <row r="174" spans="1:16" x14ac:dyDescent="0.2">
      <c r="A174" t="s">
        <v>1355</v>
      </c>
      <c r="B174" t="s">
        <v>1959</v>
      </c>
      <c r="C174">
        <v>291</v>
      </c>
      <c r="D174">
        <v>0</v>
      </c>
      <c r="E174">
        <v>0</v>
      </c>
      <c r="F174">
        <v>0</v>
      </c>
      <c r="G174">
        <v>6</v>
      </c>
      <c r="H174">
        <v>0</v>
      </c>
      <c r="I174">
        <v>33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3.2807707222609301</v>
      </c>
      <c r="P174">
        <v>1.6149407034540899</v>
      </c>
    </row>
    <row r="175" spans="1:16" x14ac:dyDescent="0.2">
      <c r="A175" t="s">
        <v>340</v>
      </c>
      <c r="B175" t="s">
        <v>16</v>
      </c>
      <c r="C175">
        <v>223</v>
      </c>
      <c r="D175">
        <v>0</v>
      </c>
      <c r="E175">
        <v>1</v>
      </c>
      <c r="F175">
        <v>0</v>
      </c>
      <c r="G175">
        <v>8</v>
      </c>
      <c r="H175">
        <v>8</v>
      </c>
      <c r="I175">
        <v>33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3.6922960509279901</v>
      </c>
      <c r="P175">
        <v>2.3050065705830001</v>
      </c>
    </row>
    <row r="176" spans="1:16" x14ac:dyDescent="0.2">
      <c r="A176" t="s">
        <v>1354</v>
      </c>
      <c r="B176" t="s">
        <v>1907</v>
      </c>
      <c r="C176">
        <v>310</v>
      </c>
      <c r="D176">
        <v>0</v>
      </c>
      <c r="E176">
        <v>0</v>
      </c>
      <c r="F176">
        <v>0</v>
      </c>
      <c r="G176">
        <v>5</v>
      </c>
      <c r="H176">
        <v>0</v>
      </c>
      <c r="I176">
        <v>33</v>
      </c>
      <c r="J176">
        <v>0</v>
      </c>
      <c r="K176">
        <v>54</v>
      </c>
      <c r="L176">
        <v>0</v>
      </c>
      <c r="M176">
        <v>0</v>
      </c>
      <c r="N176">
        <v>0</v>
      </c>
      <c r="O176">
        <v>2.8883034096006099</v>
      </c>
      <c r="P176">
        <v>1.84097421789075</v>
      </c>
    </row>
    <row r="177" spans="1:16" x14ac:dyDescent="0.2">
      <c r="A177" t="s">
        <v>1353</v>
      </c>
      <c r="B177" t="s">
        <v>1456</v>
      </c>
      <c r="C177">
        <v>310</v>
      </c>
      <c r="D177">
        <v>0</v>
      </c>
      <c r="E177">
        <v>0</v>
      </c>
      <c r="F177">
        <v>0</v>
      </c>
      <c r="G177">
        <v>5</v>
      </c>
      <c r="H177">
        <v>0</v>
      </c>
      <c r="I177">
        <v>33</v>
      </c>
      <c r="J177">
        <v>251</v>
      </c>
      <c r="K177">
        <v>334</v>
      </c>
      <c r="L177">
        <v>0</v>
      </c>
      <c r="M177">
        <v>0</v>
      </c>
      <c r="N177">
        <v>0</v>
      </c>
      <c r="O177">
        <v>3.4876360665153898</v>
      </c>
      <c r="P177">
        <v>1.9253553187310799</v>
      </c>
    </row>
    <row r="178" spans="1:16" x14ac:dyDescent="0.2">
      <c r="A178" t="s">
        <v>344</v>
      </c>
      <c r="B178" t="s">
        <v>16</v>
      </c>
      <c r="C178">
        <v>172</v>
      </c>
      <c r="D178">
        <v>0</v>
      </c>
      <c r="E178">
        <v>0</v>
      </c>
      <c r="F178">
        <v>0</v>
      </c>
      <c r="G178">
        <v>8</v>
      </c>
      <c r="H178">
        <v>8</v>
      </c>
      <c r="I178">
        <v>33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5.0297514999178503</v>
      </c>
      <c r="P178">
        <v>3.3226109228930798</v>
      </c>
    </row>
    <row r="179" spans="1:16" x14ac:dyDescent="0.2">
      <c r="A179" t="s">
        <v>307</v>
      </c>
      <c r="B179" t="s">
        <v>16</v>
      </c>
      <c r="C179">
        <v>222</v>
      </c>
      <c r="D179">
        <v>0</v>
      </c>
      <c r="E179">
        <v>0</v>
      </c>
      <c r="F179">
        <v>0</v>
      </c>
      <c r="G179">
        <v>8</v>
      </c>
      <c r="H179">
        <v>8</v>
      </c>
      <c r="I179">
        <v>33</v>
      </c>
      <c r="J179">
        <v>1732</v>
      </c>
      <c r="K179">
        <v>0</v>
      </c>
      <c r="L179">
        <v>0</v>
      </c>
      <c r="M179">
        <v>0</v>
      </c>
      <c r="N179">
        <v>0</v>
      </c>
      <c r="O179">
        <v>3.52220787253572</v>
      </c>
      <c r="P179">
        <v>2.08621258929616</v>
      </c>
    </row>
    <row r="180" spans="1:16" x14ac:dyDescent="0.2">
      <c r="A180" t="s">
        <v>1352</v>
      </c>
      <c r="B180" t="s">
        <v>1958</v>
      </c>
      <c r="C180">
        <v>290</v>
      </c>
      <c r="D180">
        <v>0</v>
      </c>
      <c r="E180">
        <v>0</v>
      </c>
      <c r="F180">
        <v>0</v>
      </c>
      <c r="G180">
        <v>6</v>
      </c>
      <c r="H180">
        <v>0</v>
      </c>
      <c r="I180">
        <v>33</v>
      </c>
      <c r="J180">
        <v>1784</v>
      </c>
      <c r="K180">
        <v>0</v>
      </c>
      <c r="L180">
        <v>0</v>
      </c>
      <c r="M180">
        <v>0</v>
      </c>
      <c r="N180">
        <v>0</v>
      </c>
      <c r="O180">
        <v>2.5447175842281702</v>
      </c>
      <c r="P180">
        <v>1.4289558599527401</v>
      </c>
    </row>
    <row r="181" spans="1:16" x14ac:dyDescent="0.2">
      <c r="A181" t="s">
        <v>1351</v>
      </c>
      <c r="B181" t="s">
        <v>16</v>
      </c>
      <c r="C181">
        <v>290</v>
      </c>
      <c r="D181">
        <v>0</v>
      </c>
      <c r="E181">
        <v>0</v>
      </c>
      <c r="F181">
        <v>0</v>
      </c>
      <c r="G181">
        <v>6</v>
      </c>
      <c r="H181">
        <v>0</v>
      </c>
      <c r="I181">
        <v>33</v>
      </c>
      <c r="J181">
        <v>2235</v>
      </c>
      <c r="K181">
        <v>0</v>
      </c>
      <c r="L181">
        <v>0</v>
      </c>
      <c r="M181">
        <v>0</v>
      </c>
      <c r="N181">
        <v>0</v>
      </c>
      <c r="O181">
        <v>2.9117393171414299</v>
      </c>
      <c r="P181">
        <v>1.5959341690545099</v>
      </c>
    </row>
    <row r="182" spans="1:16" x14ac:dyDescent="0.2">
      <c r="A182" t="s">
        <v>1957</v>
      </c>
      <c r="B182" t="s">
        <v>1456</v>
      </c>
      <c r="C182">
        <v>400</v>
      </c>
      <c r="D182">
        <v>0</v>
      </c>
      <c r="E182">
        <v>0</v>
      </c>
      <c r="F182">
        <v>0</v>
      </c>
      <c r="G182" t="s">
        <v>16</v>
      </c>
      <c r="H182">
        <v>0</v>
      </c>
      <c r="I182">
        <v>33</v>
      </c>
      <c r="J182">
        <v>2235</v>
      </c>
      <c r="K182">
        <v>0</v>
      </c>
      <c r="L182">
        <v>0</v>
      </c>
      <c r="M182">
        <v>0</v>
      </c>
      <c r="N182">
        <v>0</v>
      </c>
      <c r="O182" t="s">
        <v>16</v>
      </c>
      <c r="P182" t="s">
        <v>16</v>
      </c>
    </row>
    <row r="183" spans="1:16" x14ac:dyDescent="0.2">
      <c r="A183" t="s">
        <v>1956</v>
      </c>
      <c r="B183" t="s">
        <v>1955</v>
      </c>
      <c r="C183">
        <v>400</v>
      </c>
      <c r="D183">
        <v>0</v>
      </c>
      <c r="E183">
        <v>0</v>
      </c>
      <c r="F183">
        <v>0</v>
      </c>
      <c r="G183" t="s">
        <v>16</v>
      </c>
      <c r="H183">
        <v>0</v>
      </c>
      <c r="I183">
        <v>33</v>
      </c>
      <c r="J183">
        <v>2235</v>
      </c>
      <c r="K183">
        <v>0</v>
      </c>
      <c r="L183">
        <v>0</v>
      </c>
      <c r="M183">
        <v>0</v>
      </c>
      <c r="N183">
        <v>0</v>
      </c>
      <c r="O183" t="s">
        <v>16</v>
      </c>
      <c r="P183" t="s">
        <v>16</v>
      </c>
    </row>
    <row r="184" spans="1:16" x14ac:dyDescent="0.2">
      <c r="A184" t="s">
        <v>358</v>
      </c>
      <c r="B184" t="s">
        <v>16</v>
      </c>
      <c r="C184">
        <v>222</v>
      </c>
      <c r="D184">
        <v>0</v>
      </c>
      <c r="E184">
        <v>1</v>
      </c>
      <c r="F184">
        <v>0</v>
      </c>
      <c r="G184">
        <v>8</v>
      </c>
      <c r="H184">
        <v>8</v>
      </c>
      <c r="I184">
        <v>33</v>
      </c>
      <c r="J184">
        <v>2007</v>
      </c>
      <c r="K184">
        <v>0</v>
      </c>
      <c r="L184">
        <v>0</v>
      </c>
      <c r="M184">
        <v>43</v>
      </c>
      <c r="N184">
        <v>0</v>
      </c>
      <c r="O184">
        <v>3.5383624905588702</v>
      </c>
      <c r="P184">
        <v>2.1697494298698299</v>
      </c>
    </row>
    <row r="185" spans="1:16" x14ac:dyDescent="0.2">
      <c r="A185" t="s">
        <v>1350</v>
      </c>
      <c r="B185" t="s">
        <v>1456</v>
      </c>
      <c r="C185">
        <v>302</v>
      </c>
      <c r="D185">
        <v>0</v>
      </c>
      <c r="E185">
        <v>0</v>
      </c>
      <c r="F185">
        <v>0</v>
      </c>
      <c r="G185">
        <v>6</v>
      </c>
      <c r="H185">
        <v>0</v>
      </c>
      <c r="I185">
        <v>33</v>
      </c>
      <c r="J185">
        <v>3056</v>
      </c>
      <c r="K185">
        <v>9</v>
      </c>
      <c r="L185">
        <v>174</v>
      </c>
      <c r="M185">
        <v>43</v>
      </c>
      <c r="N185">
        <v>0</v>
      </c>
      <c r="O185">
        <v>2.8516070613493101</v>
      </c>
      <c r="P185">
        <v>1.6207497158870701</v>
      </c>
    </row>
    <row r="186" spans="1:16" x14ac:dyDescent="0.2">
      <c r="A186" t="s">
        <v>1349</v>
      </c>
      <c r="B186" t="s">
        <v>1954</v>
      </c>
      <c r="C186">
        <v>302</v>
      </c>
      <c r="D186">
        <v>0</v>
      </c>
      <c r="E186">
        <v>0</v>
      </c>
      <c r="F186">
        <v>0</v>
      </c>
      <c r="G186">
        <v>6</v>
      </c>
      <c r="H186">
        <v>0</v>
      </c>
      <c r="I186">
        <v>312</v>
      </c>
      <c r="J186">
        <v>3638</v>
      </c>
      <c r="K186">
        <v>0</v>
      </c>
      <c r="L186">
        <v>0</v>
      </c>
      <c r="M186">
        <v>43</v>
      </c>
      <c r="N186">
        <v>0</v>
      </c>
      <c r="O186">
        <v>3.6434917253594201</v>
      </c>
      <c r="P186">
        <v>1.7527952052418001</v>
      </c>
    </row>
    <row r="187" spans="1:16" x14ac:dyDescent="0.2">
      <c r="A187" t="s">
        <v>360</v>
      </c>
      <c r="B187" t="s">
        <v>16</v>
      </c>
      <c r="C187">
        <v>133</v>
      </c>
      <c r="D187">
        <v>0</v>
      </c>
      <c r="E187">
        <v>0</v>
      </c>
      <c r="F187">
        <v>0</v>
      </c>
      <c r="G187">
        <v>8</v>
      </c>
      <c r="H187">
        <v>8</v>
      </c>
      <c r="I187">
        <v>33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4.8552804366259803</v>
      </c>
      <c r="P187">
        <v>3.3159667234816999</v>
      </c>
    </row>
    <row r="188" spans="1:16" x14ac:dyDescent="0.2">
      <c r="A188" t="s">
        <v>333</v>
      </c>
      <c r="B188" t="s">
        <v>16</v>
      </c>
      <c r="C188">
        <v>168</v>
      </c>
      <c r="D188">
        <v>0</v>
      </c>
      <c r="E188">
        <v>0</v>
      </c>
      <c r="F188">
        <v>0</v>
      </c>
      <c r="G188">
        <v>8</v>
      </c>
      <c r="H188">
        <v>8</v>
      </c>
      <c r="I188">
        <v>33</v>
      </c>
      <c r="J188">
        <v>234</v>
      </c>
      <c r="K188">
        <v>0</v>
      </c>
      <c r="L188">
        <v>0</v>
      </c>
      <c r="M188">
        <v>0</v>
      </c>
      <c r="N188">
        <v>0</v>
      </c>
      <c r="O188">
        <v>4.9897200312062697</v>
      </c>
      <c r="P188">
        <v>3.1714013408341502</v>
      </c>
    </row>
    <row r="189" spans="1:16" x14ac:dyDescent="0.2">
      <c r="A189" t="s">
        <v>364</v>
      </c>
      <c r="B189" t="s">
        <v>16</v>
      </c>
      <c r="C189">
        <v>213</v>
      </c>
      <c r="D189">
        <v>0</v>
      </c>
      <c r="E189">
        <v>0</v>
      </c>
      <c r="F189">
        <v>0</v>
      </c>
      <c r="G189">
        <v>8</v>
      </c>
      <c r="H189">
        <v>8</v>
      </c>
      <c r="I189">
        <v>33</v>
      </c>
      <c r="J189">
        <v>864</v>
      </c>
      <c r="K189">
        <v>2</v>
      </c>
      <c r="L189">
        <v>0</v>
      </c>
      <c r="M189">
        <v>0</v>
      </c>
      <c r="N189">
        <v>0</v>
      </c>
      <c r="O189">
        <v>4.4096890345639297</v>
      </c>
      <c r="P189">
        <v>2.7187958485152102</v>
      </c>
    </row>
    <row r="190" spans="1:16" x14ac:dyDescent="0.2">
      <c r="A190" t="s">
        <v>1348</v>
      </c>
      <c r="B190" t="s">
        <v>1456</v>
      </c>
      <c r="C190">
        <v>292</v>
      </c>
      <c r="D190">
        <v>0</v>
      </c>
      <c r="E190">
        <v>0</v>
      </c>
      <c r="F190">
        <v>0</v>
      </c>
      <c r="G190">
        <v>6</v>
      </c>
      <c r="H190">
        <v>0</v>
      </c>
      <c r="I190">
        <v>33</v>
      </c>
      <c r="J190">
        <v>864</v>
      </c>
      <c r="K190">
        <v>30</v>
      </c>
      <c r="L190">
        <v>0</v>
      </c>
      <c r="M190">
        <v>0</v>
      </c>
      <c r="N190">
        <v>0</v>
      </c>
      <c r="O190">
        <v>4.6988999319053804</v>
      </c>
      <c r="P190">
        <v>2.64866874127231</v>
      </c>
    </row>
    <row r="191" spans="1:16" x14ac:dyDescent="0.2">
      <c r="A191" t="s">
        <v>1347</v>
      </c>
      <c r="B191" t="s">
        <v>16</v>
      </c>
      <c r="C191">
        <v>292</v>
      </c>
      <c r="D191">
        <v>0</v>
      </c>
      <c r="E191">
        <v>0</v>
      </c>
      <c r="F191">
        <v>0</v>
      </c>
      <c r="G191">
        <v>6</v>
      </c>
      <c r="H191">
        <v>0</v>
      </c>
      <c r="I191">
        <v>33</v>
      </c>
      <c r="J191">
        <v>864</v>
      </c>
      <c r="K191">
        <v>2</v>
      </c>
      <c r="L191">
        <v>0</v>
      </c>
      <c r="M191">
        <v>0</v>
      </c>
      <c r="N191">
        <v>0</v>
      </c>
      <c r="O191">
        <v>3.01556543340988</v>
      </c>
      <c r="P191">
        <v>1.6545295940661899</v>
      </c>
    </row>
    <row r="192" spans="1:16" x14ac:dyDescent="0.2">
      <c r="A192" t="s">
        <v>1953</v>
      </c>
      <c r="B192" t="s">
        <v>1952</v>
      </c>
      <c r="C192">
        <v>400</v>
      </c>
      <c r="D192">
        <v>0</v>
      </c>
      <c r="E192">
        <v>0</v>
      </c>
      <c r="F192">
        <v>0</v>
      </c>
      <c r="G192" t="s">
        <v>16</v>
      </c>
      <c r="H192">
        <v>0</v>
      </c>
      <c r="I192">
        <v>33</v>
      </c>
      <c r="J192">
        <v>864</v>
      </c>
      <c r="K192">
        <v>2</v>
      </c>
      <c r="L192">
        <v>0</v>
      </c>
      <c r="M192">
        <v>0</v>
      </c>
      <c r="N192">
        <v>0</v>
      </c>
      <c r="O192" t="s">
        <v>16</v>
      </c>
      <c r="P192" t="s">
        <v>16</v>
      </c>
    </row>
    <row r="193" spans="1:16" x14ac:dyDescent="0.2">
      <c r="A193" t="s">
        <v>1951</v>
      </c>
      <c r="B193" t="s">
        <v>1456</v>
      </c>
      <c r="C193">
        <v>400</v>
      </c>
      <c r="D193">
        <v>0</v>
      </c>
      <c r="E193">
        <v>0</v>
      </c>
      <c r="F193">
        <v>0</v>
      </c>
      <c r="G193" t="s">
        <v>16</v>
      </c>
      <c r="H193">
        <v>0</v>
      </c>
      <c r="I193">
        <v>33</v>
      </c>
      <c r="J193">
        <v>864</v>
      </c>
      <c r="K193">
        <v>2</v>
      </c>
      <c r="L193">
        <v>0</v>
      </c>
      <c r="M193">
        <v>0</v>
      </c>
      <c r="N193">
        <v>0</v>
      </c>
      <c r="O193" t="s">
        <v>16</v>
      </c>
      <c r="P193" t="s">
        <v>16</v>
      </c>
    </row>
    <row r="194" spans="1:16" x14ac:dyDescent="0.2">
      <c r="A194" t="s">
        <v>580</v>
      </c>
      <c r="B194" t="s">
        <v>16</v>
      </c>
      <c r="C194">
        <v>213</v>
      </c>
      <c r="D194">
        <v>0</v>
      </c>
      <c r="E194">
        <v>0</v>
      </c>
      <c r="F194">
        <v>0</v>
      </c>
      <c r="G194">
        <v>8</v>
      </c>
      <c r="H194">
        <v>8</v>
      </c>
      <c r="I194">
        <v>33</v>
      </c>
      <c r="J194">
        <v>918</v>
      </c>
      <c r="K194">
        <v>0</v>
      </c>
      <c r="L194">
        <v>0</v>
      </c>
      <c r="M194">
        <v>23</v>
      </c>
      <c r="N194">
        <v>0</v>
      </c>
      <c r="O194">
        <v>3.6727665912806899</v>
      </c>
      <c r="P194">
        <v>2.4117162003978501</v>
      </c>
    </row>
    <row r="195" spans="1:16" x14ac:dyDescent="0.2">
      <c r="A195" t="s">
        <v>1346</v>
      </c>
      <c r="B195" t="s">
        <v>1950</v>
      </c>
      <c r="C195">
        <v>273</v>
      </c>
      <c r="D195">
        <v>0</v>
      </c>
      <c r="E195">
        <v>0</v>
      </c>
      <c r="F195">
        <v>0</v>
      </c>
      <c r="G195">
        <v>6</v>
      </c>
      <c r="H195">
        <v>0</v>
      </c>
      <c r="I195">
        <v>33</v>
      </c>
      <c r="J195">
        <v>2621</v>
      </c>
      <c r="K195">
        <v>0</v>
      </c>
      <c r="L195">
        <v>0</v>
      </c>
      <c r="M195">
        <v>23</v>
      </c>
      <c r="N195">
        <v>0</v>
      </c>
      <c r="O195">
        <v>3.02159902029807</v>
      </c>
      <c r="P195">
        <v>1.6333808051943499</v>
      </c>
    </row>
    <row r="196" spans="1:16" x14ac:dyDescent="0.2">
      <c r="A196" t="s">
        <v>1345</v>
      </c>
      <c r="B196" t="s">
        <v>1949</v>
      </c>
      <c r="C196">
        <v>273</v>
      </c>
      <c r="D196">
        <v>0</v>
      </c>
      <c r="E196">
        <v>0</v>
      </c>
      <c r="F196">
        <v>0</v>
      </c>
      <c r="G196">
        <v>6</v>
      </c>
      <c r="H196">
        <v>0</v>
      </c>
      <c r="I196">
        <v>33</v>
      </c>
      <c r="J196">
        <v>2395</v>
      </c>
      <c r="K196">
        <v>84</v>
      </c>
      <c r="L196">
        <v>0</v>
      </c>
      <c r="M196">
        <v>23</v>
      </c>
      <c r="N196">
        <v>0</v>
      </c>
      <c r="O196">
        <v>3.7650695209462302</v>
      </c>
      <c r="P196">
        <v>2.02529057216179</v>
      </c>
    </row>
    <row r="197" spans="1:16" x14ac:dyDescent="0.2">
      <c r="A197" t="s">
        <v>341</v>
      </c>
      <c r="B197" t="s">
        <v>16</v>
      </c>
      <c r="C197">
        <v>168</v>
      </c>
      <c r="D197">
        <v>0</v>
      </c>
      <c r="E197">
        <v>0</v>
      </c>
      <c r="F197">
        <v>0</v>
      </c>
      <c r="G197">
        <v>8</v>
      </c>
      <c r="H197">
        <v>8</v>
      </c>
      <c r="I197">
        <v>33</v>
      </c>
      <c r="J197">
        <v>162</v>
      </c>
      <c r="K197">
        <v>0</v>
      </c>
      <c r="L197">
        <v>0</v>
      </c>
      <c r="M197">
        <v>0</v>
      </c>
      <c r="N197">
        <v>0</v>
      </c>
      <c r="O197">
        <v>4.5070566237156102</v>
      </c>
      <c r="P197">
        <v>2.6473217006665402</v>
      </c>
    </row>
    <row r="198" spans="1:16" x14ac:dyDescent="0.2">
      <c r="A198" t="s">
        <v>361</v>
      </c>
      <c r="B198" t="s">
        <v>16</v>
      </c>
      <c r="C198">
        <v>213</v>
      </c>
      <c r="D198">
        <v>0</v>
      </c>
      <c r="E198">
        <v>0</v>
      </c>
      <c r="F198">
        <v>0</v>
      </c>
      <c r="G198">
        <v>8</v>
      </c>
      <c r="H198">
        <v>8</v>
      </c>
      <c r="I198">
        <v>33</v>
      </c>
      <c r="J198">
        <v>2480</v>
      </c>
      <c r="K198">
        <v>0</v>
      </c>
      <c r="L198">
        <v>0</v>
      </c>
      <c r="M198">
        <v>0</v>
      </c>
      <c r="N198">
        <v>0</v>
      </c>
      <c r="O198">
        <v>3.2213126016928499</v>
      </c>
      <c r="P198">
        <v>1.9144104654535601</v>
      </c>
    </row>
    <row r="199" spans="1:16" x14ac:dyDescent="0.2">
      <c r="A199" t="s">
        <v>1344</v>
      </c>
      <c r="B199" t="s">
        <v>1948</v>
      </c>
      <c r="C199">
        <v>324</v>
      </c>
      <c r="D199">
        <v>0</v>
      </c>
      <c r="E199">
        <v>0</v>
      </c>
      <c r="F199">
        <v>0</v>
      </c>
      <c r="G199">
        <v>5</v>
      </c>
      <c r="H199">
        <v>0</v>
      </c>
      <c r="I199">
        <v>33</v>
      </c>
      <c r="J199">
        <v>2480</v>
      </c>
      <c r="K199">
        <v>167</v>
      </c>
      <c r="L199">
        <v>6</v>
      </c>
      <c r="M199">
        <v>0</v>
      </c>
      <c r="N199">
        <v>0</v>
      </c>
      <c r="O199">
        <v>2.8938119518613998</v>
      </c>
      <c r="P199">
        <v>1.6864861544801399</v>
      </c>
    </row>
    <row r="200" spans="1:16" x14ac:dyDescent="0.2">
      <c r="A200" t="s">
        <v>1343</v>
      </c>
      <c r="B200" t="s">
        <v>1456</v>
      </c>
      <c r="C200">
        <v>324</v>
      </c>
      <c r="D200">
        <v>0</v>
      </c>
      <c r="E200">
        <v>0</v>
      </c>
      <c r="F200">
        <v>0</v>
      </c>
      <c r="G200">
        <v>5</v>
      </c>
      <c r="H200">
        <v>0</v>
      </c>
      <c r="I200">
        <v>33</v>
      </c>
      <c r="J200">
        <v>2480</v>
      </c>
      <c r="K200">
        <v>0</v>
      </c>
      <c r="L200">
        <v>0</v>
      </c>
      <c r="M200">
        <v>0</v>
      </c>
      <c r="N200">
        <v>0</v>
      </c>
      <c r="O200">
        <v>3.3661770923165002</v>
      </c>
      <c r="P200">
        <v>2.2106329809891099</v>
      </c>
    </row>
    <row r="201" spans="1:16" x14ac:dyDescent="0.2">
      <c r="A201" t="s">
        <v>345</v>
      </c>
      <c r="B201" t="s">
        <v>16</v>
      </c>
      <c r="C201">
        <v>213</v>
      </c>
      <c r="D201">
        <v>0</v>
      </c>
      <c r="E201">
        <v>0</v>
      </c>
      <c r="F201">
        <v>0</v>
      </c>
      <c r="G201">
        <v>8</v>
      </c>
      <c r="H201">
        <v>8</v>
      </c>
      <c r="I201">
        <v>33</v>
      </c>
      <c r="J201">
        <v>2750</v>
      </c>
      <c r="K201">
        <v>0</v>
      </c>
      <c r="L201">
        <v>0</v>
      </c>
      <c r="M201">
        <v>0</v>
      </c>
      <c r="N201">
        <v>0</v>
      </c>
      <c r="O201">
        <v>3.3021360739183998</v>
      </c>
      <c r="P201">
        <v>2.0903439814128602</v>
      </c>
    </row>
    <row r="202" spans="1:16" x14ac:dyDescent="0.2">
      <c r="A202" t="s">
        <v>1342</v>
      </c>
      <c r="B202" t="s">
        <v>1947</v>
      </c>
      <c r="C202">
        <v>265</v>
      </c>
      <c r="D202">
        <v>0</v>
      </c>
      <c r="E202">
        <v>0</v>
      </c>
      <c r="F202">
        <v>0</v>
      </c>
      <c r="G202">
        <v>6</v>
      </c>
      <c r="H202">
        <v>0</v>
      </c>
      <c r="I202">
        <v>33</v>
      </c>
      <c r="J202">
        <v>4326</v>
      </c>
      <c r="K202">
        <v>0</v>
      </c>
      <c r="L202">
        <v>0</v>
      </c>
      <c r="M202">
        <v>0</v>
      </c>
      <c r="N202">
        <v>0</v>
      </c>
      <c r="O202">
        <v>3.4041697494117198</v>
      </c>
      <c r="P202">
        <v>1.8486678959460401</v>
      </c>
    </row>
    <row r="203" spans="1:16" x14ac:dyDescent="0.2">
      <c r="A203" t="s">
        <v>1341</v>
      </c>
      <c r="B203" t="s">
        <v>1946</v>
      </c>
      <c r="C203">
        <v>265</v>
      </c>
      <c r="D203">
        <v>0</v>
      </c>
      <c r="E203">
        <v>0</v>
      </c>
      <c r="F203">
        <v>0</v>
      </c>
      <c r="G203">
        <v>6</v>
      </c>
      <c r="H203">
        <v>0</v>
      </c>
      <c r="I203">
        <v>33</v>
      </c>
      <c r="J203">
        <v>3923</v>
      </c>
      <c r="K203">
        <v>0</v>
      </c>
      <c r="L203">
        <v>0</v>
      </c>
      <c r="M203">
        <v>0</v>
      </c>
      <c r="N203">
        <v>0</v>
      </c>
      <c r="O203">
        <v>4.1850076741847104</v>
      </c>
      <c r="P203">
        <v>1.9345161347566999</v>
      </c>
    </row>
    <row r="204" spans="1:16" x14ac:dyDescent="0.2">
      <c r="A204" t="s">
        <v>351</v>
      </c>
      <c r="B204" t="s">
        <v>16</v>
      </c>
      <c r="C204">
        <v>75</v>
      </c>
      <c r="D204">
        <v>0</v>
      </c>
      <c r="E204">
        <v>0</v>
      </c>
      <c r="F204">
        <v>0</v>
      </c>
      <c r="G204">
        <v>8</v>
      </c>
      <c r="H204">
        <v>8</v>
      </c>
      <c r="I204">
        <v>33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4.6070361267498496</v>
      </c>
      <c r="P204">
        <v>3.19922806699247</v>
      </c>
    </row>
    <row r="205" spans="1:16" x14ac:dyDescent="0.2">
      <c r="A205" t="s">
        <v>416</v>
      </c>
      <c r="B205" t="s">
        <v>16</v>
      </c>
      <c r="C205">
        <v>103</v>
      </c>
      <c r="D205">
        <v>0</v>
      </c>
      <c r="E205">
        <v>0</v>
      </c>
      <c r="F205">
        <v>0</v>
      </c>
      <c r="G205">
        <v>8</v>
      </c>
      <c r="H205">
        <v>8</v>
      </c>
      <c r="I205">
        <v>33</v>
      </c>
      <c r="J205">
        <v>0</v>
      </c>
      <c r="K205">
        <v>0</v>
      </c>
      <c r="L205">
        <v>0</v>
      </c>
      <c r="M205">
        <v>0</v>
      </c>
      <c r="N205">
        <v>708</v>
      </c>
      <c r="O205">
        <v>4.4504146029974603</v>
      </c>
      <c r="P205">
        <v>3.0300032888908799</v>
      </c>
    </row>
    <row r="206" spans="1:16" x14ac:dyDescent="0.2">
      <c r="A206" t="s">
        <v>397</v>
      </c>
      <c r="B206" t="s">
        <v>16</v>
      </c>
      <c r="C206">
        <v>135</v>
      </c>
      <c r="D206">
        <v>0</v>
      </c>
      <c r="E206">
        <v>0</v>
      </c>
      <c r="F206">
        <v>0</v>
      </c>
      <c r="G206">
        <v>8</v>
      </c>
      <c r="H206">
        <v>8</v>
      </c>
      <c r="I206">
        <v>615</v>
      </c>
      <c r="J206">
        <v>0</v>
      </c>
      <c r="K206">
        <v>0</v>
      </c>
      <c r="L206">
        <v>0</v>
      </c>
      <c r="M206">
        <v>0</v>
      </c>
      <c r="N206">
        <v>708</v>
      </c>
      <c r="O206">
        <v>6.0264350510831202</v>
      </c>
      <c r="P206">
        <v>3.4144299967089302</v>
      </c>
    </row>
    <row r="207" spans="1:16" x14ac:dyDescent="0.2">
      <c r="A207" t="s">
        <v>795</v>
      </c>
      <c r="B207" t="s">
        <v>16</v>
      </c>
      <c r="C207">
        <v>179</v>
      </c>
      <c r="D207">
        <v>0</v>
      </c>
      <c r="E207">
        <v>0</v>
      </c>
      <c r="F207">
        <v>1</v>
      </c>
      <c r="G207">
        <v>8</v>
      </c>
      <c r="H207">
        <v>8</v>
      </c>
      <c r="I207">
        <v>615</v>
      </c>
      <c r="J207">
        <v>0</v>
      </c>
      <c r="K207">
        <v>0</v>
      </c>
      <c r="L207">
        <v>0</v>
      </c>
      <c r="M207">
        <v>0</v>
      </c>
      <c r="N207">
        <v>708</v>
      </c>
      <c r="O207">
        <v>4.0515922685203103</v>
      </c>
      <c r="P207">
        <v>2.1533316948349399</v>
      </c>
    </row>
    <row r="208" spans="1:16" x14ac:dyDescent="0.2">
      <c r="A208" t="s">
        <v>1340</v>
      </c>
      <c r="B208" t="s">
        <v>1456</v>
      </c>
      <c r="C208">
        <v>234</v>
      </c>
      <c r="D208">
        <v>0</v>
      </c>
      <c r="E208">
        <v>1</v>
      </c>
      <c r="F208">
        <v>0</v>
      </c>
      <c r="G208">
        <v>8</v>
      </c>
      <c r="H208">
        <v>0</v>
      </c>
      <c r="I208">
        <v>2300</v>
      </c>
      <c r="J208">
        <v>17</v>
      </c>
      <c r="K208">
        <v>0</v>
      </c>
      <c r="L208">
        <v>29</v>
      </c>
      <c r="M208">
        <v>18</v>
      </c>
      <c r="N208">
        <v>708</v>
      </c>
      <c r="O208">
        <v>3.9915602502946501</v>
      </c>
      <c r="P208">
        <v>2.6544856475254699</v>
      </c>
    </row>
    <row r="209" spans="1:16" x14ac:dyDescent="0.2">
      <c r="A209" t="s">
        <v>330</v>
      </c>
      <c r="B209" t="s">
        <v>16</v>
      </c>
      <c r="C209">
        <v>234</v>
      </c>
      <c r="D209">
        <v>0</v>
      </c>
      <c r="E209">
        <v>1</v>
      </c>
      <c r="F209">
        <v>0</v>
      </c>
      <c r="G209">
        <v>8</v>
      </c>
      <c r="H209">
        <v>8</v>
      </c>
      <c r="I209">
        <v>6283</v>
      </c>
      <c r="J209">
        <v>0</v>
      </c>
      <c r="K209">
        <v>0</v>
      </c>
      <c r="L209">
        <v>0</v>
      </c>
      <c r="M209">
        <v>0</v>
      </c>
      <c r="N209">
        <v>708</v>
      </c>
      <c r="O209">
        <v>3.6994977726459202</v>
      </c>
      <c r="P209">
        <v>2.2306628672664299</v>
      </c>
    </row>
    <row r="210" spans="1:16" x14ac:dyDescent="0.2">
      <c r="A210" t="s">
        <v>1339</v>
      </c>
      <c r="B210" t="s">
        <v>1945</v>
      </c>
      <c r="C210">
        <v>311</v>
      </c>
      <c r="D210">
        <v>0</v>
      </c>
      <c r="E210">
        <v>1</v>
      </c>
      <c r="F210">
        <v>0</v>
      </c>
      <c r="G210">
        <v>6</v>
      </c>
      <c r="H210">
        <v>0</v>
      </c>
      <c r="I210">
        <v>6283</v>
      </c>
      <c r="J210">
        <v>0</v>
      </c>
      <c r="K210">
        <v>0</v>
      </c>
      <c r="L210">
        <v>0</v>
      </c>
      <c r="M210">
        <v>0</v>
      </c>
      <c r="N210">
        <v>708</v>
      </c>
      <c r="O210">
        <v>3.81637496435529</v>
      </c>
      <c r="P210">
        <v>2.1935013889031598</v>
      </c>
    </row>
    <row r="211" spans="1:16" x14ac:dyDescent="0.2">
      <c r="A211" t="s">
        <v>1338</v>
      </c>
      <c r="B211" t="s">
        <v>1944</v>
      </c>
      <c r="C211">
        <v>311</v>
      </c>
      <c r="D211">
        <v>0</v>
      </c>
      <c r="E211">
        <v>1</v>
      </c>
      <c r="F211">
        <v>0</v>
      </c>
      <c r="G211">
        <v>6</v>
      </c>
      <c r="H211">
        <v>0</v>
      </c>
      <c r="I211">
        <v>6283</v>
      </c>
      <c r="J211">
        <v>0</v>
      </c>
      <c r="K211">
        <v>0</v>
      </c>
      <c r="L211">
        <v>0</v>
      </c>
      <c r="M211">
        <v>0</v>
      </c>
      <c r="N211">
        <v>708</v>
      </c>
      <c r="O211">
        <v>4.0997028845566303</v>
      </c>
      <c r="P211">
        <v>2.6876090489054798</v>
      </c>
    </row>
    <row r="212" spans="1:16" x14ac:dyDescent="0.2">
      <c r="A212" t="s">
        <v>784</v>
      </c>
      <c r="B212" t="s">
        <v>16</v>
      </c>
      <c r="C212">
        <v>179</v>
      </c>
      <c r="D212">
        <v>0</v>
      </c>
      <c r="E212">
        <v>0</v>
      </c>
      <c r="F212">
        <v>0</v>
      </c>
      <c r="G212">
        <v>8</v>
      </c>
      <c r="H212">
        <v>2</v>
      </c>
      <c r="I212">
        <v>615</v>
      </c>
      <c r="J212">
        <v>0</v>
      </c>
      <c r="K212">
        <v>0</v>
      </c>
      <c r="L212">
        <v>0</v>
      </c>
      <c r="M212">
        <v>0</v>
      </c>
      <c r="N212">
        <v>708</v>
      </c>
      <c r="O212">
        <v>4.2523207112313903</v>
      </c>
      <c r="P212">
        <v>2.3943493808551399</v>
      </c>
    </row>
    <row r="213" spans="1:16" x14ac:dyDescent="0.2">
      <c r="A213" t="s">
        <v>1337</v>
      </c>
      <c r="B213" t="s">
        <v>1456</v>
      </c>
      <c r="C213">
        <v>231</v>
      </c>
      <c r="D213">
        <v>0</v>
      </c>
      <c r="E213">
        <v>0</v>
      </c>
      <c r="F213">
        <v>0</v>
      </c>
      <c r="G213">
        <v>8</v>
      </c>
      <c r="H213">
        <v>0</v>
      </c>
      <c r="I213">
        <v>615</v>
      </c>
      <c r="J213">
        <v>23</v>
      </c>
      <c r="K213">
        <v>0</v>
      </c>
      <c r="L213">
        <v>479</v>
      </c>
      <c r="M213">
        <v>31</v>
      </c>
      <c r="N213">
        <v>708</v>
      </c>
      <c r="O213">
        <v>4.2048361581118998</v>
      </c>
      <c r="P213">
        <v>2.43407110992985</v>
      </c>
    </row>
    <row r="214" spans="1:16" x14ac:dyDescent="0.2">
      <c r="A214" t="s">
        <v>729</v>
      </c>
      <c r="B214" t="s">
        <v>16</v>
      </c>
      <c r="C214">
        <v>231</v>
      </c>
      <c r="D214">
        <v>0</v>
      </c>
      <c r="E214">
        <v>0</v>
      </c>
      <c r="F214">
        <v>0</v>
      </c>
      <c r="G214">
        <v>8</v>
      </c>
      <c r="H214">
        <v>5</v>
      </c>
      <c r="I214">
        <v>615</v>
      </c>
      <c r="J214">
        <v>1</v>
      </c>
      <c r="K214">
        <v>0</v>
      </c>
      <c r="L214">
        <v>1468</v>
      </c>
      <c r="M214">
        <v>0</v>
      </c>
      <c r="N214">
        <v>708</v>
      </c>
      <c r="O214">
        <v>3.7210031601382099</v>
      </c>
      <c r="P214">
        <v>1.99142083457573</v>
      </c>
    </row>
    <row r="215" spans="1:16" x14ac:dyDescent="0.2">
      <c r="A215" t="s">
        <v>1336</v>
      </c>
      <c r="B215" t="s">
        <v>1456</v>
      </c>
      <c r="C215">
        <v>308</v>
      </c>
      <c r="D215">
        <v>0</v>
      </c>
      <c r="E215">
        <v>1</v>
      </c>
      <c r="F215">
        <v>0</v>
      </c>
      <c r="G215">
        <v>6</v>
      </c>
      <c r="H215">
        <v>0</v>
      </c>
      <c r="I215">
        <v>615</v>
      </c>
      <c r="J215">
        <v>1</v>
      </c>
      <c r="K215">
        <v>0</v>
      </c>
      <c r="L215">
        <v>4446</v>
      </c>
      <c r="M215">
        <v>0</v>
      </c>
      <c r="N215">
        <v>708</v>
      </c>
      <c r="O215">
        <v>3.86520925743869</v>
      </c>
      <c r="P215">
        <v>2.14057490230062</v>
      </c>
    </row>
    <row r="216" spans="1:16" x14ac:dyDescent="0.2">
      <c r="A216" t="s">
        <v>1335</v>
      </c>
      <c r="B216" t="s">
        <v>1943</v>
      </c>
      <c r="C216">
        <v>308</v>
      </c>
      <c r="D216">
        <v>0</v>
      </c>
      <c r="E216">
        <v>0</v>
      </c>
      <c r="F216">
        <v>0</v>
      </c>
      <c r="G216">
        <v>6</v>
      </c>
      <c r="H216">
        <v>0</v>
      </c>
      <c r="I216">
        <v>615</v>
      </c>
      <c r="J216">
        <v>1</v>
      </c>
      <c r="K216">
        <v>0</v>
      </c>
      <c r="L216">
        <v>5475</v>
      </c>
      <c r="M216">
        <v>0</v>
      </c>
      <c r="N216">
        <v>708</v>
      </c>
      <c r="O216">
        <v>2.4832190074233802</v>
      </c>
      <c r="P216">
        <v>1.47574923267293</v>
      </c>
    </row>
    <row r="217" spans="1:16" x14ac:dyDescent="0.2">
      <c r="A217" t="s">
        <v>783</v>
      </c>
      <c r="B217" t="s">
        <v>16</v>
      </c>
      <c r="C217">
        <v>135</v>
      </c>
      <c r="D217">
        <v>0</v>
      </c>
      <c r="E217">
        <v>0</v>
      </c>
      <c r="F217">
        <v>0</v>
      </c>
      <c r="G217">
        <v>8</v>
      </c>
      <c r="H217">
        <v>2</v>
      </c>
      <c r="I217">
        <v>33</v>
      </c>
      <c r="J217">
        <v>0</v>
      </c>
      <c r="K217">
        <v>0</v>
      </c>
      <c r="L217">
        <v>0</v>
      </c>
      <c r="M217">
        <v>0</v>
      </c>
      <c r="N217">
        <v>708</v>
      </c>
      <c r="O217">
        <v>5.2181165343845999</v>
      </c>
      <c r="P217">
        <v>3.2815040626515501</v>
      </c>
    </row>
    <row r="218" spans="1:16" x14ac:dyDescent="0.2">
      <c r="A218" t="s">
        <v>585</v>
      </c>
      <c r="B218" t="s">
        <v>16</v>
      </c>
      <c r="C218">
        <v>172</v>
      </c>
      <c r="D218">
        <v>0</v>
      </c>
      <c r="E218">
        <v>0</v>
      </c>
      <c r="F218">
        <v>0</v>
      </c>
      <c r="G218">
        <v>8</v>
      </c>
      <c r="H218">
        <v>7</v>
      </c>
      <c r="I218">
        <v>33</v>
      </c>
      <c r="J218">
        <v>0</v>
      </c>
      <c r="K218">
        <v>0</v>
      </c>
      <c r="L218">
        <v>0</v>
      </c>
      <c r="M218">
        <v>0</v>
      </c>
      <c r="N218">
        <v>708</v>
      </c>
      <c r="O218">
        <v>4.1246455831953002</v>
      </c>
      <c r="P218">
        <v>2.21985431221069</v>
      </c>
    </row>
    <row r="219" spans="1:16" x14ac:dyDescent="0.2">
      <c r="A219" t="s">
        <v>621</v>
      </c>
      <c r="B219" t="s">
        <v>16</v>
      </c>
      <c r="C219">
        <v>220</v>
      </c>
      <c r="D219">
        <v>0</v>
      </c>
      <c r="E219">
        <v>0</v>
      </c>
      <c r="F219">
        <v>0</v>
      </c>
      <c r="G219">
        <v>8</v>
      </c>
      <c r="H219">
        <v>6</v>
      </c>
      <c r="I219">
        <v>8209</v>
      </c>
      <c r="J219">
        <v>0</v>
      </c>
      <c r="K219">
        <v>0</v>
      </c>
      <c r="L219">
        <v>0</v>
      </c>
      <c r="M219">
        <v>0</v>
      </c>
      <c r="N219">
        <v>708</v>
      </c>
      <c r="O219">
        <v>3.3798112509135301</v>
      </c>
      <c r="P219">
        <v>1.7154894518119901</v>
      </c>
    </row>
    <row r="220" spans="1:16" x14ac:dyDescent="0.2">
      <c r="A220" t="s">
        <v>1334</v>
      </c>
      <c r="B220" t="s">
        <v>1942</v>
      </c>
      <c r="C220">
        <v>305</v>
      </c>
      <c r="D220">
        <v>0</v>
      </c>
      <c r="E220">
        <v>0</v>
      </c>
      <c r="F220">
        <v>0</v>
      </c>
      <c r="G220">
        <v>6</v>
      </c>
      <c r="H220">
        <v>0</v>
      </c>
      <c r="I220">
        <v>8209</v>
      </c>
      <c r="J220">
        <v>0</v>
      </c>
      <c r="K220">
        <v>0</v>
      </c>
      <c r="L220">
        <v>0</v>
      </c>
      <c r="M220">
        <v>0</v>
      </c>
      <c r="N220">
        <v>708</v>
      </c>
      <c r="O220">
        <v>2.41418504655064</v>
      </c>
      <c r="P220">
        <v>1.4385051157211499</v>
      </c>
    </row>
    <row r="221" spans="1:16" x14ac:dyDescent="0.2">
      <c r="A221" t="s">
        <v>1333</v>
      </c>
      <c r="B221" t="s">
        <v>1941</v>
      </c>
      <c r="C221">
        <v>305</v>
      </c>
      <c r="D221">
        <v>0</v>
      </c>
      <c r="E221">
        <v>0</v>
      </c>
      <c r="F221">
        <v>0</v>
      </c>
      <c r="G221">
        <v>6</v>
      </c>
      <c r="H221">
        <v>0</v>
      </c>
      <c r="I221">
        <v>8209</v>
      </c>
      <c r="J221">
        <v>0</v>
      </c>
      <c r="K221">
        <v>0</v>
      </c>
      <c r="L221">
        <v>0</v>
      </c>
      <c r="M221">
        <v>0</v>
      </c>
      <c r="N221">
        <v>708</v>
      </c>
      <c r="O221">
        <v>3.3044614690543601</v>
      </c>
      <c r="P221">
        <v>1.8179680265220901</v>
      </c>
    </row>
    <row r="222" spans="1:16" x14ac:dyDescent="0.2">
      <c r="A222" t="s">
        <v>22</v>
      </c>
      <c r="B222" t="s">
        <v>16</v>
      </c>
      <c r="C222">
        <v>220</v>
      </c>
      <c r="D222">
        <v>1</v>
      </c>
      <c r="E222">
        <v>0</v>
      </c>
      <c r="F222">
        <v>0</v>
      </c>
      <c r="G222">
        <v>8</v>
      </c>
      <c r="H222">
        <v>8</v>
      </c>
      <c r="I222">
        <v>2021</v>
      </c>
      <c r="J222">
        <v>0</v>
      </c>
      <c r="K222">
        <v>0</v>
      </c>
      <c r="L222">
        <v>0</v>
      </c>
      <c r="M222">
        <v>0</v>
      </c>
      <c r="N222">
        <v>708</v>
      </c>
      <c r="O222">
        <v>3.7962645551402501</v>
      </c>
      <c r="P222">
        <v>2.0646089149747802</v>
      </c>
    </row>
    <row r="223" spans="1:16" x14ac:dyDescent="0.2">
      <c r="A223" t="s">
        <v>1332</v>
      </c>
      <c r="B223" t="s">
        <v>1940</v>
      </c>
      <c r="C223">
        <v>299</v>
      </c>
      <c r="D223">
        <v>0</v>
      </c>
      <c r="E223">
        <v>0</v>
      </c>
      <c r="F223">
        <v>0</v>
      </c>
      <c r="G223">
        <v>6</v>
      </c>
      <c r="H223">
        <v>0</v>
      </c>
      <c r="I223">
        <v>2021</v>
      </c>
      <c r="J223">
        <v>0</v>
      </c>
      <c r="K223">
        <v>258</v>
      </c>
      <c r="L223">
        <v>683</v>
      </c>
      <c r="M223">
        <v>0</v>
      </c>
      <c r="N223">
        <v>708</v>
      </c>
      <c r="O223">
        <v>3.3465929575353002</v>
      </c>
      <c r="P223">
        <v>1.71176169114278</v>
      </c>
    </row>
    <row r="224" spans="1:16" x14ac:dyDescent="0.2">
      <c r="A224" t="s">
        <v>1331</v>
      </c>
      <c r="B224" t="s">
        <v>1939</v>
      </c>
      <c r="C224">
        <v>299</v>
      </c>
      <c r="D224">
        <v>0</v>
      </c>
      <c r="E224">
        <v>0</v>
      </c>
      <c r="F224">
        <v>0</v>
      </c>
      <c r="G224">
        <v>6</v>
      </c>
      <c r="H224">
        <v>0</v>
      </c>
      <c r="I224">
        <v>2021</v>
      </c>
      <c r="J224">
        <v>0</v>
      </c>
      <c r="K224">
        <v>0</v>
      </c>
      <c r="L224">
        <v>0</v>
      </c>
      <c r="M224">
        <v>0</v>
      </c>
      <c r="N224">
        <v>708</v>
      </c>
      <c r="O224">
        <v>3.2578183065269002</v>
      </c>
      <c r="P224">
        <v>1.7106935931866201</v>
      </c>
    </row>
    <row r="225" spans="1:16" x14ac:dyDescent="0.2">
      <c r="A225" t="s">
        <v>684</v>
      </c>
      <c r="B225" t="s">
        <v>16</v>
      </c>
      <c r="C225">
        <v>172</v>
      </c>
      <c r="D225">
        <v>0</v>
      </c>
      <c r="E225">
        <v>0</v>
      </c>
      <c r="F225">
        <v>0</v>
      </c>
      <c r="G225">
        <v>8</v>
      </c>
      <c r="H225">
        <v>6</v>
      </c>
      <c r="I225">
        <v>33</v>
      </c>
      <c r="J225">
        <v>0</v>
      </c>
      <c r="K225">
        <v>0</v>
      </c>
      <c r="L225">
        <v>0</v>
      </c>
      <c r="M225">
        <v>0</v>
      </c>
      <c r="N225">
        <v>708</v>
      </c>
      <c r="O225">
        <v>4.1238934710702404</v>
      </c>
      <c r="P225">
        <v>2.5371476904034198</v>
      </c>
    </row>
    <row r="226" spans="1:16" x14ac:dyDescent="0.2">
      <c r="A226" t="s">
        <v>691</v>
      </c>
      <c r="B226" t="s">
        <v>16</v>
      </c>
      <c r="C226">
        <v>218</v>
      </c>
      <c r="D226">
        <v>0</v>
      </c>
      <c r="E226">
        <v>0</v>
      </c>
      <c r="F226">
        <v>0</v>
      </c>
      <c r="G226">
        <v>8</v>
      </c>
      <c r="H226">
        <v>6</v>
      </c>
      <c r="I226">
        <v>33</v>
      </c>
      <c r="J226">
        <v>0</v>
      </c>
      <c r="K226">
        <v>0</v>
      </c>
      <c r="L226">
        <v>0</v>
      </c>
      <c r="M226">
        <v>0</v>
      </c>
      <c r="N226">
        <v>708</v>
      </c>
      <c r="O226">
        <v>2.9740559266012201</v>
      </c>
      <c r="P226">
        <v>1.5999513179456299</v>
      </c>
    </row>
    <row r="227" spans="1:16" x14ac:dyDescent="0.2">
      <c r="A227" t="s">
        <v>1330</v>
      </c>
      <c r="B227" t="s">
        <v>1938</v>
      </c>
      <c r="C227">
        <v>296</v>
      </c>
      <c r="D227">
        <v>0</v>
      </c>
      <c r="E227">
        <v>0</v>
      </c>
      <c r="F227">
        <v>0</v>
      </c>
      <c r="G227">
        <v>6</v>
      </c>
      <c r="H227">
        <v>0</v>
      </c>
      <c r="I227">
        <v>33</v>
      </c>
      <c r="J227">
        <v>0</v>
      </c>
      <c r="K227">
        <v>0</v>
      </c>
      <c r="L227">
        <v>0</v>
      </c>
      <c r="M227">
        <v>0</v>
      </c>
      <c r="N227">
        <v>708</v>
      </c>
      <c r="O227">
        <v>2.6603830404387798</v>
      </c>
      <c r="P227">
        <v>1.5613655747358699</v>
      </c>
    </row>
    <row r="228" spans="1:16" x14ac:dyDescent="0.2">
      <c r="A228" t="s">
        <v>1329</v>
      </c>
      <c r="B228" t="s">
        <v>1937</v>
      </c>
      <c r="C228">
        <v>296</v>
      </c>
      <c r="D228">
        <v>0</v>
      </c>
      <c r="E228">
        <v>0</v>
      </c>
      <c r="F228">
        <v>0</v>
      </c>
      <c r="G228">
        <v>6</v>
      </c>
      <c r="H228">
        <v>0</v>
      </c>
      <c r="I228">
        <v>33</v>
      </c>
      <c r="J228">
        <v>0</v>
      </c>
      <c r="K228">
        <v>0</v>
      </c>
      <c r="L228">
        <v>0</v>
      </c>
      <c r="M228">
        <v>0</v>
      </c>
      <c r="N228">
        <v>708</v>
      </c>
      <c r="O228">
        <v>3.1947148694972198</v>
      </c>
      <c r="P228">
        <v>1.7055332786753501</v>
      </c>
    </row>
    <row r="229" spans="1:16" x14ac:dyDescent="0.2">
      <c r="A229" t="s">
        <v>538</v>
      </c>
      <c r="B229" t="s">
        <v>16</v>
      </c>
      <c r="C229">
        <v>218</v>
      </c>
      <c r="D229">
        <v>0</v>
      </c>
      <c r="E229">
        <v>1</v>
      </c>
      <c r="F229">
        <v>0</v>
      </c>
      <c r="G229">
        <v>8</v>
      </c>
      <c r="H229">
        <v>8</v>
      </c>
      <c r="I229">
        <v>33</v>
      </c>
      <c r="J229">
        <v>0</v>
      </c>
      <c r="K229">
        <v>0</v>
      </c>
      <c r="L229">
        <v>0</v>
      </c>
      <c r="M229">
        <v>0</v>
      </c>
      <c r="N229">
        <v>708</v>
      </c>
      <c r="O229">
        <v>4.4238721063197</v>
      </c>
      <c r="P229">
        <v>2.2733393061933902</v>
      </c>
    </row>
    <row r="230" spans="1:16" x14ac:dyDescent="0.2">
      <c r="A230" t="s">
        <v>1328</v>
      </c>
      <c r="B230" t="s">
        <v>16</v>
      </c>
      <c r="C230">
        <v>286</v>
      </c>
      <c r="D230">
        <v>0</v>
      </c>
      <c r="E230">
        <v>0</v>
      </c>
      <c r="F230">
        <v>0</v>
      </c>
      <c r="G230">
        <v>6</v>
      </c>
      <c r="H230">
        <v>0</v>
      </c>
      <c r="I230">
        <v>33</v>
      </c>
      <c r="J230">
        <v>0</v>
      </c>
      <c r="K230">
        <v>0</v>
      </c>
      <c r="L230">
        <v>0</v>
      </c>
      <c r="M230">
        <v>0</v>
      </c>
      <c r="N230">
        <v>708</v>
      </c>
      <c r="O230">
        <v>3.09299663958992</v>
      </c>
      <c r="P230">
        <v>1.6819439463845001</v>
      </c>
    </row>
    <row r="231" spans="1:16" x14ac:dyDescent="0.2">
      <c r="A231" t="s">
        <v>1936</v>
      </c>
      <c r="B231" t="s">
        <v>1935</v>
      </c>
      <c r="C231">
        <v>400</v>
      </c>
      <c r="D231">
        <v>0</v>
      </c>
      <c r="E231">
        <v>0</v>
      </c>
      <c r="F231">
        <v>0</v>
      </c>
      <c r="G231" t="s">
        <v>16</v>
      </c>
      <c r="H231">
        <v>0</v>
      </c>
      <c r="I231">
        <v>33</v>
      </c>
      <c r="J231">
        <v>0</v>
      </c>
      <c r="K231">
        <v>0</v>
      </c>
      <c r="L231">
        <v>0</v>
      </c>
      <c r="M231">
        <v>0</v>
      </c>
      <c r="N231">
        <v>708</v>
      </c>
      <c r="O231" t="s">
        <v>16</v>
      </c>
      <c r="P231" t="s">
        <v>16</v>
      </c>
    </row>
    <row r="232" spans="1:16" x14ac:dyDescent="0.2">
      <c r="A232" t="s">
        <v>1934</v>
      </c>
      <c r="B232" t="s">
        <v>1456</v>
      </c>
      <c r="C232">
        <v>400</v>
      </c>
      <c r="D232">
        <v>0</v>
      </c>
      <c r="E232">
        <v>0</v>
      </c>
      <c r="F232">
        <v>0</v>
      </c>
      <c r="G232" t="s">
        <v>16</v>
      </c>
      <c r="H232">
        <v>0</v>
      </c>
      <c r="I232">
        <v>33</v>
      </c>
      <c r="J232">
        <v>0</v>
      </c>
      <c r="K232">
        <v>0</v>
      </c>
      <c r="L232">
        <v>0</v>
      </c>
      <c r="M232">
        <v>0</v>
      </c>
      <c r="N232">
        <v>708</v>
      </c>
      <c r="O232" t="s">
        <v>16</v>
      </c>
      <c r="P232" t="s">
        <v>16</v>
      </c>
    </row>
    <row r="233" spans="1:16" x14ac:dyDescent="0.2">
      <c r="A233" t="s">
        <v>1327</v>
      </c>
      <c r="B233" t="s">
        <v>1933</v>
      </c>
      <c r="C233">
        <v>286</v>
      </c>
      <c r="D233">
        <v>0</v>
      </c>
      <c r="E233">
        <v>0</v>
      </c>
      <c r="F233">
        <v>0</v>
      </c>
      <c r="G233">
        <v>6</v>
      </c>
      <c r="H233">
        <v>0</v>
      </c>
      <c r="I233">
        <v>33</v>
      </c>
      <c r="J233">
        <v>0</v>
      </c>
      <c r="K233">
        <v>0</v>
      </c>
      <c r="L233">
        <v>0</v>
      </c>
      <c r="M233">
        <v>0</v>
      </c>
      <c r="N233">
        <v>708</v>
      </c>
      <c r="O233">
        <v>3.1375769979561099</v>
      </c>
      <c r="P233">
        <v>1.6805803845456599</v>
      </c>
    </row>
    <row r="234" spans="1:16" x14ac:dyDescent="0.2">
      <c r="A234" t="s">
        <v>487</v>
      </c>
      <c r="B234" t="s">
        <v>16</v>
      </c>
      <c r="C234">
        <v>103</v>
      </c>
      <c r="D234">
        <v>0</v>
      </c>
      <c r="E234">
        <v>0</v>
      </c>
      <c r="F234">
        <v>0</v>
      </c>
      <c r="G234">
        <v>8</v>
      </c>
      <c r="H234">
        <v>8</v>
      </c>
      <c r="I234">
        <v>33</v>
      </c>
      <c r="J234">
        <v>0</v>
      </c>
      <c r="K234">
        <v>0</v>
      </c>
      <c r="L234">
        <v>0</v>
      </c>
      <c r="M234">
        <v>0</v>
      </c>
      <c r="N234">
        <v>437</v>
      </c>
      <c r="O234">
        <v>4.0966161292709797</v>
      </c>
      <c r="P234">
        <v>2.7232602050399599</v>
      </c>
    </row>
    <row r="235" spans="1:16" x14ac:dyDescent="0.2">
      <c r="A235" t="s">
        <v>785</v>
      </c>
      <c r="B235" t="s">
        <v>16</v>
      </c>
      <c r="C235">
        <v>134</v>
      </c>
      <c r="D235">
        <v>0</v>
      </c>
      <c r="E235">
        <v>0</v>
      </c>
      <c r="F235">
        <v>0</v>
      </c>
      <c r="G235">
        <v>8</v>
      </c>
      <c r="H235">
        <v>2</v>
      </c>
      <c r="I235">
        <v>33</v>
      </c>
      <c r="J235">
        <v>0</v>
      </c>
      <c r="K235">
        <v>0</v>
      </c>
      <c r="L235">
        <v>0</v>
      </c>
      <c r="M235">
        <v>0</v>
      </c>
      <c r="N235">
        <v>437</v>
      </c>
      <c r="O235">
        <v>4.00607827911315</v>
      </c>
      <c r="P235">
        <v>2.5192299484685101</v>
      </c>
    </row>
    <row r="236" spans="1:16" x14ac:dyDescent="0.2">
      <c r="A236" t="s">
        <v>786</v>
      </c>
      <c r="B236" t="s">
        <v>16</v>
      </c>
      <c r="C236">
        <v>173</v>
      </c>
      <c r="D236">
        <v>0</v>
      </c>
      <c r="E236">
        <v>0</v>
      </c>
      <c r="F236">
        <v>0</v>
      </c>
      <c r="G236">
        <v>8</v>
      </c>
      <c r="H236">
        <v>2</v>
      </c>
      <c r="I236">
        <v>33</v>
      </c>
      <c r="J236">
        <v>0</v>
      </c>
      <c r="K236">
        <v>0</v>
      </c>
      <c r="L236">
        <v>0</v>
      </c>
      <c r="M236">
        <v>0</v>
      </c>
      <c r="N236">
        <v>437</v>
      </c>
      <c r="O236">
        <v>3.9241645855842502</v>
      </c>
      <c r="P236">
        <v>1.982669866508</v>
      </c>
    </row>
    <row r="237" spans="1:16" x14ac:dyDescent="0.2">
      <c r="A237" t="s">
        <v>562</v>
      </c>
      <c r="B237" t="s">
        <v>16</v>
      </c>
      <c r="C237">
        <v>227</v>
      </c>
      <c r="D237">
        <v>0</v>
      </c>
      <c r="E237">
        <v>0</v>
      </c>
      <c r="F237">
        <v>0</v>
      </c>
      <c r="G237">
        <v>8</v>
      </c>
      <c r="H237">
        <v>7</v>
      </c>
      <c r="I237">
        <v>6942</v>
      </c>
      <c r="J237">
        <v>0</v>
      </c>
      <c r="K237">
        <v>0</v>
      </c>
      <c r="L237">
        <v>0</v>
      </c>
      <c r="M237">
        <v>0</v>
      </c>
      <c r="N237">
        <v>437</v>
      </c>
      <c r="O237">
        <v>3.60171339880036</v>
      </c>
      <c r="P237">
        <v>1.8656932075165999</v>
      </c>
    </row>
    <row r="238" spans="1:16" x14ac:dyDescent="0.2">
      <c r="A238" t="s">
        <v>1326</v>
      </c>
      <c r="B238" t="s">
        <v>1932</v>
      </c>
      <c r="C238">
        <v>313</v>
      </c>
      <c r="D238">
        <v>0</v>
      </c>
      <c r="E238">
        <v>0</v>
      </c>
      <c r="F238">
        <v>0</v>
      </c>
      <c r="G238">
        <v>6</v>
      </c>
      <c r="H238">
        <v>0</v>
      </c>
      <c r="I238">
        <v>6942</v>
      </c>
      <c r="J238">
        <v>0</v>
      </c>
      <c r="K238">
        <v>244</v>
      </c>
      <c r="L238">
        <v>0</v>
      </c>
      <c r="M238">
        <v>0</v>
      </c>
      <c r="N238">
        <v>437</v>
      </c>
      <c r="O238">
        <v>2.8150984637449299</v>
      </c>
      <c r="P238">
        <v>1.6104910082689099</v>
      </c>
    </row>
    <row r="239" spans="1:16" x14ac:dyDescent="0.2">
      <c r="A239" t="s">
        <v>1325</v>
      </c>
      <c r="B239" t="s">
        <v>1931</v>
      </c>
      <c r="C239">
        <v>313</v>
      </c>
      <c r="D239">
        <v>0</v>
      </c>
      <c r="E239">
        <v>0</v>
      </c>
      <c r="F239">
        <v>0</v>
      </c>
      <c r="G239">
        <v>6</v>
      </c>
      <c r="H239">
        <v>0</v>
      </c>
      <c r="I239">
        <v>6942</v>
      </c>
      <c r="J239">
        <v>0</v>
      </c>
      <c r="K239">
        <v>0</v>
      </c>
      <c r="L239">
        <v>0</v>
      </c>
      <c r="M239">
        <v>0</v>
      </c>
      <c r="N239">
        <v>437</v>
      </c>
      <c r="O239">
        <v>2.4789022410977801</v>
      </c>
      <c r="P239">
        <v>1.5039690427274801</v>
      </c>
    </row>
    <row r="240" spans="1:16" x14ac:dyDescent="0.2">
      <c r="A240" t="s">
        <v>600</v>
      </c>
      <c r="B240" t="s">
        <v>16</v>
      </c>
      <c r="C240">
        <v>227</v>
      </c>
      <c r="D240">
        <v>0</v>
      </c>
      <c r="E240">
        <v>0</v>
      </c>
      <c r="F240">
        <v>0</v>
      </c>
      <c r="G240">
        <v>8</v>
      </c>
      <c r="H240">
        <v>6</v>
      </c>
      <c r="I240">
        <v>6205</v>
      </c>
      <c r="J240">
        <v>0</v>
      </c>
      <c r="K240">
        <v>100</v>
      </c>
      <c r="L240">
        <v>0</v>
      </c>
      <c r="M240">
        <v>0</v>
      </c>
      <c r="N240">
        <v>437</v>
      </c>
      <c r="O240">
        <v>3.4428681805924501</v>
      </c>
      <c r="P240">
        <v>1.85320576879173</v>
      </c>
    </row>
    <row r="241" spans="1:16" x14ac:dyDescent="0.2">
      <c r="A241" t="s">
        <v>1324</v>
      </c>
      <c r="B241" t="s">
        <v>1930</v>
      </c>
      <c r="C241">
        <v>318</v>
      </c>
      <c r="D241">
        <v>0</v>
      </c>
      <c r="E241">
        <v>0</v>
      </c>
      <c r="F241">
        <v>0</v>
      </c>
      <c r="G241">
        <v>6</v>
      </c>
      <c r="H241">
        <v>0</v>
      </c>
      <c r="I241">
        <v>6205</v>
      </c>
      <c r="J241">
        <v>0</v>
      </c>
      <c r="K241">
        <v>100</v>
      </c>
      <c r="L241">
        <v>0</v>
      </c>
      <c r="M241">
        <v>0</v>
      </c>
      <c r="N241">
        <v>437</v>
      </c>
      <c r="O241">
        <v>2.4858356592579001</v>
      </c>
      <c r="P241">
        <v>1.4823758703746699</v>
      </c>
    </row>
    <row r="242" spans="1:16" x14ac:dyDescent="0.2">
      <c r="A242" t="s">
        <v>1323</v>
      </c>
      <c r="B242" t="s">
        <v>1456</v>
      </c>
      <c r="C242">
        <v>318</v>
      </c>
      <c r="D242">
        <v>0</v>
      </c>
      <c r="E242">
        <v>0</v>
      </c>
      <c r="F242">
        <v>0</v>
      </c>
      <c r="G242">
        <v>6</v>
      </c>
      <c r="H242">
        <v>0</v>
      </c>
      <c r="I242">
        <v>6205</v>
      </c>
      <c r="J242">
        <v>0</v>
      </c>
      <c r="K242">
        <v>100</v>
      </c>
      <c r="L242">
        <v>15</v>
      </c>
      <c r="M242">
        <v>0</v>
      </c>
      <c r="N242">
        <v>437</v>
      </c>
      <c r="O242">
        <v>2.4981660716588601</v>
      </c>
      <c r="P242">
        <v>1.41087954059931</v>
      </c>
    </row>
    <row r="243" spans="1:16" x14ac:dyDescent="0.2">
      <c r="A243" t="s">
        <v>526</v>
      </c>
      <c r="B243" t="s">
        <v>16</v>
      </c>
      <c r="C243">
        <v>173</v>
      </c>
      <c r="D243">
        <v>0</v>
      </c>
      <c r="E243">
        <v>0</v>
      </c>
      <c r="F243">
        <v>0</v>
      </c>
      <c r="G243">
        <v>8</v>
      </c>
      <c r="H243">
        <v>8</v>
      </c>
      <c r="I243">
        <v>33</v>
      </c>
      <c r="J243">
        <v>0</v>
      </c>
      <c r="K243">
        <v>0</v>
      </c>
      <c r="L243">
        <v>0</v>
      </c>
      <c r="M243">
        <v>0</v>
      </c>
      <c r="N243">
        <v>437</v>
      </c>
      <c r="O243">
        <v>3.6418975019418598</v>
      </c>
      <c r="P243">
        <v>2.1774851983887</v>
      </c>
    </row>
    <row r="244" spans="1:16" x14ac:dyDescent="0.2">
      <c r="A244" t="s">
        <v>660</v>
      </c>
      <c r="B244" t="s">
        <v>16</v>
      </c>
      <c r="C244">
        <v>220</v>
      </c>
      <c r="D244">
        <v>0</v>
      </c>
      <c r="E244">
        <v>0</v>
      </c>
      <c r="F244">
        <v>0</v>
      </c>
      <c r="G244">
        <v>8</v>
      </c>
      <c r="H244">
        <v>6</v>
      </c>
      <c r="I244">
        <v>33</v>
      </c>
      <c r="J244">
        <v>0</v>
      </c>
      <c r="K244">
        <v>0</v>
      </c>
      <c r="L244">
        <v>283</v>
      </c>
      <c r="M244">
        <v>0</v>
      </c>
      <c r="N244">
        <v>437</v>
      </c>
      <c r="O244">
        <v>3.3277817854655098</v>
      </c>
      <c r="P244">
        <v>1.73207597522732</v>
      </c>
    </row>
    <row r="245" spans="1:16" x14ac:dyDescent="0.2">
      <c r="A245" t="s">
        <v>1322</v>
      </c>
      <c r="B245" t="s">
        <v>1929</v>
      </c>
      <c r="C245">
        <v>298</v>
      </c>
      <c r="D245">
        <v>0</v>
      </c>
      <c r="E245">
        <v>0</v>
      </c>
      <c r="F245">
        <v>0</v>
      </c>
      <c r="G245">
        <v>6</v>
      </c>
      <c r="H245">
        <v>0</v>
      </c>
      <c r="I245">
        <v>33</v>
      </c>
      <c r="J245">
        <v>0</v>
      </c>
      <c r="K245">
        <v>0</v>
      </c>
      <c r="L245">
        <v>2914</v>
      </c>
      <c r="M245">
        <v>0</v>
      </c>
      <c r="N245">
        <v>437</v>
      </c>
      <c r="O245">
        <v>2.77017592223193</v>
      </c>
      <c r="P245">
        <v>1.6730408071176399</v>
      </c>
    </row>
    <row r="246" spans="1:16" x14ac:dyDescent="0.2">
      <c r="A246" t="s">
        <v>1321</v>
      </c>
      <c r="B246" t="s">
        <v>1928</v>
      </c>
      <c r="C246">
        <v>298</v>
      </c>
      <c r="D246">
        <v>0</v>
      </c>
      <c r="E246">
        <v>0</v>
      </c>
      <c r="F246">
        <v>0</v>
      </c>
      <c r="G246">
        <v>6</v>
      </c>
      <c r="H246">
        <v>0</v>
      </c>
      <c r="I246">
        <v>33</v>
      </c>
      <c r="J246">
        <v>0</v>
      </c>
      <c r="K246">
        <v>0</v>
      </c>
      <c r="L246">
        <v>4242</v>
      </c>
      <c r="M246">
        <v>0</v>
      </c>
      <c r="N246">
        <v>437</v>
      </c>
      <c r="O246">
        <v>3.20979806232826</v>
      </c>
      <c r="P246">
        <v>1.7169138773061301</v>
      </c>
    </row>
    <row r="247" spans="1:16" x14ac:dyDescent="0.2">
      <c r="A247" t="s">
        <v>638</v>
      </c>
      <c r="B247" t="s">
        <v>16</v>
      </c>
      <c r="C247">
        <v>220</v>
      </c>
      <c r="D247">
        <v>0</v>
      </c>
      <c r="E247">
        <v>0</v>
      </c>
      <c r="F247">
        <v>0</v>
      </c>
      <c r="G247">
        <v>8</v>
      </c>
      <c r="H247">
        <v>6</v>
      </c>
      <c r="I247">
        <v>33</v>
      </c>
      <c r="J247">
        <v>0</v>
      </c>
      <c r="K247">
        <v>0</v>
      </c>
      <c r="L247">
        <v>0</v>
      </c>
      <c r="M247">
        <v>0</v>
      </c>
      <c r="N247">
        <v>437</v>
      </c>
      <c r="O247">
        <v>3.0287422345638499</v>
      </c>
      <c r="P247">
        <v>1.6391011731427401</v>
      </c>
    </row>
    <row r="248" spans="1:16" x14ac:dyDescent="0.2">
      <c r="A248" t="s">
        <v>1320</v>
      </c>
      <c r="B248" t="s">
        <v>1456</v>
      </c>
      <c r="C248">
        <v>287</v>
      </c>
      <c r="D248">
        <v>0</v>
      </c>
      <c r="E248">
        <v>0</v>
      </c>
      <c r="F248">
        <v>0</v>
      </c>
      <c r="G248">
        <v>6</v>
      </c>
      <c r="H248">
        <v>0</v>
      </c>
      <c r="I248">
        <v>119</v>
      </c>
      <c r="J248">
        <v>0</v>
      </c>
      <c r="K248">
        <v>118</v>
      </c>
      <c r="L248">
        <v>0</v>
      </c>
      <c r="M248">
        <v>0</v>
      </c>
      <c r="N248">
        <v>437</v>
      </c>
      <c r="O248">
        <v>3.8523604082579599</v>
      </c>
      <c r="P248">
        <v>1.8308579235036</v>
      </c>
    </row>
    <row r="249" spans="1:16" x14ac:dyDescent="0.2">
      <c r="A249" t="s">
        <v>1319</v>
      </c>
      <c r="B249" t="s">
        <v>16</v>
      </c>
      <c r="C249">
        <v>287</v>
      </c>
      <c r="D249">
        <v>0</v>
      </c>
      <c r="E249">
        <v>0</v>
      </c>
      <c r="F249">
        <v>0</v>
      </c>
      <c r="G249">
        <v>6</v>
      </c>
      <c r="H249">
        <v>0</v>
      </c>
      <c r="I249">
        <v>33</v>
      </c>
      <c r="J249">
        <v>0</v>
      </c>
      <c r="K249">
        <v>0</v>
      </c>
      <c r="L249">
        <v>0</v>
      </c>
      <c r="M249">
        <v>0</v>
      </c>
      <c r="N249">
        <v>437</v>
      </c>
      <c r="O249">
        <v>3.1312510853679401</v>
      </c>
      <c r="P249">
        <v>1.9295160119250601</v>
      </c>
    </row>
    <row r="250" spans="1:16" x14ac:dyDescent="0.2">
      <c r="A250" t="s">
        <v>1927</v>
      </c>
      <c r="B250" t="s">
        <v>1926</v>
      </c>
      <c r="C250">
        <v>400</v>
      </c>
      <c r="D250">
        <v>0</v>
      </c>
      <c r="E250">
        <v>0</v>
      </c>
      <c r="F250">
        <v>0</v>
      </c>
      <c r="G250" t="s">
        <v>16</v>
      </c>
      <c r="H250">
        <v>0</v>
      </c>
      <c r="I250">
        <v>335</v>
      </c>
      <c r="J250">
        <v>0</v>
      </c>
      <c r="K250">
        <v>0</v>
      </c>
      <c r="L250">
        <v>0</v>
      </c>
      <c r="M250">
        <v>0</v>
      </c>
      <c r="N250">
        <v>437</v>
      </c>
      <c r="O250" t="s">
        <v>16</v>
      </c>
      <c r="P250" t="s">
        <v>16</v>
      </c>
    </row>
    <row r="251" spans="1:16" x14ac:dyDescent="0.2">
      <c r="A251" t="s">
        <v>1925</v>
      </c>
      <c r="B251" t="s">
        <v>1456</v>
      </c>
      <c r="C251">
        <v>400</v>
      </c>
      <c r="D251">
        <v>0</v>
      </c>
      <c r="E251">
        <v>0</v>
      </c>
      <c r="F251">
        <v>0</v>
      </c>
      <c r="G251" t="s">
        <v>16</v>
      </c>
      <c r="H251">
        <v>0</v>
      </c>
      <c r="I251">
        <v>33</v>
      </c>
      <c r="J251">
        <v>0</v>
      </c>
      <c r="K251">
        <v>0</v>
      </c>
      <c r="L251">
        <v>0</v>
      </c>
      <c r="M251">
        <v>0</v>
      </c>
      <c r="N251">
        <v>437</v>
      </c>
      <c r="O251" t="s">
        <v>16</v>
      </c>
      <c r="P251" t="s">
        <v>16</v>
      </c>
    </row>
    <row r="252" spans="1:16" x14ac:dyDescent="0.2">
      <c r="A252" t="s">
        <v>370</v>
      </c>
      <c r="B252" t="s">
        <v>16</v>
      </c>
      <c r="C252">
        <v>134</v>
      </c>
      <c r="D252">
        <v>0</v>
      </c>
      <c r="E252">
        <v>0</v>
      </c>
      <c r="F252">
        <v>0</v>
      </c>
      <c r="G252">
        <v>8</v>
      </c>
      <c r="H252">
        <v>8</v>
      </c>
      <c r="I252">
        <v>33</v>
      </c>
      <c r="J252">
        <v>0</v>
      </c>
      <c r="K252">
        <v>0</v>
      </c>
      <c r="L252">
        <v>0</v>
      </c>
      <c r="M252">
        <v>0</v>
      </c>
      <c r="N252">
        <v>437</v>
      </c>
      <c r="O252">
        <v>4.3297777723025801</v>
      </c>
      <c r="P252">
        <v>2.9681285500957402</v>
      </c>
    </row>
    <row r="253" spans="1:16" x14ac:dyDescent="0.2">
      <c r="A253" t="s">
        <v>563</v>
      </c>
      <c r="B253" t="s">
        <v>16</v>
      </c>
      <c r="C253">
        <v>169</v>
      </c>
      <c r="D253">
        <v>0</v>
      </c>
      <c r="E253">
        <v>0</v>
      </c>
      <c r="F253">
        <v>0</v>
      </c>
      <c r="G253">
        <v>8</v>
      </c>
      <c r="H253">
        <v>8</v>
      </c>
      <c r="I253">
        <v>33</v>
      </c>
      <c r="J253">
        <v>0</v>
      </c>
      <c r="K253">
        <v>0</v>
      </c>
      <c r="L253">
        <v>0</v>
      </c>
      <c r="M253">
        <v>0</v>
      </c>
      <c r="N253">
        <v>437</v>
      </c>
      <c r="O253">
        <v>4.6440825869588398</v>
      </c>
      <c r="P253">
        <v>2.3448327842898</v>
      </c>
    </row>
    <row r="254" spans="1:16" x14ac:dyDescent="0.2">
      <c r="A254" t="s">
        <v>403</v>
      </c>
      <c r="B254" t="s">
        <v>16</v>
      </c>
      <c r="C254">
        <v>218</v>
      </c>
      <c r="D254">
        <v>0</v>
      </c>
      <c r="E254">
        <v>0</v>
      </c>
      <c r="F254">
        <v>0</v>
      </c>
      <c r="G254">
        <v>8</v>
      </c>
      <c r="H254">
        <v>8</v>
      </c>
      <c r="I254">
        <v>33</v>
      </c>
      <c r="J254">
        <v>0</v>
      </c>
      <c r="K254">
        <v>0</v>
      </c>
      <c r="L254">
        <v>0</v>
      </c>
      <c r="M254">
        <v>0</v>
      </c>
      <c r="N254">
        <v>437</v>
      </c>
      <c r="O254">
        <v>3.29573450942044</v>
      </c>
      <c r="P254">
        <v>1.5793632222401901</v>
      </c>
    </row>
    <row r="255" spans="1:16" x14ac:dyDescent="0.2">
      <c r="A255" t="s">
        <v>1318</v>
      </c>
      <c r="B255" t="s">
        <v>1924</v>
      </c>
      <c r="C255">
        <v>297</v>
      </c>
      <c r="D255">
        <v>0</v>
      </c>
      <c r="E255">
        <v>0</v>
      </c>
      <c r="F255">
        <v>0</v>
      </c>
      <c r="G255">
        <v>6</v>
      </c>
      <c r="H255">
        <v>0</v>
      </c>
      <c r="I255">
        <v>33</v>
      </c>
      <c r="J255">
        <v>0</v>
      </c>
      <c r="K255">
        <v>0</v>
      </c>
      <c r="L255">
        <v>26</v>
      </c>
      <c r="M255">
        <v>0</v>
      </c>
      <c r="N255">
        <v>437</v>
      </c>
      <c r="O255">
        <v>3.0816013663385</v>
      </c>
      <c r="P255">
        <v>1.8329188751519601</v>
      </c>
    </row>
    <row r="256" spans="1:16" x14ac:dyDescent="0.2">
      <c r="A256" t="s">
        <v>1317</v>
      </c>
      <c r="B256" t="s">
        <v>1456</v>
      </c>
      <c r="C256">
        <v>297</v>
      </c>
      <c r="D256">
        <v>0</v>
      </c>
      <c r="E256">
        <v>0</v>
      </c>
      <c r="F256">
        <v>0</v>
      </c>
      <c r="G256">
        <v>6</v>
      </c>
      <c r="H256">
        <v>0</v>
      </c>
      <c r="I256">
        <v>63</v>
      </c>
      <c r="J256">
        <v>0</v>
      </c>
      <c r="K256">
        <v>0</v>
      </c>
      <c r="L256">
        <v>0</v>
      </c>
      <c r="M256">
        <v>0</v>
      </c>
      <c r="N256">
        <v>437</v>
      </c>
      <c r="O256">
        <v>4.5920887185550701</v>
      </c>
      <c r="P256">
        <v>2.00332518851731</v>
      </c>
    </row>
    <row r="257" spans="1:16" x14ac:dyDescent="0.2">
      <c r="A257" t="s">
        <v>311</v>
      </c>
      <c r="B257" t="s">
        <v>16</v>
      </c>
      <c r="C257">
        <v>218</v>
      </c>
      <c r="D257">
        <v>0</v>
      </c>
      <c r="E257">
        <v>0</v>
      </c>
      <c r="F257">
        <v>0</v>
      </c>
      <c r="G257">
        <v>8</v>
      </c>
      <c r="H257">
        <v>8</v>
      </c>
      <c r="I257">
        <v>33</v>
      </c>
      <c r="J257">
        <v>0</v>
      </c>
      <c r="K257">
        <v>0</v>
      </c>
      <c r="L257">
        <v>0</v>
      </c>
      <c r="M257">
        <v>0</v>
      </c>
      <c r="N257">
        <v>437</v>
      </c>
      <c r="O257">
        <v>2.8359596238445199</v>
      </c>
      <c r="P257">
        <v>1.5119651754250001</v>
      </c>
    </row>
    <row r="258" spans="1:16" x14ac:dyDescent="0.2">
      <c r="A258" t="s">
        <v>1316</v>
      </c>
      <c r="B258" t="s">
        <v>16</v>
      </c>
      <c r="C258">
        <v>290</v>
      </c>
      <c r="D258">
        <v>0</v>
      </c>
      <c r="E258">
        <v>0</v>
      </c>
      <c r="F258">
        <v>0</v>
      </c>
      <c r="G258">
        <v>6</v>
      </c>
      <c r="H258">
        <v>0</v>
      </c>
      <c r="I258">
        <v>33</v>
      </c>
      <c r="J258">
        <v>0</v>
      </c>
      <c r="K258">
        <v>22</v>
      </c>
      <c r="L258">
        <v>0</v>
      </c>
      <c r="M258">
        <v>0</v>
      </c>
      <c r="N258">
        <v>437</v>
      </c>
      <c r="O258">
        <v>3.0285710840573401</v>
      </c>
      <c r="P258">
        <v>1.91949686560582</v>
      </c>
    </row>
    <row r="259" spans="1:16" x14ac:dyDescent="0.2">
      <c r="A259" t="s">
        <v>1923</v>
      </c>
      <c r="B259" t="s">
        <v>1922</v>
      </c>
      <c r="C259">
        <v>400</v>
      </c>
      <c r="D259">
        <v>0</v>
      </c>
      <c r="E259">
        <v>0</v>
      </c>
      <c r="F259">
        <v>0</v>
      </c>
      <c r="G259" t="s">
        <v>16</v>
      </c>
      <c r="H259">
        <v>0</v>
      </c>
      <c r="I259">
        <v>33</v>
      </c>
      <c r="J259">
        <v>0</v>
      </c>
      <c r="K259">
        <v>22</v>
      </c>
      <c r="L259">
        <v>0</v>
      </c>
      <c r="M259">
        <v>0</v>
      </c>
      <c r="N259">
        <v>437</v>
      </c>
      <c r="O259" t="s">
        <v>16</v>
      </c>
      <c r="P259" t="s">
        <v>16</v>
      </c>
    </row>
    <row r="260" spans="1:16" x14ac:dyDescent="0.2">
      <c r="A260" t="s">
        <v>1921</v>
      </c>
      <c r="B260" t="s">
        <v>1456</v>
      </c>
      <c r="C260">
        <v>400</v>
      </c>
      <c r="D260">
        <v>0</v>
      </c>
      <c r="E260">
        <v>0</v>
      </c>
      <c r="F260">
        <v>0</v>
      </c>
      <c r="G260" t="s">
        <v>16</v>
      </c>
      <c r="H260">
        <v>0</v>
      </c>
      <c r="I260">
        <v>33</v>
      </c>
      <c r="J260">
        <v>0</v>
      </c>
      <c r="K260">
        <v>22</v>
      </c>
      <c r="L260">
        <v>0</v>
      </c>
      <c r="M260">
        <v>0</v>
      </c>
      <c r="N260">
        <v>437</v>
      </c>
      <c r="O260" t="s">
        <v>16</v>
      </c>
      <c r="P260" t="s">
        <v>16</v>
      </c>
    </row>
    <row r="261" spans="1:16" x14ac:dyDescent="0.2">
      <c r="A261" t="s">
        <v>1315</v>
      </c>
      <c r="B261" t="s">
        <v>1456</v>
      </c>
      <c r="C261">
        <v>290</v>
      </c>
      <c r="D261">
        <v>0</v>
      </c>
      <c r="E261">
        <v>0</v>
      </c>
      <c r="F261">
        <v>0</v>
      </c>
      <c r="G261">
        <v>6</v>
      </c>
      <c r="H261">
        <v>0</v>
      </c>
      <c r="I261">
        <v>33</v>
      </c>
      <c r="J261">
        <v>0</v>
      </c>
      <c r="K261">
        <v>0</v>
      </c>
      <c r="L261">
        <v>0</v>
      </c>
      <c r="M261">
        <v>0</v>
      </c>
      <c r="N261">
        <v>437</v>
      </c>
      <c r="O261">
        <v>3.26625880392722</v>
      </c>
      <c r="P261">
        <v>2.02795632162593</v>
      </c>
    </row>
    <row r="262" spans="1:16" x14ac:dyDescent="0.2">
      <c r="A262" t="s">
        <v>737</v>
      </c>
      <c r="B262" t="s">
        <v>16</v>
      </c>
      <c r="C262">
        <v>169</v>
      </c>
      <c r="D262">
        <v>0</v>
      </c>
      <c r="E262">
        <v>0</v>
      </c>
      <c r="F262">
        <v>0</v>
      </c>
      <c r="G262">
        <v>8</v>
      </c>
      <c r="H262">
        <v>5</v>
      </c>
      <c r="I262">
        <v>33</v>
      </c>
      <c r="J262">
        <v>0</v>
      </c>
      <c r="K262">
        <v>0</v>
      </c>
      <c r="L262">
        <v>0</v>
      </c>
      <c r="M262">
        <v>0</v>
      </c>
      <c r="N262">
        <v>437</v>
      </c>
      <c r="O262">
        <v>3.6681138108802598</v>
      </c>
      <c r="P262">
        <v>2.2532550001400602</v>
      </c>
    </row>
    <row r="263" spans="1:16" x14ac:dyDescent="0.2">
      <c r="A263" t="s">
        <v>733</v>
      </c>
      <c r="B263" t="s">
        <v>16</v>
      </c>
      <c r="C263">
        <v>211</v>
      </c>
      <c r="D263">
        <v>0</v>
      </c>
      <c r="E263">
        <v>0</v>
      </c>
      <c r="F263">
        <v>0</v>
      </c>
      <c r="G263">
        <v>8</v>
      </c>
      <c r="H263">
        <v>5</v>
      </c>
      <c r="I263">
        <v>33</v>
      </c>
      <c r="J263">
        <v>0</v>
      </c>
      <c r="K263">
        <v>0</v>
      </c>
      <c r="L263">
        <v>0</v>
      </c>
      <c r="M263">
        <v>0</v>
      </c>
      <c r="N263">
        <v>437</v>
      </c>
      <c r="O263">
        <v>3.4608596223151902</v>
      </c>
      <c r="P263">
        <v>1.9146604038703201</v>
      </c>
    </row>
    <row r="264" spans="1:16" x14ac:dyDescent="0.2">
      <c r="A264" t="s">
        <v>1314</v>
      </c>
      <c r="B264" t="s">
        <v>1920</v>
      </c>
      <c r="C264">
        <v>286</v>
      </c>
      <c r="D264">
        <v>0</v>
      </c>
      <c r="E264">
        <v>0</v>
      </c>
      <c r="F264">
        <v>0</v>
      </c>
      <c r="G264">
        <v>6</v>
      </c>
      <c r="H264">
        <v>0</v>
      </c>
      <c r="I264">
        <v>33</v>
      </c>
      <c r="J264">
        <v>0</v>
      </c>
      <c r="K264">
        <v>0</v>
      </c>
      <c r="L264">
        <v>0</v>
      </c>
      <c r="M264">
        <v>0</v>
      </c>
      <c r="N264">
        <v>437</v>
      </c>
      <c r="O264">
        <v>2.7610226669025</v>
      </c>
      <c r="P264">
        <v>1.5948739175022999</v>
      </c>
    </row>
    <row r="265" spans="1:16" x14ac:dyDescent="0.2">
      <c r="A265" t="s">
        <v>1313</v>
      </c>
      <c r="B265" t="s">
        <v>1919</v>
      </c>
      <c r="C265">
        <v>286</v>
      </c>
      <c r="D265">
        <v>0</v>
      </c>
      <c r="E265">
        <v>0</v>
      </c>
      <c r="F265">
        <v>0</v>
      </c>
      <c r="G265">
        <v>6</v>
      </c>
      <c r="H265">
        <v>0</v>
      </c>
      <c r="I265">
        <v>33</v>
      </c>
      <c r="J265">
        <v>0</v>
      </c>
      <c r="K265">
        <v>0</v>
      </c>
      <c r="L265">
        <v>0</v>
      </c>
      <c r="M265">
        <v>0</v>
      </c>
      <c r="N265">
        <v>437</v>
      </c>
      <c r="O265">
        <v>2.2948276531544698</v>
      </c>
      <c r="P265">
        <v>1.50381406147079</v>
      </c>
    </row>
    <row r="266" spans="1:16" x14ac:dyDescent="0.2">
      <c r="A266" t="s">
        <v>356</v>
      </c>
      <c r="B266" t="s">
        <v>16</v>
      </c>
      <c r="C266">
        <v>211</v>
      </c>
      <c r="D266">
        <v>0</v>
      </c>
      <c r="E266">
        <v>0</v>
      </c>
      <c r="F266">
        <v>0</v>
      </c>
      <c r="G266">
        <v>8</v>
      </c>
      <c r="H266">
        <v>8</v>
      </c>
      <c r="I266">
        <v>33</v>
      </c>
      <c r="J266">
        <v>0</v>
      </c>
      <c r="K266">
        <v>0</v>
      </c>
      <c r="L266">
        <v>0</v>
      </c>
      <c r="M266">
        <v>0</v>
      </c>
      <c r="N266">
        <v>437</v>
      </c>
      <c r="O266">
        <v>3.20498356217889</v>
      </c>
      <c r="P266">
        <v>1.6889684576847499</v>
      </c>
    </row>
    <row r="267" spans="1:16" x14ac:dyDescent="0.2">
      <c r="A267" t="s">
        <v>599</v>
      </c>
      <c r="B267" t="s">
        <v>16</v>
      </c>
      <c r="C267">
        <v>264</v>
      </c>
      <c r="D267">
        <v>0</v>
      </c>
      <c r="E267">
        <v>0</v>
      </c>
      <c r="F267">
        <v>0</v>
      </c>
      <c r="G267">
        <v>6</v>
      </c>
      <c r="H267">
        <v>6</v>
      </c>
      <c r="I267">
        <v>33</v>
      </c>
      <c r="J267">
        <v>0</v>
      </c>
      <c r="K267">
        <v>0</v>
      </c>
      <c r="L267">
        <v>0</v>
      </c>
      <c r="M267">
        <v>0</v>
      </c>
      <c r="N267">
        <v>437</v>
      </c>
      <c r="O267">
        <v>2.6301380681515401</v>
      </c>
      <c r="P267">
        <v>1.2972155113274599</v>
      </c>
    </row>
    <row r="268" spans="1:16" x14ac:dyDescent="0.2">
      <c r="A268" t="s">
        <v>1312</v>
      </c>
      <c r="B268" t="s">
        <v>1918</v>
      </c>
      <c r="C268">
        <v>348</v>
      </c>
      <c r="D268">
        <v>0</v>
      </c>
      <c r="E268">
        <v>0</v>
      </c>
      <c r="F268">
        <v>0</v>
      </c>
      <c r="G268">
        <v>4</v>
      </c>
      <c r="H268">
        <v>0</v>
      </c>
      <c r="I268">
        <v>33</v>
      </c>
      <c r="J268">
        <v>0</v>
      </c>
      <c r="K268">
        <v>0</v>
      </c>
      <c r="L268">
        <v>0</v>
      </c>
      <c r="M268">
        <v>0</v>
      </c>
      <c r="N268">
        <v>437</v>
      </c>
      <c r="O268">
        <v>2.47311377285207</v>
      </c>
      <c r="P268">
        <v>2.1263841772470302</v>
      </c>
    </row>
    <row r="269" spans="1:16" x14ac:dyDescent="0.2">
      <c r="A269" t="s">
        <v>1311</v>
      </c>
      <c r="B269" t="s">
        <v>1456</v>
      </c>
      <c r="C269">
        <v>348</v>
      </c>
      <c r="D269">
        <v>0</v>
      </c>
      <c r="E269">
        <v>0</v>
      </c>
      <c r="F269">
        <v>0</v>
      </c>
      <c r="G269">
        <v>4</v>
      </c>
      <c r="H269">
        <v>0</v>
      </c>
      <c r="I269">
        <v>33</v>
      </c>
      <c r="J269">
        <v>0</v>
      </c>
      <c r="K269">
        <v>0</v>
      </c>
      <c r="L269">
        <v>0</v>
      </c>
      <c r="M269">
        <v>0</v>
      </c>
      <c r="N269">
        <v>437</v>
      </c>
      <c r="O269">
        <v>2.38792057708535</v>
      </c>
      <c r="P269">
        <v>1.8364615646544</v>
      </c>
    </row>
    <row r="270" spans="1:16" x14ac:dyDescent="0.2">
      <c r="A270" t="s">
        <v>626</v>
      </c>
      <c r="B270" t="s">
        <v>16</v>
      </c>
      <c r="C270">
        <v>264</v>
      </c>
      <c r="D270">
        <v>0</v>
      </c>
      <c r="E270">
        <v>0</v>
      </c>
      <c r="F270">
        <v>0</v>
      </c>
      <c r="G270">
        <v>6</v>
      </c>
      <c r="H270">
        <v>6</v>
      </c>
      <c r="I270">
        <v>33</v>
      </c>
      <c r="J270">
        <v>0</v>
      </c>
      <c r="K270">
        <v>0</v>
      </c>
      <c r="L270">
        <v>0</v>
      </c>
      <c r="M270">
        <v>0</v>
      </c>
      <c r="N270">
        <v>437</v>
      </c>
      <c r="O270">
        <v>3.0259689868491</v>
      </c>
      <c r="P270">
        <v>1.3776384517942499</v>
      </c>
    </row>
    <row r="271" spans="1:16" x14ac:dyDescent="0.2">
      <c r="A271" t="s">
        <v>1310</v>
      </c>
      <c r="B271" t="s">
        <v>1917</v>
      </c>
      <c r="C271">
        <v>338</v>
      </c>
      <c r="D271">
        <v>0</v>
      </c>
      <c r="E271">
        <v>0</v>
      </c>
      <c r="F271">
        <v>0</v>
      </c>
      <c r="G271">
        <v>4</v>
      </c>
      <c r="H271">
        <v>0</v>
      </c>
      <c r="I271">
        <v>33</v>
      </c>
      <c r="J271">
        <v>0</v>
      </c>
      <c r="K271">
        <v>0</v>
      </c>
      <c r="L271">
        <v>0</v>
      </c>
      <c r="M271">
        <v>0</v>
      </c>
      <c r="N271">
        <v>437</v>
      </c>
      <c r="O271">
        <v>3.2212775946418999</v>
      </c>
      <c r="P271">
        <v>2.20940997910041</v>
      </c>
    </row>
    <row r="272" spans="1:16" x14ac:dyDescent="0.2">
      <c r="A272" t="s">
        <v>1309</v>
      </c>
      <c r="B272" t="s">
        <v>1916</v>
      </c>
      <c r="C272">
        <v>338</v>
      </c>
      <c r="D272">
        <v>0</v>
      </c>
      <c r="E272">
        <v>0</v>
      </c>
      <c r="F272">
        <v>0</v>
      </c>
      <c r="G272">
        <v>4</v>
      </c>
      <c r="H272">
        <v>0</v>
      </c>
      <c r="I272">
        <v>33</v>
      </c>
      <c r="J272">
        <v>0</v>
      </c>
      <c r="K272">
        <v>0</v>
      </c>
      <c r="L272">
        <v>0</v>
      </c>
      <c r="M272">
        <v>0</v>
      </c>
      <c r="N272">
        <v>437</v>
      </c>
      <c r="O272">
        <v>2.8993915883161798</v>
      </c>
      <c r="P272">
        <v>1.8642059154995401</v>
      </c>
    </row>
    <row r="273" spans="1:16" x14ac:dyDescent="0.2">
      <c r="A273" t="s">
        <v>24</v>
      </c>
      <c r="B273" t="s">
        <v>16</v>
      </c>
      <c r="C273">
        <v>43</v>
      </c>
      <c r="D273">
        <v>1</v>
      </c>
      <c r="E273">
        <v>0</v>
      </c>
      <c r="F273">
        <v>0</v>
      </c>
      <c r="G273">
        <v>8</v>
      </c>
      <c r="H273">
        <v>8</v>
      </c>
      <c r="I273">
        <v>33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7.6279242098676301</v>
      </c>
      <c r="P273">
        <v>5.5852526834849296</v>
      </c>
    </row>
    <row r="274" spans="1:16" x14ac:dyDescent="0.2">
      <c r="A274" t="s">
        <v>574</v>
      </c>
      <c r="B274" t="s">
        <v>16</v>
      </c>
      <c r="C274">
        <v>56</v>
      </c>
      <c r="D274">
        <v>0</v>
      </c>
      <c r="E274">
        <v>0</v>
      </c>
      <c r="F274">
        <v>0</v>
      </c>
      <c r="G274">
        <v>8</v>
      </c>
      <c r="H274">
        <v>8</v>
      </c>
      <c r="I274">
        <v>33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5.31862088889467</v>
      </c>
      <c r="P274">
        <v>3.6125603113137901</v>
      </c>
    </row>
    <row r="275" spans="1:16" x14ac:dyDescent="0.2">
      <c r="A275" t="s">
        <v>758</v>
      </c>
      <c r="B275" t="s">
        <v>16</v>
      </c>
      <c r="C275">
        <v>75</v>
      </c>
      <c r="D275">
        <v>0</v>
      </c>
      <c r="E275">
        <v>0</v>
      </c>
      <c r="F275">
        <v>0</v>
      </c>
      <c r="G275">
        <v>8</v>
      </c>
      <c r="H275">
        <v>5</v>
      </c>
      <c r="I275">
        <v>33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4.8500635674510697</v>
      </c>
      <c r="P275">
        <v>3.58988774626616</v>
      </c>
    </row>
    <row r="276" spans="1:16" x14ac:dyDescent="0.2">
      <c r="A276" t="s">
        <v>756</v>
      </c>
      <c r="B276" t="s">
        <v>16</v>
      </c>
      <c r="C276">
        <v>102</v>
      </c>
      <c r="D276">
        <v>0</v>
      </c>
      <c r="E276">
        <v>0</v>
      </c>
      <c r="F276">
        <v>0</v>
      </c>
      <c r="G276">
        <v>8</v>
      </c>
      <c r="H276">
        <v>5</v>
      </c>
      <c r="I276">
        <v>33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4.6628808531569002</v>
      </c>
      <c r="P276">
        <v>2.9103963080136399</v>
      </c>
    </row>
    <row r="277" spans="1:16" x14ac:dyDescent="0.2">
      <c r="A277" t="s">
        <v>169</v>
      </c>
      <c r="B277" t="s">
        <v>16</v>
      </c>
      <c r="C277">
        <v>135</v>
      </c>
      <c r="D277">
        <v>2</v>
      </c>
      <c r="E277">
        <v>0</v>
      </c>
      <c r="F277">
        <v>0</v>
      </c>
      <c r="G277">
        <v>8</v>
      </c>
      <c r="H277">
        <v>8</v>
      </c>
      <c r="I277">
        <v>4041</v>
      </c>
      <c r="J277">
        <v>0</v>
      </c>
      <c r="K277">
        <v>0</v>
      </c>
      <c r="L277">
        <v>720</v>
      </c>
      <c r="M277">
        <v>0</v>
      </c>
      <c r="N277">
        <v>0</v>
      </c>
      <c r="O277">
        <v>4.9241018526831599</v>
      </c>
      <c r="P277">
        <v>2.8306321230743401</v>
      </c>
    </row>
    <row r="278" spans="1:16" x14ac:dyDescent="0.2">
      <c r="A278" t="s">
        <v>26</v>
      </c>
      <c r="B278" t="s">
        <v>16</v>
      </c>
      <c r="C278">
        <v>179</v>
      </c>
      <c r="D278">
        <v>8</v>
      </c>
      <c r="E278">
        <v>5</v>
      </c>
      <c r="F278">
        <v>0</v>
      </c>
      <c r="G278">
        <v>8</v>
      </c>
      <c r="H278">
        <v>5</v>
      </c>
      <c r="I278">
        <v>4041</v>
      </c>
      <c r="J278">
        <v>0</v>
      </c>
      <c r="K278">
        <v>0</v>
      </c>
      <c r="L278">
        <v>2365</v>
      </c>
      <c r="M278">
        <v>0</v>
      </c>
      <c r="N278">
        <v>0</v>
      </c>
      <c r="O278">
        <v>5.7678008656549098</v>
      </c>
      <c r="P278">
        <v>3.6321865538747402</v>
      </c>
    </row>
    <row r="279" spans="1:16" x14ac:dyDescent="0.2">
      <c r="A279" t="s">
        <v>111</v>
      </c>
      <c r="B279" t="s">
        <v>16</v>
      </c>
      <c r="C279">
        <v>232</v>
      </c>
      <c r="D279">
        <v>1</v>
      </c>
      <c r="E279">
        <v>2</v>
      </c>
      <c r="F279">
        <v>0</v>
      </c>
      <c r="G279">
        <v>7</v>
      </c>
      <c r="H279">
        <v>5</v>
      </c>
      <c r="I279">
        <v>9227</v>
      </c>
      <c r="J279">
        <v>0</v>
      </c>
      <c r="K279">
        <v>0</v>
      </c>
      <c r="L279">
        <v>2829</v>
      </c>
      <c r="M279">
        <v>0</v>
      </c>
      <c r="N279">
        <v>0</v>
      </c>
      <c r="O279">
        <v>4.8989496480200403</v>
      </c>
      <c r="P279">
        <v>3.08213185651609</v>
      </c>
    </row>
    <row r="280" spans="1:16" x14ac:dyDescent="0.2">
      <c r="A280" t="s">
        <v>1308</v>
      </c>
      <c r="B280" t="s">
        <v>1915</v>
      </c>
      <c r="C280">
        <v>315</v>
      </c>
      <c r="D280">
        <v>0</v>
      </c>
      <c r="E280">
        <v>1</v>
      </c>
      <c r="F280">
        <v>0</v>
      </c>
      <c r="G280">
        <v>1</v>
      </c>
      <c r="H280">
        <v>0</v>
      </c>
      <c r="I280">
        <v>9227</v>
      </c>
      <c r="J280">
        <v>16</v>
      </c>
      <c r="K280">
        <v>0</v>
      </c>
      <c r="L280">
        <v>2829</v>
      </c>
      <c r="M280">
        <v>0</v>
      </c>
      <c r="N280">
        <v>0</v>
      </c>
      <c r="O280">
        <v>5.35396361506867</v>
      </c>
      <c r="P280">
        <v>3.8755318137546202</v>
      </c>
    </row>
    <row r="281" spans="1:16" x14ac:dyDescent="0.2">
      <c r="A281" t="s">
        <v>1307</v>
      </c>
      <c r="B281" t="s">
        <v>1914</v>
      </c>
      <c r="C281">
        <v>315</v>
      </c>
      <c r="D281">
        <v>0</v>
      </c>
      <c r="E281">
        <v>1</v>
      </c>
      <c r="F281">
        <v>0</v>
      </c>
      <c r="G281">
        <v>1</v>
      </c>
      <c r="H281">
        <v>0</v>
      </c>
      <c r="I281">
        <v>9227</v>
      </c>
      <c r="J281">
        <v>0</v>
      </c>
      <c r="K281">
        <v>119</v>
      </c>
      <c r="L281">
        <v>2829</v>
      </c>
      <c r="M281">
        <v>0</v>
      </c>
      <c r="N281">
        <v>0</v>
      </c>
      <c r="O281">
        <v>6.3494544817562204</v>
      </c>
      <c r="P281">
        <v>5.5868694825725704</v>
      </c>
    </row>
    <row r="282" spans="1:16" x14ac:dyDescent="0.2">
      <c r="A282" t="s">
        <v>342</v>
      </c>
      <c r="B282" t="s">
        <v>16</v>
      </c>
      <c r="C282">
        <v>232</v>
      </c>
      <c r="D282">
        <v>0</v>
      </c>
      <c r="E282">
        <v>4</v>
      </c>
      <c r="F282">
        <v>0</v>
      </c>
      <c r="G282">
        <v>7</v>
      </c>
      <c r="H282">
        <v>8</v>
      </c>
      <c r="I282">
        <v>7553</v>
      </c>
      <c r="J282">
        <v>0</v>
      </c>
      <c r="K282">
        <v>0</v>
      </c>
      <c r="L282">
        <v>2479</v>
      </c>
      <c r="M282">
        <v>0</v>
      </c>
      <c r="N282">
        <v>0</v>
      </c>
      <c r="O282">
        <v>5.4939308477214901</v>
      </c>
      <c r="P282">
        <v>3.7519145999130998</v>
      </c>
    </row>
    <row r="283" spans="1:16" x14ac:dyDescent="0.2">
      <c r="A283" t="s">
        <v>1306</v>
      </c>
      <c r="B283" t="s">
        <v>1913</v>
      </c>
      <c r="C283">
        <v>314</v>
      </c>
      <c r="D283">
        <v>0</v>
      </c>
      <c r="E283">
        <v>1</v>
      </c>
      <c r="F283">
        <v>0</v>
      </c>
      <c r="G283">
        <v>2</v>
      </c>
      <c r="H283">
        <v>0</v>
      </c>
      <c r="I283">
        <v>7553</v>
      </c>
      <c r="J283">
        <v>0</v>
      </c>
      <c r="K283">
        <v>0</v>
      </c>
      <c r="L283">
        <v>2479</v>
      </c>
      <c r="M283">
        <v>0</v>
      </c>
      <c r="N283">
        <v>0</v>
      </c>
      <c r="O283">
        <v>5.1052616912683604</v>
      </c>
      <c r="P283">
        <v>3.9855464923309998</v>
      </c>
    </row>
    <row r="284" spans="1:16" x14ac:dyDescent="0.2">
      <c r="A284" t="s">
        <v>1305</v>
      </c>
      <c r="B284" t="s">
        <v>1912</v>
      </c>
      <c r="C284">
        <v>314</v>
      </c>
      <c r="D284">
        <v>0</v>
      </c>
      <c r="E284">
        <v>0</v>
      </c>
      <c r="F284">
        <v>0</v>
      </c>
      <c r="G284">
        <v>2</v>
      </c>
      <c r="H284">
        <v>0</v>
      </c>
      <c r="I284">
        <v>7553</v>
      </c>
      <c r="J284">
        <v>67</v>
      </c>
      <c r="K284">
        <v>0</v>
      </c>
      <c r="L284">
        <v>2479</v>
      </c>
      <c r="M284">
        <v>0</v>
      </c>
      <c r="N284">
        <v>0</v>
      </c>
      <c r="O284">
        <v>4.8448571973737504</v>
      </c>
      <c r="P284">
        <v>3.70015427425552</v>
      </c>
    </row>
    <row r="285" spans="1:16" x14ac:dyDescent="0.2">
      <c r="A285" t="s">
        <v>28</v>
      </c>
      <c r="B285" t="s">
        <v>16</v>
      </c>
      <c r="C285">
        <v>179</v>
      </c>
      <c r="D285">
        <v>8</v>
      </c>
      <c r="E285">
        <v>4</v>
      </c>
      <c r="F285">
        <v>0</v>
      </c>
      <c r="G285">
        <v>8</v>
      </c>
      <c r="H285">
        <v>8</v>
      </c>
      <c r="I285">
        <v>4041</v>
      </c>
      <c r="J285">
        <v>0</v>
      </c>
      <c r="K285">
        <v>0</v>
      </c>
      <c r="L285">
        <v>2144</v>
      </c>
      <c r="M285">
        <v>0</v>
      </c>
      <c r="N285">
        <v>0</v>
      </c>
      <c r="O285">
        <v>6.7312841487297597</v>
      </c>
      <c r="P285">
        <v>4.3894034277055001</v>
      </c>
    </row>
    <row r="286" spans="1:16" x14ac:dyDescent="0.2">
      <c r="A286" t="s">
        <v>501</v>
      </c>
      <c r="B286" t="s">
        <v>16</v>
      </c>
      <c r="C286">
        <v>238</v>
      </c>
      <c r="D286">
        <v>0</v>
      </c>
      <c r="E286">
        <v>7</v>
      </c>
      <c r="F286">
        <v>0</v>
      </c>
      <c r="G286">
        <v>7</v>
      </c>
      <c r="H286">
        <v>8</v>
      </c>
      <c r="I286">
        <v>4041</v>
      </c>
      <c r="J286">
        <v>0</v>
      </c>
      <c r="K286">
        <v>0</v>
      </c>
      <c r="L286">
        <v>2625</v>
      </c>
      <c r="M286">
        <v>0</v>
      </c>
      <c r="N286">
        <v>0</v>
      </c>
      <c r="O286">
        <v>7.79914654835245</v>
      </c>
      <c r="P286">
        <v>6.2274593388447297</v>
      </c>
    </row>
    <row r="287" spans="1:16" x14ac:dyDescent="0.2">
      <c r="A287" t="s">
        <v>1304</v>
      </c>
      <c r="B287" t="s">
        <v>1456</v>
      </c>
      <c r="C287">
        <v>330</v>
      </c>
      <c r="D287">
        <v>0</v>
      </c>
      <c r="E287">
        <v>2</v>
      </c>
      <c r="F287">
        <v>0</v>
      </c>
      <c r="G287">
        <v>2</v>
      </c>
      <c r="H287">
        <v>0</v>
      </c>
      <c r="I287">
        <v>4041</v>
      </c>
      <c r="J287">
        <v>0</v>
      </c>
      <c r="K287">
        <v>0</v>
      </c>
      <c r="L287">
        <v>2625</v>
      </c>
      <c r="M287">
        <v>0</v>
      </c>
      <c r="N287">
        <v>0</v>
      </c>
      <c r="O287">
        <v>7.2004499650017904</v>
      </c>
      <c r="P287">
        <v>6.3944838667414201</v>
      </c>
    </row>
    <row r="288" spans="1:16" x14ac:dyDescent="0.2">
      <c r="A288" t="s">
        <v>1303</v>
      </c>
      <c r="B288" t="s">
        <v>1911</v>
      </c>
      <c r="C288">
        <v>330</v>
      </c>
      <c r="D288">
        <v>0</v>
      </c>
      <c r="E288">
        <v>2</v>
      </c>
      <c r="F288">
        <v>0</v>
      </c>
      <c r="G288">
        <v>2</v>
      </c>
      <c r="H288">
        <v>0</v>
      </c>
      <c r="I288">
        <v>4041</v>
      </c>
      <c r="J288">
        <v>0</v>
      </c>
      <c r="K288">
        <v>0</v>
      </c>
      <c r="L288">
        <v>2625</v>
      </c>
      <c r="M288">
        <v>0</v>
      </c>
      <c r="N288">
        <v>0</v>
      </c>
      <c r="O288">
        <v>7.0301939497732704</v>
      </c>
      <c r="P288">
        <v>6.3028216394493297</v>
      </c>
    </row>
    <row r="289" spans="1:16" x14ac:dyDescent="0.2">
      <c r="A289" t="s">
        <v>1302</v>
      </c>
      <c r="B289" t="s">
        <v>1456</v>
      </c>
      <c r="C289">
        <v>238</v>
      </c>
      <c r="D289">
        <v>0</v>
      </c>
      <c r="E289">
        <v>6</v>
      </c>
      <c r="F289">
        <v>0</v>
      </c>
      <c r="G289">
        <v>7</v>
      </c>
      <c r="H289">
        <v>0</v>
      </c>
      <c r="I289">
        <v>4041</v>
      </c>
      <c r="J289">
        <v>132</v>
      </c>
      <c r="K289">
        <v>0</v>
      </c>
      <c r="L289">
        <v>2144</v>
      </c>
      <c r="M289">
        <v>0</v>
      </c>
      <c r="N289">
        <v>0</v>
      </c>
      <c r="O289">
        <v>9.3280668732368692</v>
      </c>
      <c r="P289">
        <v>7.4713317231987304</v>
      </c>
    </row>
    <row r="290" spans="1:16" x14ac:dyDescent="0.2">
      <c r="A290" t="s">
        <v>215</v>
      </c>
      <c r="B290" t="s">
        <v>16</v>
      </c>
      <c r="C290">
        <v>135</v>
      </c>
      <c r="D290">
        <v>1</v>
      </c>
      <c r="E290">
        <v>0</v>
      </c>
      <c r="F290">
        <v>0</v>
      </c>
      <c r="G290">
        <v>8</v>
      </c>
      <c r="H290">
        <v>8</v>
      </c>
      <c r="I290">
        <v>2784</v>
      </c>
      <c r="J290">
        <v>0</v>
      </c>
      <c r="K290">
        <v>0</v>
      </c>
      <c r="L290">
        <v>573</v>
      </c>
      <c r="M290">
        <v>0</v>
      </c>
      <c r="N290">
        <v>0</v>
      </c>
      <c r="O290">
        <v>4.36271361229982</v>
      </c>
      <c r="P290">
        <v>2.4908032893663998</v>
      </c>
    </row>
    <row r="291" spans="1:16" x14ac:dyDescent="0.2">
      <c r="A291" t="s">
        <v>30</v>
      </c>
      <c r="B291" t="s">
        <v>16</v>
      </c>
      <c r="C291">
        <v>171</v>
      </c>
      <c r="D291">
        <v>8</v>
      </c>
      <c r="E291">
        <v>0</v>
      </c>
      <c r="F291">
        <v>0</v>
      </c>
      <c r="G291">
        <v>8</v>
      </c>
      <c r="H291">
        <v>8</v>
      </c>
      <c r="I291">
        <v>2784</v>
      </c>
      <c r="J291">
        <v>0</v>
      </c>
      <c r="K291">
        <v>0</v>
      </c>
      <c r="L291">
        <v>1922</v>
      </c>
      <c r="M291">
        <v>0</v>
      </c>
      <c r="N291">
        <v>0</v>
      </c>
      <c r="O291">
        <v>4.5498267593576402</v>
      </c>
      <c r="P291">
        <v>2.5001079164143101</v>
      </c>
    </row>
    <row r="292" spans="1:16" x14ac:dyDescent="0.2">
      <c r="A292" t="s">
        <v>377</v>
      </c>
      <c r="B292" t="s">
        <v>16</v>
      </c>
      <c r="C292">
        <v>214</v>
      </c>
      <c r="D292">
        <v>0</v>
      </c>
      <c r="E292">
        <v>3</v>
      </c>
      <c r="F292">
        <v>0</v>
      </c>
      <c r="G292">
        <v>8</v>
      </c>
      <c r="H292">
        <v>8</v>
      </c>
      <c r="I292">
        <v>2784</v>
      </c>
      <c r="J292">
        <v>276</v>
      </c>
      <c r="K292">
        <v>0</v>
      </c>
      <c r="L292">
        <v>2055</v>
      </c>
      <c r="M292">
        <v>0</v>
      </c>
      <c r="N292">
        <v>0</v>
      </c>
      <c r="O292">
        <v>5.2029772308219497</v>
      </c>
      <c r="P292">
        <v>3.1179805684218702</v>
      </c>
    </row>
    <row r="293" spans="1:16" x14ac:dyDescent="0.2">
      <c r="A293" t="s">
        <v>1301</v>
      </c>
      <c r="B293" t="s">
        <v>1877</v>
      </c>
      <c r="C293">
        <v>291</v>
      </c>
      <c r="D293">
        <v>0</v>
      </c>
      <c r="E293">
        <v>1</v>
      </c>
      <c r="F293">
        <v>0</v>
      </c>
      <c r="G293">
        <v>6</v>
      </c>
      <c r="H293">
        <v>0</v>
      </c>
      <c r="I293">
        <v>2784</v>
      </c>
      <c r="J293">
        <v>384</v>
      </c>
      <c r="K293">
        <v>50</v>
      </c>
      <c r="L293">
        <v>2055</v>
      </c>
      <c r="M293">
        <v>0</v>
      </c>
      <c r="N293">
        <v>0</v>
      </c>
      <c r="O293">
        <v>3.67641016434691</v>
      </c>
      <c r="P293">
        <v>2.3114095580629299</v>
      </c>
    </row>
    <row r="294" spans="1:16" x14ac:dyDescent="0.2">
      <c r="A294" t="s">
        <v>1300</v>
      </c>
      <c r="B294" t="s">
        <v>1910</v>
      </c>
      <c r="C294">
        <v>291</v>
      </c>
      <c r="D294">
        <v>0</v>
      </c>
      <c r="E294">
        <v>0</v>
      </c>
      <c r="F294">
        <v>0</v>
      </c>
      <c r="G294">
        <v>6</v>
      </c>
      <c r="H294">
        <v>0</v>
      </c>
      <c r="I294">
        <v>2784</v>
      </c>
      <c r="J294">
        <v>377</v>
      </c>
      <c r="K294">
        <v>0</v>
      </c>
      <c r="L294">
        <v>2055</v>
      </c>
      <c r="M294">
        <v>0</v>
      </c>
      <c r="N294">
        <v>0</v>
      </c>
      <c r="O294">
        <v>2.47157380032563</v>
      </c>
      <c r="P294">
        <v>1.54437473030578</v>
      </c>
    </row>
    <row r="295" spans="1:16" x14ac:dyDescent="0.2">
      <c r="A295" t="s">
        <v>174</v>
      </c>
      <c r="B295" t="s">
        <v>16</v>
      </c>
      <c r="C295">
        <v>214</v>
      </c>
      <c r="D295">
        <v>1</v>
      </c>
      <c r="E295">
        <v>6</v>
      </c>
      <c r="F295">
        <v>0</v>
      </c>
      <c r="G295">
        <v>8</v>
      </c>
      <c r="H295">
        <v>8</v>
      </c>
      <c r="I295">
        <v>2784</v>
      </c>
      <c r="J295">
        <v>343</v>
      </c>
      <c r="K295">
        <v>0</v>
      </c>
      <c r="L295">
        <v>2225</v>
      </c>
      <c r="M295">
        <v>0</v>
      </c>
      <c r="N295">
        <v>0</v>
      </c>
      <c r="O295">
        <v>6.1331862736014902</v>
      </c>
      <c r="P295">
        <v>4.1186749503227498</v>
      </c>
    </row>
    <row r="296" spans="1:16" x14ac:dyDescent="0.2">
      <c r="A296" t="s">
        <v>1299</v>
      </c>
      <c r="B296" t="s">
        <v>1909</v>
      </c>
      <c r="C296">
        <v>274</v>
      </c>
      <c r="D296">
        <v>0</v>
      </c>
      <c r="E296">
        <v>3</v>
      </c>
      <c r="F296">
        <v>0</v>
      </c>
      <c r="G296">
        <v>6</v>
      </c>
      <c r="H296">
        <v>0</v>
      </c>
      <c r="I296">
        <v>2784</v>
      </c>
      <c r="J296">
        <v>384</v>
      </c>
      <c r="K296">
        <v>0</v>
      </c>
      <c r="L296">
        <v>2225</v>
      </c>
      <c r="M296">
        <v>0</v>
      </c>
      <c r="N296">
        <v>0</v>
      </c>
      <c r="O296">
        <v>4.4985051588609899</v>
      </c>
      <c r="P296">
        <v>2.8983303303569201</v>
      </c>
    </row>
    <row r="297" spans="1:16" x14ac:dyDescent="0.2">
      <c r="A297" t="s">
        <v>1298</v>
      </c>
      <c r="B297" t="s">
        <v>1908</v>
      </c>
      <c r="C297">
        <v>274</v>
      </c>
      <c r="D297">
        <v>0</v>
      </c>
      <c r="E297">
        <v>2</v>
      </c>
      <c r="F297">
        <v>0</v>
      </c>
      <c r="G297">
        <v>6</v>
      </c>
      <c r="H297">
        <v>0</v>
      </c>
      <c r="I297">
        <v>2784</v>
      </c>
      <c r="J297">
        <v>343</v>
      </c>
      <c r="K297">
        <v>0</v>
      </c>
      <c r="L297">
        <v>2225</v>
      </c>
      <c r="M297">
        <v>0</v>
      </c>
      <c r="N297">
        <v>0</v>
      </c>
      <c r="O297">
        <v>4.8269123817100903</v>
      </c>
      <c r="P297">
        <v>3.12113968337224</v>
      </c>
    </row>
    <row r="298" spans="1:16" x14ac:dyDescent="0.2">
      <c r="A298" t="s">
        <v>32</v>
      </c>
      <c r="B298" t="s">
        <v>16</v>
      </c>
      <c r="C298">
        <v>171</v>
      </c>
      <c r="D298">
        <v>4</v>
      </c>
      <c r="E298">
        <v>1</v>
      </c>
      <c r="F298">
        <v>0</v>
      </c>
      <c r="G298">
        <v>8</v>
      </c>
      <c r="H298">
        <v>8</v>
      </c>
      <c r="I298">
        <v>2784</v>
      </c>
      <c r="J298">
        <v>0</v>
      </c>
      <c r="K298">
        <v>0</v>
      </c>
      <c r="L298">
        <v>1687</v>
      </c>
      <c r="M298">
        <v>12</v>
      </c>
      <c r="N298">
        <v>22</v>
      </c>
      <c r="O298">
        <v>4.4715547405176297</v>
      </c>
      <c r="P298">
        <v>2.5728652901986901</v>
      </c>
    </row>
    <row r="299" spans="1:16" x14ac:dyDescent="0.2">
      <c r="A299" t="s">
        <v>476</v>
      </c>
      <c r="B299" t="s">
        <v>16</v>
      </c>
      <c r="C299">
        <v>225</v>
      </c>
      <c r="D299">
        <v>0</v>
      </c>
      <c r="E299">
        <v>2</v>
      </c>
      <c r="F299">
        <v>0</v>
      </c>
      <c r="G299">
        <v>8</v>
      </c>
      <c r="H299">
        <v>8</v>
      </c>
      <c r="I299">
        <v>2784</v>
      </c>
      <c r="J299">
        <v>0</v>
      </c>
      <c r="K299">
        <v>0</v>
      </c>
      <c r="L299">
        <v>1687</v>
      </c>
      <c r="M299">
        <v>12</v>
      </c>
      <c r="N299">
        <v>22</v>
      </c>
      <c r="O299">
        <v>4.4257547479960602</v>
      </c>
      <c r="P299">
        <v>2.8824851766634501</v>
      </c>
    </row>
    <row r="300" spans="1:16" x14ac:dyDescent="0.2">
      <c r="A300" t="s">
        <v>1297</v>
      </c>
      <c r="B300" t="s">
        <v>1877</v>
      </c>
      <c r="C300">
        <v>314</v>
      </c>
      <c r="D300">
        <v>0</v>
      </c>
      <c r="E300">
        <v>2</v>
      </c>
      <c r="F300">
        <v>0</v>
      </c>
      <c r="G300">
        <v>5</v>
      </c>
      <c r="H300">
        <v>0</v>
      </c>
      <c r="I300">
        <v>2784</v>
      </c>
      <c r="J300">
        <v>0</v>
      </c>
      <c r="K300">
        <v>796</v>
      </c>
      <c r="L300">
        <v>1687</v>
      </c>
      <c r="M300">
        <v>12</v>
      </c>
      <c r="N300">
        <v>22</v>
      </c>
      <c r="O300">
        <v>4.0223474656730502</v>
      </c>
      <c r="P300">
        <v>2.9626267482976698</v>
      </c>
    </row>
    <row r="301" spans="1:16" x14ac:dyDescent="0.2">
      <c r="A301" t="s">
        <v>1296</v>
      </c>
      <c r="B301" t="s">
        <v>1877</v>
      </c>
      <c r="C301">
        <v>314</v>
      </c>
      <c r="D301">
        <v>0</v>
      </c>
      <c r="E301">
        <v>2</v>
      </c>
      <c r="F301">
        <v>0</v>
      </c>
      <c r="G301">
        <v>5</v>
      </c>
      <c r="H301">
        <v>0</v>
      </c>
      <c r="I301">
        <v>2784</v>
      </c>
      <c r="J301">
        <v>0</v>
      </c>
      <c r="K301">
        <v>0</v>
      </c>
      <c r="L301">
        <v>1687</v>
      </c>
      <c r="M301">
        <v>12</v>
      </c>
      <c r="N301">
        <v>22</v>
      </c>
      <c r="O301">
        <v>4.8869573360774501</v>
      </c>
      <c r="P301">
        <v>3.9531814832268402</v>
      </c>
    </row>
    <row r="302" spans="1:16" x14ac:dyDescent="0.2">
      <c r="A302" t="s">
        <v>116</v>
      </c>
      <c r="B302" t="s">
        <v>16</v>
      </c>
      <c r="C302">
        <v>225</v>
      </c>
      <c r="D302">
        <v>1</v>
      </c>
      <c r="E302">
        <v>2</v>
      </c>
      <c r="F302">
        <v>0</v>
      </c>
      <c r="G302">
        <v>8</v>
      </c>
      <c r="H302">
        <v>8</v>
      </c>
      <c r="I302">
        <v>2784</v>
      </c>
      <c r="J302">
        <v>0</v>
      </c>
      <c r="K302">
        <v>0</v>
      </c>
      <c r="L302">
        <v>1687</v>
      </c>
      <c r="M302">
        <v>12</v>
      </c>
      <c r="N302">
        <v>22</v>
      </c>
      <c r="O302">
        <v>5.32255258813188</v>
      </c>
      <c r="P302">
        <v>3.1647131635167001</v>
      </c>
    </row>
    <row r="303" spans="1:16" x14ac:dyDescent="0.2">
      <c r="A303" t="s">
        <v>1295</v>
      </c>
      <c r="B303" t="s">
        <v>1907</v>
      </c>
      <c r="C303">
        <v>302</v>
      </c>
      <c r="D303">
        <v>0</v>
      </c>
      <c r="E303">
        <v>1</v>
      </c>
      <c r="F303">
        <v>0</v>
      </c>
      <c r="G303">
        <v>5</v>
      </c>
      <c r="H303">
        <v>0</v>
      </c>
      <c r="I303">
        <v>2784</v>
      </c>
      <c r="J303">
        <v>0</v>
      </c>
      <c r="K303">
        <v>0</v>
      </c>
      <c r="L303">
        <v>1687</v>
      </c>
      <c r="M303">
        <v>12</v>
      </c>
      <c r="N303">
        <v>22</v>
      </c>
      <c r="O303">
        <v>4.9492603811467797</v>
      </c>
      <c r="P303">
        <v>3.5182519872987101</v>
      </c>
    </row>
    <row r="304" spans="1:16" x14ac:dyDescent="0.2">
      <c r="A304" t="s">
        <v>1294</v>
      </c>
      <c r="B304" t="s">
        <v>1871</v>
      </c>
      <c r="C304">
        <v>302</v>
      </c>
      <c r="D304">
        <v>0</v>
      </c>
      <c r="E304">
        <v>1</v>
      </c>
      <c r="F304">
        <v>0</v>
      </c>
      <c r="G304">
        <v>5</v>
      </c>
      <c r="H304">
        <v>0</v>
      </c>
      <c r="I304">
        <v>2784</v>
      </c>
      <c r="J304">
        <v>0</v>
      </c>
      <c r="K304">
        <v>0</v>
      </c>
      <c r="L304">
        <v>1687</v>
      </c>
      <c r="M304">
        <v>12</v>
      </c>
      <c r="N304">
        <v>22</v>
      </c>
      <c r="O304">
        <v>5.4586745483469796</v>
      </c>
      <c r="P304">
        <v>4.31946521215822</v>
      </c>
    </row>
    <row r="305" spans="1:16" x14ac:dyDescent="0.2">
      <c r="A305" t="s">
        <v>521</v>
      </c>
      <c r="B305" t="s">
        <v>16</v>
      </c>
      <c r="C305">
        <v>102</v>
      </c>
      <c r="D305">
        <v>0</v>
      </c>
      <c r="E305">
        <v>0</v>
      </c>
      <c r="F305">
        <v>0</v>
      </c>
      <c r="G305">
        <v>8</v>
      </c>
      <c r="H305">
        <v>8</v>
      </c>
      <c r="I305">
        <v>33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4.1832133792707697</v>
      </c>
      <c r="P305">
        <v>2.9329436812385601</v>
      </c>
    </row>
    <row r="306" spans="1:16" x14ac:dyDescent="0.2">
      <c r="A306" t="s">
        <v>728</v>
      </c>
      <c r="B306" t="s">
        <v>16</v>
      </c>
      <c r="C306">
        <v>134</v>
      </c>
      <c r="D306">
        <v>0</v>
      </c>
      <c r="E306">
        <v>0</v>
      </c>
      <c r="F306">
        <v>0</v>
      </c>
      <c r="G306">
        <v>8</v>
      </c>
      <c r="H306">
        <v>5</v>
      </c>
      <c r="I306">
        <v>33</v>
      </c>
      <c r="J306">
        <v>0</v>
      </c>
      <c r="K306">
        <v>0</v>
      </c>
      <c r="L306">
        <v>998</v>
      </c>
      <c r="M306">
        <v>0</v>
      </c>
      <c r="N306">
        <v>0</v>
      </c>
      <c r="O306">
        <v>4.5041673726786797</v>
      </c>
      <c r="P306">
        <v>2.6643826206944801</v>
      </c>
    </row>
    <row r="307" spans="1:16" x14ac:dyDescent="0.2">
      <c r="A307" t="s">
        <v>740</v>
      </c>
      <c r="B307" t="s">
        <v>16</v>
      </c>
      <c r="C307">
        <v>173</v>
      </c>
      <c r="D307">
        <v>0</v>
      </c>
      <c r="E307">
        <v>0</v>
      </c>
      <c r="F307">
        <v>0</v>
      </c>
      <c r="G307">
        <v>8</v>
      </c>
      <c r="H307">
        <v>5</v>
      </c>
      <c r="I307">
        <v>209</v>
      </c>
      <c r="J307">
        <v>0</v>
      </c>
      <c r="K307">
        <v>0</v>
      </c>
      <c r="L307">
        <v>2419</v>
      </c>
      <c r="M307">
        <v>0</v>
      </c>
      <c r="N307">
        <v>0</v>
      </c>
      <c r="O307">
        <v>4.0925352092940699</v>
      </c>
      <c r="P307">
        <v>2.6163331701733701</v>
      </c>
    </row>
    <row r="308" spans="1:16" x14ac:dyDescent="0.2">
      <c r="A308" t="s">
        <v>402</v>
      </c>
      <c r="B308" t="s">
        <v>16</v>
      </c>
      <c r="C308">
        <v>222</v>
      </c>
      <c r="D308">
        <v>0</v>
      </c>
      <c r="E308">
        <v>2</v>
      </c>
      <c r="F308">
        <v>0</v>
      </c>
      <c r="G308">
        <v>8</v>
      </c>
      <c r="H308">
        <v>8</v>
      </c>
      <c r="I308">
        <v>209</v>
      </c>
      <c r="J308">
        <v>0</v>
      </c>
      <c r="K308">
        <v>0</v>
      </c>
      <c r="L308">
        <v>2419</v>
      </c>
      <c r="M308">
        <v>0</v>
      </c>
      <c r="N308">
        <v>0</v>
      </c>
      <c r="O308">
        <v>4.5307970794780301</v>
      </c>
      <c r="P308">
        <v>2.86719156072395</v>
      </c>
    </row>
    <row r="309" spans="1:16" x14ac:dyDescent="0.2">
      <c r="A309" t="s">
        <v>1293</v>
      </c>
      <c r="B309" t="s">
        <v>1906</v>
      </c>
      <c r="C309">
        <v>303</v>
      </c>
      <c r="D309">
        <v>0</v>
      </c>
      <c r="E309">
        <v>1</v>
      </c>
      <c r="F309">
        <v>0</v>
      </c>
      <c r="G309">
        <v>6</v>
      </c>
      <c r="H309">
        <v>0</v>
      </c>
      <c r="I309">
        <v>209</v>
      </c>
      <c r="J309">
        <v>0</v>
      </c>
      <c r="K309">
        <v>0</v>
      </c>
      <c r="L309">
        <v>2419</v>
      </c>
      <c r="M309">
        <v>0</v>
      </c>
      <c r="N309">
        <v>0</v>
      </c>
      <c r="O309">
        <v>3.4693235618967999</v>
      </c>
      <c r="P309">
        <v>2.3918553641356102</v>
      </c>
    </row>
    <row r="310" spans="1:16" x14ac:dyDescent="0.2">
      <c r="A310" t="s">
        <v>1292</v>
      </c>
      <c r="B310" t="s">
        <v>1905</v>
      </c>
      <c r="C310">
        <v>303</v>
      </c>
      <c r="D310">
        <v>0</v>
      </c>
      <c r="E310">
        <v>1</v>
      </c>
      <c r="F310">
        <v>0</v>
      </c>
      <c r="G310">
        <v>6</v>
      </c>
      <c r="H310">
        <v>0</v>
      </c>
      <c r="I310">
        <v>209</v>
      </c>
      <c r="J310">
        <v>0</v>
      </c>
      <c r="K310">
        <v>0</v>
      </c>
      <c r="L310">
        <v>2419</v>
      </c>
      <c r="M310">
        <v>0</v>
      </c>
      <c r="N310">
        <v>0</v>
      </c>
      <c r="O310">
        <v>3.5373957552749702</v>
      </c>
      <c r="P310">
        <v>2.4745585799064198</v>
      </c>
    </row>
    <row r="311" spans="1:16" x14ac:dyDescent="0.2">
      <c r="A311" t="s">
        <v>739</v>
      </c>
      <c r="B311" t="s">
        <v>16</v>
      </c>
      <c r="C311">
        <v>222</v>
      </c>
      <c r="D311">
        <v>0</v>
      </c>
      <c r="E311">
        <v>0</v>
      </c>
      <c r="F311">
        <v>0</v>
      </c>
      <c r="G311">
        <v>8</v>
      </c>
      <c r="H311">
        <v>5</v>
      </c>
      <c r="I311">
        <v>209</v>
      </c>
      <c r="J311">
        <v>95</v>
      </c>
      <c r="K311">
        <v>0</v>
      </c>
      <c r="L311">
        <v>2419</v>
      </c>
      <c r="M311">
        <v>0</v>
      </c>
      <c r="N311">
        <v>0</v>
      </c>
      <c r="O311">
        <v>3.6568685212580001</v>
      </c>
      <c r="P311">
        <v>2.1511968461552202</v>
      </c>
    </row>
    <row r="312" spans="1:16" x14ac:dyDescent="0.2">
      <c r="A312" t="s">
        <v>1291</v>
      </c>
      <c r="B312" t="s">
        <v>1904</v>
      </c>
      <c r="C312">
        <v>288</v>
      </c>
      <c r="D312">
        <v>0</v>
      </c>
      <c r="E312">
        <v>1</v>
      </c>
      <c r="F312">
        <v>0</v>
      </c>
      <c r="G312">
        <v>6</v>
      </c>
      <c r="H312">
        <v>0</v>
      </c>
      <c r="I312">
        <v>209</v>
      </c>
      <c r="J312">
        <v>1654</v>
      </c>
      <c r="K312">
        <v>0</v>
      </c>
      <c r="L312">
        <v>2419</v>
      </c>
      <c r="M312">
        <v>0</v>
      </c>
      <c r="N312">
        <v>0</v>
      </c>
      <c r="O312">
        <v>3.5773772482547299</v>
      </c>
      <c r="P312">
        <v>2.1018908766393398</v>
      </c>
    </row>
    <row r="313" spans="1:16" x14ac:dyDescent="0.2">
      <c r="A313" t="s">
        <v>1290</v>
      </c>
      <c r="B313" t="s">
        <v>1903</v>
      </c>
      <c r="C313">
        <v>288</v>
      </c>
      <c r="D313">
        <v>0</v>
      </c>
      <c r="E313">
        <v>0</v>
      </c>
      <c r="F313">
        <v>0</v>
      </c>
      <c r="G313">
        <v>6</v>
      </c>
      <c r="H313">
        <v>0</v>
      </c>
      <c r="I313">
        <v>209</v>
      </c>
      <c r="J313">
        <v>2027</v>
      </c>
      <c r="K313">
        <v>0</v>
      </c>
      <c r="L313">
        <v>2419</v>
      </c>
      <c r="M313">
        <v>0</v>
      </c>
      <c r="N313">
        <v>0</v>
      </c>
      <c r="O313">
        <v>3.1337734686021199</v>
      </c>
      <c r="P313">
        <v>1.7745655763136099</v>
      </c>
    </row>
    <row r="314" spans="1:16" x14ac:dyDescent="0.2">
      <c r="A314" t="s">
        <v>601</v>
      </c>
      <c r="B314" t="s">
        <v>16</v>
      </c>
      <c r="C314">
        <v>173</v>
      </c>
      <c r="D314">
        <v>0</v>
      </c>
      <c r="E314">
        <v>0</v>
      </c>
      <c r="F314">
        <v>0</v>
      </c>
      <c r="G314">
        <v>8</v>
      </c>
      <c r="H314">
        <v>6</v>
      </c>
      <c r="I314">
        <v>323</v>
      </c>
      <c r="J314">
        <v>0</v>
      </c>
      <c r="K314">
        <v>73</v>
      </c>
      <c r="L314">
        <v>2383</v>
      </c>
      <c r="M314">
        <v>0</v>
      </c>
      <c r="N314">
        <v>0</v>
      </c>
      <c r="O314">
        <v>3.8514879290297799</v>
      </c>
      <c r="P314">
        <v>2.3036897654328099</v>
      </c>
    </row>
    <row r="315" spans="1:16" x14ac:dyDescent="0.2">
      <c r="A315" t="s">
        <v>471</v>
      </c>
      <c r="B315" t="s">
        <v>16</v>
      </c>
      <c r="C315">
        <v>219</v>
      </c>
      <c r="D315">
        <v>0</v>
      </c>
      <c r="E315">
        <v>0</v>
      </c>
      <c r="F315">
        <v>0</v>
      </c>
      <c r="G315">
        <v>8</v>
      </c>
      <c r="H315">
        <v>8</v>
      </c>
      <c r="I315">
        <v>3107</v>
      </c>
      <c r="J315">
        <v>1119</v>
      </c>
      <c r="K315">
        <v>73</v>
      </c>
      <c r="L315">
        <v>2383</v>
      </c>
      <c r="M315">
        <v>0</v>
      </c>
      <c r="N315">
        <v>0</v>
      </c>
      <c r="O315">
        <v>3.0689898271899598</v>
      </c>
      <c r="P315">
        <v>1.9666530325852201</v>
      </c>
    </row>
    <row r="316" spans="1:16" x14ac:dyDescent="0.2">
      <c r="A316" t="s">
        <v>1289</v>
      </c>
      <c r="B316" t="s">
        <v>16</v>
      </c>
      <c r="C316">
        <v>274</v>
      </c>
      <c r="D316">
        <v>0</v>
      </c>
      <c r="E316">
        <v>0</v>
      </c>
      <c r="F316">
        <v>0</v>
      </c>
      <c r="G316">
        <v>6</v>
      </c>
      <c r="H316">
        <v>0</v>
      </c>
      <c r="I316">
        <v>3107</v>
      </c>
      <c r="J316">
        <v>1422</v>
      </c>
      <c r="K316">
        <v>73</v>
      </c>
      <c r="L316">
        <v>2383</v>
      </c>
      <c r="M316">
        <v>0</v>
      </c>
      <c r="N316">
        <v>0</v>
      </c>
      <c r="O316">
        <v>3.9193854095796099</v>
      </c>
      <c r="P316">
        <v>1.8839934129618401</v>
      </c>
    </row>
    <row r="317" spans="1:16" x14ac:dyDescent="0.2">
      <c r="A317" t="s">
        <v>1902</v>
      </c>
      <c r="B317" t="s">
        <v>1456</v>
      </c>
      <c r="C317">
        <v>400</v>
      </c>
      <c r="D317">
        <v>0</v>
      </c>
      <c r="E317">
        <v>0</v>
      </c>
      <c r="F317">
        <v>0</v>
      </c>
      <c r="G317" t="s">
        <v>16</v>
      </c>
      <c r="H317">
        <v>0</v>
      </c>
      <c r="I317">
        <v>3107</v>
      </c>
      <c r="J317">
        <v>1422</v>
      </c>
      <c r="K317">
        <v>73</v>
      </c>
      <c r="L317">
        <v>2383</v>
      </c>
      <c r="M317">
        <v>0</v>
      </c>
      <c r="N317">
        <v>0</v>
      </c>
      <c r="O317" t="s">
        <v>16</v>
      </c>
      <c r="P317" t="s">
        <v>16</v>
      </c>
    </row>
    <row r="318" spans="1:16" x14ac:dyDescent="0.2">
      <c r="A318" t="s">
        <v>1901</v>
      </c>
      <c r="B318" t="s">
        <v>1900</v>
      </c>
      <c r="C318">
        <v>400</v>
      </c>
      <c r="D318">
        <v>0</v>
      </c>
      <c r="E318">
        <v>0</v>
      </c>
      <c r="F318">
        <v>0</v>
      </c>
      <c r="G318" t="s">
        <v>16</v>
      </c>
      <c r="H318">
        <v>0</v>
      </c>
      <c r="I318">
        <v>3107</v>
      </c>
      <c r="J318">
        <v>1422</v>
      </c>
      <c r="K318">
        <v>73</v>
      </c>
      <c r="L318">
        <v>2383</v>
      </c>
      <c r="M318">
        <v>0</v>
      </c>
      <c r="N318">
        <v>0</v>
      </c>
      <c r="O318" t="s">
        <v>16</v>
      </c>
      <c r="P318" t="s">
        <v>16</v>
      </c>
    </row>
    <row r="319" spans="1:16" x14ac:dyDescent="0.2">
      <c r="A319" t="s">
        <v>1288</v>
      </c>
      <c r="B319" t="s">
        <v>1899</v>
      </c>
      <c r="C319">
        <v>274</v>
      </c>
      <c r="D319">
        <v>0</v>
      </c>
      <c r="E319">
        <v>0</v>
      </c>
      <c r="F319">
        <v>0</v>
      </c>
      <c r="G319">
        <v>6</v>
      </c>
      <c r="H319">
        <v>0</v>
      </c>
      <c r="I319">
        <v>3107</v>
      </c>
      <c r="J319">
        <v>1119</v>
      </c>
      <c r="K319">
        <v>73</v>
      </c>
      <c r="L319">
        <v>2383</v>
      </c>
      <c r="M319">
        <v>0</v>
      </c>
      <c r="N319">
        <v>0</v>
      </c>
      <c r="O319">
        <v>3.4462185825285698</v>
      </c>
      <c r="P319">
        <v>1.9322042520007301</v>
      </c>
    </row>
    <row r="320" spans="1:16" x14ac:dyDescent="0.2">
      <c r="A320" t="s">
        <v>411</v>
      </c>
      <c r="B320" t="s">
        <v>16</v>
      </c>
      <c r="C320">
        <v>219</v>
      </c>
      <c r="D320">
        <v>0</v>
      </c>
      <c r="E320">
        <v>0</v>
      </c>
      <c r="F320">
        <v>0</v>
      </c>
      <c r="G320">
        <v>8</v>
      </c>
      <c r="H320">
        <v>8</v>
      </c>
      <c r="I320">
        <v>8590</v>
      </c>
      <c r="J320">
        <v>1027</v>
      </c>
      <c r="K320">
        <v>73</v>
      </c>
      <c r="L320">
        <v>2383</v>
      </c>
      <c r="M320">
        <v>12</v>
      </c>
      <c r="N320">
        <v>0</v>
      </c>
      <c r="O320">
        <v>3.9589436109269802</v>
      </c>
      <c r="P320">
        <v>2.6380262288719001</v>
      </c>
    </row>
    <row r="321" spans="1:16" x14ac:dyDescent="0.2">
      <c r="A321" t="s">
        <v>1287</v>
      </c>
      <c r="B321" t="s">
        <v>1898</v>
      </c>
      <c r="C321">
        <v>313</v>
      </c>
      <c r="D321">
        <v>0</v>
      </c>
      <c r="E321">
        <v>1</v>
      </c>
      <c r="F321">
        <v>0</v>
      </c>
      <c r="G321">
        <v>6</v>
      </c>
      <c r="H321">
        <v>0</v>
      </c>
      <c r="I321">
        <v>8590</v>
      </c>
      <c r="J321">
        <v>1252</v>
      </c>
      <c r="K321">
        <v>73</v>
      </c>
      <c r="L321">
        <v>2383</v>
      </c>
      <c r="M321">
        <v>12</v>
      </c>
      <c r="N321">
        <v>0</v>
      </c>
      <c r="O321">
        <v>3.0876262319524499</v>
      </c>
      <c r="P321">
        <v>1.84829377420427</v>
      </c>
    </row>
    <row r="322" spans="1:16" x14ac:dyDescent="0.2">
      <c r="A322" t="s">
        <v>1286</v>
      </c>
      <c r="B322" t="s">
        <v>1897</v>
      </c>
      <c r="C322">
        <v>313</v>
      </c>
      <c r="D322">
        <v>0</v>
      </c>
      <c r="E322">
        <v>1</v>
      </c>
      <c r="F322">
        <v>0</v>
      </c>
      <c r="G322">
        <v>6</v>
      </c>
      <c r="H322">
        <v>0</v>
      </c>
      <c r="I322">
        <v>8590</v>
      </c>
      <c r="J322">
        <v>1027</v>
      </c>
      <c r="K322">
        <v>73</v>
      </c>
      <c r="L322">
        <v>2383</v>
      </c>
      <c r="M322">
        <v>12</v>
      </c>
      <c r="N322">
        <v>0</v>
      </c>
      <c r="O322">
        <v>3.1499195380963401</v>
      </c>
      <c r="P322">
        <v>1.78243907693696</v>
      </c>
    </row>
    <row r="323" spans="1:16" x14ac:dyDescent="0.2">
      <c r="A323" t="s">
        <v>730</v>
      </c>
      <c r="B323" t="s">
        <v>16</v>
      </c>
      <c r="C323">
        <v>134</v>
      </c>
      <c r="D323">
        <v>0</v>
      </c>
      <c r="E323">
        <v>0</v>
      </c>
      <c r="F323">
        <v>0</v>
      </c>
      <c r="G323">
        <v>8</v>
      </c>
      <c r="H323">
        <v>5</v>
      </c>
      <c r="I323">
        <v>33</v>
      </c>
      <c r="J323">
        <v>0</v>
      </c>
      <c r="K323">
        <v>0</v>
      </c>
      <c r="L323">
        <v>837</v>
      </c>
      <c r="M323">
        <v>0</v>
      </c>
      <c r="N323">
        <v>0</v>
      </c>
      <c r="O323">
        <v>4.0127642169728599</v>
      </c>
      <c r="P323">
        <v>2.41708147877271</v>
      </c>
    </row>
    <row r="324" spans="1:16" x14ac:dyDescent="0.2">
      <c r="A324" t="s">
        <v>734</v>
      </c>
      <c r="B324" t="s">
        <v>16</v>
      </c>
      <c r="C324">
        <v>171</v>
      </c>
      <c r="D324">
        <v>0</v>
      </c>
      <c r="E324">
        <v>0</v>
      </c>
      <c r="F324">
        <v>0</v>
      </c>
      <c r="G324">
        <v>8</v>
      </c>
      <c r="H324">
        <v>5</v>
      </c>
      <c r="I324">
        <v>33</v>
      </c>
      <c r="J324">
        <v>426</v>
      </c>
      <c r="K324">
        <v>0</v>
      </c>
      <c r="L324">
        <v>2098</v>
      </c>
      <c r="M324">
        <v>0</v>
      </c>
      <c r="N324">
        <v>0</v>
      </c>
      <c r="O324">
        <v>3.9626217670319801</v>
      </c>
      <c r="P324">
        <v>2.3054667219521399</v>
      </c>
    </row>
    <row r="325" spans="1:16" x14ac:dyDescent="0.2">
      <c r="A325" t="s">
        <v>435</v>
      </c>
      <c r="B325" t="s">
        <v>16</v>
      </c>
      <c r="C325">
        <v>219</v>
      </c>
      <c r="D325">
        <v>0</v>
      </c>
      <c r="E325">
        <v>1</v>
      </c>
      <c r="F325">
        <v>0</v>
      </c>
      <c r="G325">
        <v>8</v>
      </c>
      <c r="H325">
        <v>8</v>
      </c>
      <c r="I325">
        <v>33</v>
      </c>
      <c r="J325">
        <v>831</v>
      </c>
      <c r="K325">
        <v>0</v>
      </c>
      <c r="L325">
        <v>2098</v>
      </c>
      <c r="M325">
        <v>0</v>
      </c>
      <c r="N325">
        <v>0</v>
      </c>
      <c r="O325">
        <v>3.8077920531807501</v>
      </c>
      <c r="P325">
        <v>2.3070732365795998</v>
      </c>
    </row>
    <row r="326" spans="1:16" x14ac:dyDescent="0.2">
      <c r="A326" t="s">
        <v>1285</v>
      </c>
      <c r="B326" t="s">
        <v>1896</v>
      </c>
      <c r="C326">
        <v>302</v>
      </c>
      <c r="D326">
        <v>0</v>
      </c>
      <c r="E326">
        <v>0</v>
      </c>
      <c r="F326">
        <v>0</v>
      </c>
      <c r="G326">
        <v>6</v>
      </c>
      <c r="H326">
        <v>0</v>
      </c>
      <c r="I326">
        <v>33</v>
      </c>
      <c r="J326">
        <v>831</v>
      </c>
      <c r="K326">
        <v>0</v>
      </c>
      <c r="L326">
        <v>2098</v>
      </c>
      <c r="M326">
        <v>0</v>
      </c>
      <c r="N326">
        <v>0</v>
      </c>
      <c r="O326">
        <v>2.90679018820508</v>
      </c>
      <c r="P326">
        <v>1.71014799798113</v>
      </c>
    </row>
    <row r="327" spans="1:16" x14ac:dyDescent="0.2">
      <c r="A327" t="s">
        <v>1284</v>
      </c>
      <c r="B327" t="s">
        <v>1895</v>
      </c>
      <c r="C327">
        <v>302</v>
      </c>
      <c r="D327">
        <v>0</v>
      </c>
      <c r="E327">
        <v>0</v>
      </c>
      <c r="F327">
        <v>0</v>
      </c>
      <c r="G327">
        <v>6</v>
      </c>
      <c r="H327">
        <v>0</v>
      </c>
      <c r="I327">
        <v>61</v>
      </c>
      <c r="J327">
        <v>831</v>
      </c>
      <c r="K327">
        <v>0</v>
      </c>
      <c r="L327">
        <v>2098</v>
      </c>
      <c r="M327">
        <v>0</v>
      </c>
      <c r="N327">
        <v>0</v>
      </c>
      <c r="O327">
        <v>2.6666489955813799</v>
      </c>
      <c r="P327">
        <v>1.67172295643916</v>
      </c>
    </row>
    <row r="328" spans="1:16" x14ac:dyDescent="0.2">
      <c r="A328" t="s">
        <v>745</v>
      </c>
      <c r="B328" t="s">
        <v>16</v>
      </c>
      <c r="C328">
        <v>219</v>
      </c>
      <c r="D328">
        <v>0</v>
      </c>
      <c r="E328">
        <v>0</v>
      </c>
      <c r="F328">
        <v>0</v>
      </c>
      <c r="G328">
        <v>8</v>
      </c>
      <c r="H328">
        <v>5</v>
      </c>
      <c r="I328">
        <v>33</v>
      </c>
      <c r="J328">
        <v>971</v>
      </c>
      <c r="K328">
        <v>0</v>
      </c>
      <c r="L328">
        <v>2249</v>
      </c>
      <c r="M328">
        <v>0</v>
      </c>
      <c r="N328">
        <v>0</v>
      </c>
      <c r="O328">
        <v>3.4184152405790602</v>
      </c>
      <c r="P328">
        <v>2.1118406364586901</v>
      </c>
    </row>
    <row r="329" spans="1:16" x14ac:dyDescent="0.2">
      <c r="A329" t="s">
        <v>1283</v>
      </c>
      <c r="B329" t="s">
        <v>1894</v>
      </c>
      <c r="C329">
        <v>283</v>
      </c>
      <c r="D329">
        <v>0</v>
      </c>
      <c r="E329">
        <v>0</v>
      </c>
      <c r="F329">
        <v>0</v>
      </c>
      <c r="G329">
        <v>6</v>
      </c>
      <c r="H329">
        <v>0</v>
      </c>
      <c r="I329">
        <v>33</v>
      </c>
      <c r="J329">
        <v>1482</v>
      </c>
      <c r="K329">
        <v>0</v>
      </c>
      <c r="L329">
        <v>2249</v>
      </c>
      <c r="M329">
        <v>0</v>
      </c>
      <c r="N329">
        <v>0</v>
      </c>
      <c r="O329">
        <v>3.0182661703164699</v>
      </c>
      <c r="P329">
        <v>1.7810983453275799</v>
      </c>
    </row>
    <row r="330" spans="1:16" x14ac:dyDescent="0.2">
      <c r="A330" t="s">
        <v>1282</v>
      </c>
      <c r="B330" t="s">
        <v>1893</v>
      </c>
      <c r="C330">
        <v>283</v>
      </c>
      <c r="D330">
        <v>0</v>
      </c>
      <c r="E330">
        <v>0</v>
      </c>
      <c r="F330">
        <v>0</v>
      </c>
      <c r="G330">
        <v>6</v>
      </c>
      <c r="H330">
        <v>0</v>
      </c>
      <c r="I330">
        <v>33</v>
      </c>
      <c r="J330">
        <v>1933</v>
      </c>
      <c r="K330">
        <v>0</v>
      </c>
      <c r="L330">
        <v>2249</v>
      </c>
      <c r="M330">
        <v>0</v>
      </c>
      <c r="N330">
        <v>0</v>
      </c>
      <c r="O330">
        <v>2.6951426053274998</v>
      </c>
      <c r="P330">
        <v>1.7107648432381499</v>
      </c>
    </row>
    <row r="331" spans="1:16" x14ac:dyDescent="0.2">
      <c r="A331" t="s">
        <v>744</v>
      </c>
      <c r="B331" t="s">
        <v>16</v>
      </c>
      <c r="C331">
        <v>171</v>
      </c>
      <c r="D331">
        <v>0</v>
      </c>
      <c r="E331">
        <v>0</v>
      </c>
      <c r="F331">
        <v>0</v>
      </c>
      <c r="G331">
        <v>8</v>
      </c>
      <c r="H331">
        <v>5</v>
      </c>
      <c r="I331">
        <v>33</v>
      </c>
      <c r="J331">
        <v>578</v>
      </c>
      <c r="K331">
        <v>0</v>
      </c>
      <c r="L331">
        <v>2135</v>
      </c>
      <c r="M331">
        <v>0</v>
      </c>
      <c r="N331">
        <v>0</v>
      </c>
      <c r="O331">
        <v>3.5109865160620699</v>
      </c>
      <c r="P331">
        <v>2.12669114086443</v>
      </c>
    </row>
    <row r="332" spans="1:16" x14ac:dyDescent="0.2">
      <c r="A332" t="s">
        <v>357</v>
      </c>
      <c r="B332" t="s">
        <v>16</v>
      </c>
      <c r="C332">
        <v>218</v>
      </c>
      <c r="D332">
        <v>0</v>
      </c>
      <c r="E332">
        <v>2</v>
      </c>
      <c r="F332">
        <v>0</v>
      </c>
      <c r="G332">
        <v>8</v>
      </c>
      <c r="H332">
        <v>8</v>
      </c>
      <c r="I332">
        <v>3397</v>
      </c>
      <c r="J332">
        <v>3051</v>
      </c>
      <c r="K332">
        <v>0</v>
      </c>
      <c r="L332">
        <v>2135</v>
      </c>
      <c r="M332">
        <v>0</v>
      </c>
      <c r="N332">
        <v>0</v>
      </c>
      <c r="O332">
        <v>4.20572378307335</v>
      </c>
      <c r="P332">
        <v>2.3766560934077101</v>
      </c>
    </row>
    <row r="333" spans="1:16" x14ac:dyDescent="0.2">
      <c r="A333" t="s">
        <v>1281</v>
      </c>
      <c r="B333" t="s">
        <v>16</v>
      </c>
      <c r="C333">
        <v>274</v>
      </c>
      <c r="D333">
        <v>0</v>
      </c>
      <c r="E333">
        <v>0</v>
      </c>
      <c r="F333">
        <v>0</v>
      </c>
      <c r="G333">
        <v>6</v>
      </c>
      <c r="H333">
        <v>0</v>
      </c>
      <c r="I333">
        <v>3397</v>
      </c>
      <c r="J333">
        <v>3051</v>
      </c>
      <c r="K333">
        <v>0</v>
      </c>
      <c r="L333">
        <v>2135</v>
      </c>
      <c r="M333">
        <v>0</v>
      </c>
      <c r="N333">
        <v>0</v>
      </c>
      <c r="O333">
        <v>3.2348999660143298</v>
      </c>
      <c r="P333">
        <v>2.1699331302901399</v>
      </c>
    </row>
    <row r="334" spans="1:16" x14ac:dyDescent="0.2">
      <c r="A334" t="s">
        <v>1892</v>
      </c>
      <c r="B334" t="s">
        <v>1456</v>
      </c>
      <c r="C334">
        <v>400</v>
      </c>
      <c r="D334">
        <v>0</v>
      </c>
      <c r="E334">
        <v>0</v>
      </c>
      <c r="F334">
        <v>0</v>
      </c>
      <c r="G334" t="s">
        <v>16</v>
      </c>
      <c r="H334">
        <v>0</v>
      </c>
      <c r="I334">
        <v>3397</v>
      </c>
      <c r="J334">
        <v>3051</v>
      </c>
      <c r="K334">
        <v>0</v>
      </c>
      <c r="L334">
        <v>2135</v>
      </c>
      <c r="M334">
        <v>0</v>
      </c>
      <c r="N334">
        <v>0</v>
      </c>
      <c r="O334" t="s">
        <v>16</v>
      </c>
      <c r="P334" t="s">
        <v>16</v>
      </c>
    </row>
    <row r="335" spans="1:16" x14ac:dyDescent="0.2">
      <c r="A335" t="s">
        <v>1891</v>
      </c>
      <c r="B335" t="s">
        <v>1890</v>
      </c>
      <c r="C335">
        <v>400</v>
      </c>
      <c r="D335">
        <v>0</v>
      </c>
      <c r="E335">
        <v>0</v>
      </c>
      <c r="F335">
        <v>0</v>
      </c>
      <c r="G335" t="s">
        <v>16</v>
      </c>
      <c r="H335">
        <v>0</v>
      </c>
      <c r="I335">
        <v>3397</v>
      </c>
      <c r="J335">
        <v>3051</v>
      </c>
      <c r="K335">
        <v>0</v>
      </c>
      <c r="L335">
        <v>2135</v>
      </c>
      <c r="M335">
        <v>0</v>
      </c>
      <c r="N335">
        <v>0</v>
      </c>
      <c r="O335" t="s">
        <v>16</v>
      </c>
      <c r="P335" t="s">
        <v>16</v>
      </c>
    </row>
    <row r="336" spans="1:16" x14ac:dyDescent="0.2">
      <c r="A336" t="s">
        <v>1280</v>
      </c>
      <c r="B336" t="s">
        <v>1889</v>
      </c>
      <c r="C336">
        <v>274</v>
      </c>
      <c r="D336">
        <v>0</v>
      </c>
      <c r="E336">
        <v>0</v>
      </c>
      <c r="F336">
        <v>0</v>
      </c>
      <c r="G336">
        <v>6</v>
      </c>
      <c r="H336">
        <v>0</v>
      </c>
      <c r="I336">
        <v>3397</v>
      </c>
      <c r="J336">
        <v>3051</v>
      </c>
      <c r="K336">
        <v>0</v>
      </c>
      <c r="L336">
        <v>2135</v>
      </c>
      <c r="M336">
        <v>0</v>
      </c>
      <c r="N336">
        <v>0</v>
      </c>
      <c r="O336">
        <v>3.47943789120069</v>
      </c>
      <c r="P336">
        <v>1.8625274892133299</v>
      </c>
    </row>
    <row r="337" spans="1:16" x14ac:dyDescent="0.2">
      <c r="A337" t="s">
        <v>379</v>
      </c>
      <c r="B337" t="s">
        <v>16</v>
      </c>
      <c r="C337">
        <v>218</v>
      </c>
      <c r="D337">
        <v>0</v>
      </c>
      <c r="E337">
        <v>1</v>
      </c>
      <c r="F337">
        <v>0</v>
      </c>
      <c r="G337">
        <v>8</v>
      </c>
      <c r="H337">
        <v>8</v>
      </c>
      <c r="I337">
        <v>10040</v>
      </c>
      <c r="J337">
        <v>2695</v>
      </c>
      <c r="K337">
        <v>0</v>
      </c>
      <c r="L337">
        <v>2135</v>
      </c>
      <c r="M337">
        <v>0</v>
      </c>
      <c r="N337">
        <v>0</v>
      </c>
      <c r="O337">
        <v>3.8830921444061999</v>
      </c>
      <c r="P337">
        <v>2.1450000062385302</v>
      </c>
    </row>
    <row r="338" spans="1:16" x14ac:dyDescent="0.2">
      <c r="A338" t="s">
        <v>1279</v>
      </c>
      <c r="B338" t="s">
        <v>1888</v>
      </c>
      <c r="C338">
        <v>311</v>
      </c>
      <c r="D338">
        <v>0</v>
      </c>
      <c r="E338">
        <v>0</v>
      </c>
      <c r="F338">
        <v>0</v>
      </c>
      <c r="G338">
        <v>6</v>
      </c>
      <c r="H338">
        <v>0</v>
      </c>
      <c r="I338">
        <v>10040</v>
      </c>
      <c r="J338">
        <v>2695</v>
      </c>
      <c r="K338">
        <v>6</v>
      </c>
      <c r="L338">
        <v>2135</v>
      </c>
      <c r="M338">
        <v>0</v>
      </c>
      <c r="N338">
        <v>0</v>
      </c>
      <c r="O338">
        <v>2.6105183248725599</v>
      </c>
      <c r="P338">
        <v>1.6395549084604</v>
      </c>
    </row>
    <row r="339" spans="1:16" x14ac:dyDescent="0.2">
      <c r="A339" t="s">
        <v>1278</v>
      </c>
      <c r="B339" t="s">
        <v>1887</v>
      </c>
      <c r="C339">
        <v>311</v>
      </c>
      <c r="D339">
        <v>0</v>
      </c>
      <c r="E339">
        <v>0</v>
      </c>
      <c r="F339">
        <v>0</v>
      </c>
      <c r="G339">
        <v>6</v>
      </c>
      <c r="H339">
        <v>0</v>
      </c>
      <c r="I339">
        <v>10040</v>
      </c>
      <c r="J339">
        <v>2695</v>
      </c>
      <c r="K339">
        <v>0</v>
      </c>
      <c r="L339">
        <v>2135</v>
      </c>
      <c r="M339">
        <v>0</v>
      </c>
      <c r="N339">
        <v>0</v>
      </c>
      <c r="O339">
        <v>3.53148823486679</v>
      </c>
      <c r="P339">
        <v>2.6096571748898501</v>
      </c>
    </row>
    <row r="340" spans="1:16" x14ac:dyDescent="0.2">
      <c r="A340" t="s">
        <v>371</v>
      </c>
      <c r="B340" t="s">
        <v>16</v>
      </c>
      <c r="C340">
        <v>75</v>
      </c>
      <c r="D340">
        <v>0</v>
      </c>
      <c r="E340">
        <v>0</v>
      </c>
      <c r="F340">
        <v>0</v>
      </c>
      <c r="G340">
        <v>8</v>
      </c>
      <c r="H340">
        <v>8</v>
      </c>
      <c r="I340">
        <v>33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4.0752743987788298</v>
      </c>
      <c r="P340">
        <v>2.6521628984714001</v>
      </c>
    </row>
    <row r="341" spans="1:16" x14ac:dyDescent="0.2">
      <c r="A341" t="s">
        <v>796</v>
      </c>
      <c r="B341" t="s">
        <v>16</v>
      </c>
      <c r="C341">
        <v>102</v>
      </c>
      <c r="D341">
        <v>0</v>
      </c>
      <c r="E341">
        <v>0</v>
      </c>
      <c r="F341">
        <v>1</v>
      </c>
      <c r="G341">
        <v>8</v>
      </c>
      <c r="H341">
        <v>8</v>
      </c>
      <c r="I341">
        <v>88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3.9609896726151201</v>
      </c>
      <c r="P341">
        <v>2.4611134219832298</v>
      </c>
    </row>
    <row r="342" spans="1:16" x14ac:dyDescent="0.2">
      <c r="A342" t="s">
        <v>767</v>
      </c>
      <c r="B342" t="s">
        <v>16</v>
      </c>
      <c r="C342">
        <v>134</v>
      </c>
      <c r="D342">
        <v>0</v>
      </c>
      <c r="E342">
        <v>0</v>
      </c>
      <c r="F342">
        <v>0</v>
      </c>
      <c r="G342">
        <v>8</v>
      </c>
      <c r="H342">
        <v>5</v>
      </c>
      <c r="I342">
        <v>2058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4.1760865129615903</v>
      </c>
      <c r="P342">
        <v>2.3663565777286899</v>
      </c>
    </row>
    <row r="343" spans="1:16" x14ac:dyDescent="0.2">
      <c r="A343" t="s">
        <v>431</v>
      </c>
      <c r="B343" t="s">
        <v>16</v>
      </c>
      <c r="C343">
        <v>174</v>
      </c>
      <c r="D343">
        <v>0</v>
      </c>
      <c r="E343">
        <v>0</v>
      </c>
      <c r="F343">
        <v>0</v>
      </c>
      <c r="G343">
        <v>8</v>
      </c>
      <c r="H343">
        <v>8</v>
      </c>
      <c r="I343">
        <v>2058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4.3292741295474997</v>
      </c>
      <c r="P343">
        <v>2.6592600080275601</v>
      </c>
    </row>
    <row r="344" spans="1:16" x14ac:dyDescent="0.2">
      <c r="A344" t="s">
        <v>388</v>
      </c>
      <c r="B344" t="s">
        <v>16</v>
      </c>
      <c r="C344">
        <v>228</v>
      </c>
      <c r="D344">
        <v>0</v>
      </c>
      <c r="E344">
        <v>0</v>
      </c>
      <c r="F344">
        <v>0</v>
      </c>
      <c r="G344">
        <v>8</v>
      </c>
      <c r="H344">
        <v>8</v>
      </c>
      <c r="I344">
        <v>4834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3.63965308054087</v>
      </c>
      <c r="P344">
        <v>2.2061403253282101</v>
      </c>
    </row>
    <row r="345" spans="1:16" x14ac:dyDescent="0.2">
      <c r="A345" t="s">
        <v>1277</v>
      </c>
      <c r="B345" t="s">
        <v>1886</v>
      </c>
      <c r="C345">
        <v>306</v>
      </c>
      <c r="D345">
        <v>0</v>
      </c>
      <c r="E345">
        <v>0</v>
      </c>
      <c r="F345">
        <v>0</v>
      </c>
      <c r="G345">
        <v>6</v>
      </c>
      <c r="H345">
        <v>0</v>
      </c>
      <c r="I345">
        <v>4834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3.2331582930537901</v>
      </c>
      <c r="P345">
        <v>2.3827017642733699</v>
      </c>
    </row>
    <row r="346" spans="1:16" x14ac:dyDescent="0.2">
      <c r="A346" t="s">
        <v>1276</v>
      </c>
      <c r="B346" t="s">
        <v>1885</v>
      </c>
      <c r="C346">
        <v>306</v>
      </c>
      <c r="D346">
        <v>0</v>
      </c>
      <c r="E346">
        <v>0</v>
      </c>
      <c r="F346">
        <v>0</v>
      </c>
      <c r="G346">
        <v>6</v>
      </c>
      <c r="H346">
        <v>0</v>
      </c>
      <c r="I346">
        <v>4834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3.6003324700344401</v>
      </c>
      <c r="P346">
        <v>2.2441770473988001</v>
      </c>
    </row>
    <row r="347" spans="1:16" x14ac:dyDescent="0.2">
      <c r="A347" t="s">
        <v>348</v>
      </c>
      <c r="B347" t="s">
        <v>16</v>
      </c>
      <c r="C347">
        <v>228</v>
      </c>
      <c r="D347">
        <v>0</v>
      </c>
      <c r="E347">
        <v>0</v>
      </c>
      <c r="F347">
        <v>0</v>
      </c>
      <c r="G347">
        <v>8</v>
      </c>
      <c r="H347">
        <v>8</v>
      </c>
      <c r="I347">
        <v>4815</v>
      </c>
      <c r="J347">
        <v>0</v>
      </c>
      <c r="K347">
        <v>0</v>
      </c>
      <c r="L347">
        <v>0</v>
      </c>
      <c r="M347">
        <v>31</v>
      </c>
      <c r="N347">
        <v>0</v>
      </c>
      <c r="O347">
        <v>3.6467567236687501</v>
      </c>
      <c r="P347">
        <v>1.95491194704031</v>
      </c>
    </row>
    <row r="348" spans="1:16" x14ac:dyDescent="0.2">
      <c r="A348" t="s">
        <v>1275</v>
      </c>
      <c r="B348" t="s">
        <v>1884</v>
      </c>
      <c r="C348">
        <v>316</v>
      </c>
      <c r="D348">
        <v>0</v>
      </c>
      <c r="E348">
        <v>0</v>
      </c>
      <c r="F348">
        <v>0</v>
      </c>
      <c r="G348">
        <v>6</v>
      </c>
      <c r="H348">
        <v>0</v>
      </c>
      <c r="I348">
        <v>4815</v>
      </c>
      <c r="J348">
        <v>0</v>
      </c>
      <c r="K348">
        <v>0</v>
      </c>
      <c r="L348">
        <v>0</v>
      </c>
      <c r="M348">
        <v>31</v>
      </c>
      <c r="N348">
        <v>0</v>
      </c>
      <c r="O348">
        <v>3.2091816529464801</v>
      </c>
      <c r="P348">
        <v>1.89830691495971</v>
      </c>
    </row>
    <row r="349" spans="1:16" x14ac:dyDescent="0.2">
      <c r="A349" t="s">
        <v>1274</v>
      </c>
      <c r="B349" t="s">
        <v>1456</v>
      </c>
      <c r="C349">
        <v>316</v>
      </c>
      <c r="D349">
        <v>0</v>
      </c>
      <c r="E349">
        <v>0</v>
      </c>
      <c r="F349">
        <v>0</v>
      </c>
      <c r="G349">
        <v>6</v>
      </c>
      <c r="H349">
        <v>0</v>
      </c>
      <c r="I349">
        <v>4815</v>
      </c>
      <c r="J349">
        <v>43</v>
      </c>
      <c r="K349">
        <v>0</v>
      </c>
      <c r="L349">
        <v>0</v>
      </c>
      <c r="M349">
        <v>31</v>
      </c>
      <c r="N349">
        <v>0</v>
      </c>
      <c r="O349">
        <v>4.6314232227438001</v>
      </c>
      <c r="P349">
        <v>2.2986681734644101</v>
      </c>
    </row>
    <row r="350" spans="1:16" x14ac:dyDescent="0.2">
      <c r="A350" t="s">
        <v>362</v>
      </c>
      <c r="B350" t="s">
        <v>16</v>
      </c>
      <c r="C350">
        <v>174</v>
      </c>
      <c r="D350">
        <v>0</v>
      </c>
      <c r="E350">
        <v>0</v>
      </c>
      <c r="F350">
        <v>0</v>
      </c>
      <c r="G350">
        <v>8</v>
      </c>
      <c r="H350">
        <v>8</v>
      </c>
      <c r="I350">
        <v>2058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3.9528948094347398</v>
      </c>
      <c r="P350">
        <v>2.3790816291688301</v>
      </c>
    </row>
    <row r="351" spans="1:16" x14ac:dyDescent="0.2">
      <c r="A351" t="s">
        <v>498</v>
      </c>
      <c r="B351" t="s">
        <v>16</v>
      </c>
      <c r="C351">
        <v>219</v>
      </c>
      <c r="D351">
        <v>0</v>
      </c>
      <c r="E351">
        <v>0</v>
      </c>
      <c r="F351">
        <v>0</v>
      </c>
      <c r="G351">
        <v>8</v>
      </c>
      <c r="H351">
        <v>8</v>
      </c>
      <c r="I351">
        <v>7741</v>
      </c>
      <c r="J351">
        <v>1400</v>
      </c>
      <c r="K351">
        <v>0</v>
      </c>
      <c r="L351">
        <v>0</v>
      </c>
      <c r="M351">
        <v>0</v>
      </c>
      <c r="N351">
        <v>0</v>
      </c>
      <c r="O351">
        <v>3.36351878808826</v>
      </c>
      <c r="P351">
        <v>2.19721947097133</v>
      </c>
    </row>
    <row r="352" spans="1:16" x14ac:dyDescent="0.2">
      <c r="A352" t="s">
        <v>1273</v>
      </c>
      <c r="B352" t="s">
        <v>1883</v>
      </c>
      <c r="C352">
        <v>315</v>
      </c>
      <c r="D352">
        <v>0</v>
      </c>
      <c r="E352">
        <v>2</v>
      </c>
      <c r="F352">
        <v>0</v>
      </c>
      <c r="G352">
        <v>6</v>
      </c>
      <c r="H352">
        <v>0</v>
      </c>
      <c r="I352">
        <v>7741</v>
      </c>
      <c r="J352">
        <v>1400</v>
      </c>
      <c r="K352">
        <v>3</v>
      </c>
      <c r="L352">
        <v>0</v>
      </c>
      <c r="M352">
        <v>0</v>
      </c>
      <c r="N352">
        <v>0</v>
      </c>
      <c r="O352">
        <v>3.87977684566291</v>
      </c>
      <c r="P352">
        <v>2.4206865729664502</v>
      </c>
    </row>
    <row r="353" spans="1:16" x14ac:dyDescent="0.2">
      <c r="A353" t="s">
        <v>1272</v>
      </c>
      <c r="B353" t="s">
        <v>1456</v>
      </c>
      <c r="C353">
        <v>315</v>
      </c>
      <c r="D353">
        <v>0</v>
      </c>
      <c r="E353">
        <v>1</v>
      </c>
      <c r="F353">
        <v>0</v>
      </c>
      <c r="G353">
        <v>6</v>
      </c>
      <c r="H353">
        <v>0</v>
      </c>
      <c r="I353">
        <v>7741</v>
      </c>
      <c r="J353">
        <v>1400</v>
      </c>
      <c r="K353">
        <v>297</v>
      </c>
      <c r="L353">
        <v>93</v>
      </c>
      <c r="M353">
        <v>0</v>
      </c>
      <c r="N353">
        <v>0</v>
      </c>
      <c r="O353">
        <v>4.3468336735217896</v>
      </c>
      <c r="P353">
        <v>2.6504344792882302</v>
      </c>
    </row>
    <row r="354" spans="1:16" x14ac:dyDescent="0.2">
      <c r="A354" t="s">
        <v>470</v>
      </c>
      <c r="B354" t="s">
        <v>16</v>
      </c>
      <c r="C354">
        <v>219</v>
      </c>
      <c r="D354">
        <v>0</v>
      </c>
      <c r="E354">
        <v>0</v>
      </c>
      <c r="F354">
        <v>0</v>
      </c>
      <c r="G354">
        <v>8</v>
      </c>
      <c r="H354">
        <v>8</v>
      </c>
      <c r="I354">
        <v>6057</v>
      </c>
      <c r="J354">
        <v>1310</v>
      </c>
      <c r="K354">
        <v>0</v>
      </c>
      <c r="L354">
        <v>0</v>
      </c>
      <c r="M354">
        <v>0</v>
      </c>
      <c r="N354">
        <v>0</v>
      </c>
      <c r="O354">
        <v>2.9819936587778701</v>
      </c>
      <c r="P354">
        <v>1.7970849724939499</v>
      </c>
    </row>
    <row r="355" spans="1:16" x14ac:dyDescent="0.2">
      <c r="A355" t="s">
        <v>1271</v>
      </c>
      <c r="B355" t="s">
        <v>1882</v>
      </c>
      <c r="C355">
        <v>278</v>
      </c>
      <c r="D355">
        <v>0</v>
      </c>
      <c r="E355">
        <v>0</v>
      </c>
      <c r="F355">
        <v>0</v>
      </c>
      <c r="G355">
        <v>6</v>
      </c>
      <c r="H355">
        <v>0</v>
      </c>
      <c r="I355">
        <v>6057</v>
      </c>
      <c r="J355">
        <v>2221</v>
      </c>
      <c r="K355">
        <v>141</v>
      </c>
      <c r="L355">
        <v>0</v>
      </c>
      <c r="M355">
        <v>0</v>
      </c>
      <c r="N355">
        <v>0</v>
      </c>
      <c r="O355">
        <v>3.1070489879413699</v>
      </c>
      <c r="P355">
        <v>1.6879754416559201</v>
      </c>
    </row>
    <row r="356" spans="1:16" x14ac:dyDescent="0.2">
      <c r="A356" t="s">
        <v>1270</v>
      </c>
      <c r="B356" t="s">
        <v>1881</v>
      </c>
      <c r="C356">
        <v>278</v>
      </c>
      <c r="D356">
        <v>0</v>
      </c>
      <c r="E356">
        <v>2</v>
      </c>
      <c r="F356">
        <v>0</v>
      </c>
      <c r="G356">
        <v>6</v>
      </c>
      <c r="H356">
        <v>0</v>
      </c>
      <c r="I356">
        <v>6057</v>
      </c>
      <c r="J356">
        <v>1310</v>
      </c>
      <c r="K356">
        <v>72</v>
      </c>
      <c r="L356">
        <v>0</v>
      </c>
      <c r="M356">
        <v>0</v>
      </c>
      <c r="N356">
        <v>0</v>
      </c>
      <c r="O356">
        <v>3.75700017521442</v>
      </c>
      <c r="P356">
        <v>2.5477521287866201</v>
      </c>
    </row>
    <row r="357" spans="1:16" x14ac:dyDescent="0.2">
      <c r="A357" t="s">
        <v>386</v>
      </c>
      <c r="B357" t="s">
        <v>16</v>
      </c>
      <c r="C357">
        <v>134</v>
      </c>
      <c r="D357">
        <v>0</v>
      </c>
      <c r="E357">
        <v>0</v>
      </c>
      <c r="F357">
        <v>0</v>
      </c>
      <c r="G357">
        <v>8</v>
      </c>
      <c r="H357">
        <v>8</v>
      </c>
      <c r="I357">
        <v>1855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4.3790486644161204</v>
      </c>
      <c r="P357">
        <v>2.5411640384878602</v>
      </c>
    </row>
    <row r="358" spans="1:16" x14ac:dyDescent="0.2">
      <c r="A358" t="s">
        <v>83</v>
      </c>
      <c r="B358" t="s">
        <v>16</v>
      </c>
      <c r="C358">
        <v>170</v>
      </c>
      <c r="D358">
        <v>1</v>
      </c>
      <c r="E358">
        <v>0</v>
      </c>
      <c r="F358">
        <v>0</v>
      </c>
      <c r="G358">
        <v>8</v>
      </c>
      <c r="H358">
        <v>6</v>
      </c>
      <c r="I358">
        <v>1855</v>
      </c>
      <c r="J358">
        <v>44</v>
      </c>
      <c r="K358">
        <v>0</v>
      </c>
      <c r="L358">
        <v>0</v>
      </c>
      <c r="M358">
        <v>0</v>
      </c>
      <c r="N358">
        <v>0</v>
      </c>
      <c r="O358">
        <v>4.1293176792168103</v>
      </c>
      <c r="P358">
        <v>2.6232765682405099</v>
      </c>
    </row>
    <row r="359" spans="1:16" x14ac:dyDescent="0.2">
      <c r="A359" t="s">
        <v>250</v>
      </c>
      <c r="B359" t="s">
        <v>16</v>
      </c>
      <c r="C359">
        <v>217</v>
      </c>
      <c r="D359">
        <v>1</v>
      </c>
      <c r="E359">
        <v>1</v>
      </c>
      <c r="F359">
        <v>0</v>
      </c>
      <c r="G359">
        <v>8</v>
      </c>
      <c r="H359">
        <v>6</v>
      </c>
      <c r="I359">
        <v>1855</v>
      </c>
      <c r="J359">
        <v>410</v>
      </c>
      <c r="K359">
        <v>0</v>
      </c>
      <c r="L359">
        <v>0</v>
      </c>
      <c r="M359">
        <v>0</v>
      </c>
      <c r="N359">
        <v>0</v>
      </c>
      <c r="O359">
        <v>3.9784917032511</v>
      </c>
      <c r="P359">
        <v>2.0044578787339198</v>
      </c>
    </row>
    <row r="360" spans="1:16" x14ac:dyDescent="0.2">
      <c r="A360" t="s">
        <v>1269</v>
      </c>
      <c r="B360" t="s">
        <v>1456</v>
      </c>
      <c r="C360">
        <v>294</v>
      </c>
      <c r="D360">
        <v>0</v>
      </c>
      <c r="E360">
        <v>1</v>
      </c>
      <c r="F360">
        <v>0</v>
      </c>
      <c r="G360">
        <v>6</v>
      </c>
      <c r="H360">
        <v>0</v>
      </c>
      <c r="I360">
        <v>1855</v>
      </c>
      <c r="J360">
        <v>410</v>
      </c>
      <c r="K360">
        <v>0</v>
      </c>
      <c r="L360">
        <v>0</v>
      </c>
      <c r="M360">
        <v>0</v>
      </c>
      <c r="N360">
        <v>0</v>
      </c>
      <c r="O360">
        <v>5.0280122415344097</v>
      </c>
      <c r="P360">
        <v>3.44516168631483</v>
      </c>
    </row>
    <row r="361" spans="1:16" x14ac:dyDescent="0.2">
      <c r="A361" t="s">
        <v>1268</v>
      </c>
      <c r="B361" t="s">
        <v>16</v>
      </c>
      <c r="C361">
        <v>294</v>
      </c>
      <c r="D361">
        <v>0</v>
      </c>
      <c r="E361">
        <v>1</v>
      </c>
      <c r="F361">
        <v>0</v>
      </c>
      <c r="G361">
        <v>6</v>
      </c>
      <c r="H361">
        <v>0</v>
      </c>
      <c r="I361">
        <v>1855</v>
      </c>
      <c r="J361">
        <v>410</v>
      </c>
      <c r="K361">
        <v>14</v>
      </c>
      <c r="L361">
        <v>0</v>
      </c>
      <c r="M361">
        <v>0</v>
      </c>
      <c r="N361">
        <v>0</v>
      </c>
      <c r="O361">
        <v>2.95014485340513</v>
      </c>
      <c r="P361">
        <v>2.0504214191323902</v>
      </c>
    </row>
    <row r="362" spans="1:16" x14ac:dyDescent="0.2">
      <c r="A362" t="s">
        <v>1880</v>
      </c>
      <c r="B362" t="s">
        <v>1879</v>
      </c>
      <c r="C362">
        <v>400</v>
      </c>
      <c r="D362">
        <v>0</v>
      </c>
      <c r="E362">
        <v>0</v>
      </c>
      <c r="F362">
        <v>0</v>
      </c>
      <c r="G362" t="s">
        <v>16</v>
      </c>
      <c r="H362">
        <v>0</v>
      </c>
      <c r="I362">
        <v>1855</v>
      </c>
      <c r="J362">
        <v>410</v>
      </c>
      <c r="K362">
        <v>14</v>
      </c>
      <c r="L362">
        <v>0</v>
      </c>
      <c r="M362">
        <v>0</v>
      </c>
      <c r="N362">
        <v>0</v>
      </c>
      <c r="O362" t="s">
        <v>16</v>
      </c>
      <c r="P362" t="s">
        <v>16</v>
      </c>
    </row>
    <row r="363" spans="1:16" x14ac:dyDescent="0.2">
      <c r="A363" t="s">
        <v>1878</v>
      </c>
      <c r="B363" t="s">
        <v>1456</v>
      </c>
      <c r="C363">
        <v>400</v>
      </c>
      <c r="D363">
        <v>0</v>
      </c>
      <c r="E363">
        <v>0</v>
      </c>
      <c r="F363">
        <v>0</v>
      </c>
      <c r="G363" t="s">
        <v>16</v>
      </c>
      <c r="H363">
        <v>0</v>
      </c>
      <c r="I363">
        <v>1855</v>
      </c>
      <c r="J363">
        <v>410</v>
      </c>
      <c r="K363">
        <v>14</v>
      </c>
      <c r="L363">
        <v>0</v>
      </c>
      <c r="M363">
        <v>0</v>
      </c>
      <c r="N363">
        <v>0</v>
      </c>
      <c r="O363" t="s">
        <v>16</v>
      </c>
      <c r="P363" t="s">
        <v>16</v>
      </c>
    </row>
    <row r="364" spans="1:16" x14ac:dyDescent="0.2">
      <c r="A364" t="s">
        <v>722</v>
      </c>
      <c r="B364" t="s">
        <v>16</v>
      </c>
      <c r="C364">
        <v>217</v>
      </c>
      <c r="D364">
        <v>0</v>
      </c>
      <c r="E364">
        <v>0</v>
      </c>
      <c r="F364">
        <v>0</v>
      </c>
      <c r="G364">
        <v>8</v>
      </c>
      <c r="H364">
        <v>6</v>
      </c>
      <c r="I364">
        <v>1855</v>
      </c>
      <c r="J364">
        <v>702</v>
      </c>
      <c r="K364">
        <v>0</v>
      </c>
      <c r="L364">
        <v>0</v>
      </c>
      <c r="M364">
        <v>0</v>
      </c>
      <c r="N364">
        <v>0</v>
      </c>
      <c r="O364">
        <v>3.01314613723298</v>
      </c>
      <c r="P364">
        <v>1.86211001633629</v>
      </c>
    </row>
    <row r="365" spans="1:16" x14ac:dyDescent="0.2">
      <c r="A365" t="s">
        <v>1267</v>
      </c>
      <c r="B365" t="s">
        <v>1877</v>
      </c>
      <c r="C365">
        <v>284</v>
      </c>
      <c r="D365">
        <v>0</v>
      </c>
      <c r="E365">
        <v>1</v>
      </c>
      <c r="F365">
        <v>0</v>
      </c>
      <c r="G365">
        <v>6</v>
      </c>
      <c r="H365">
        <v>0</v>
      </c>
      <c r="I365">
        <v>1855</v>
      </c>
      <c r="J365">
        <v>3330</v>
      </c>
      <c r="K365">
        <v>60</v>
      </c>
      <c r="L365">
        <v>0</v>
      </c>
      <c r="M365">
        <v>0</v>
      </c>
      <c r="N365">
        <v>0</v>
      </c>
      <c r="O365">
        <v>3.6454928988225701</v>
      </c>
      <c r="P365">
        <v>2.23908816394865</v>
      </c>
    </row>
    <row r="366" spans="1:16" x14ac:dyDescent="0.2">
      <c r="A366" t="s">
        <v>1266</v>
      </c>
      <c r="B366" t="s">
        <v>1876</v>
      </c>
      <c r="C366">
        <v>284</v>
      </c>
      <c r="D366">
        <v>0</v>
      </c>
      <c r="E366">
        <v>0</v>
      </c>
      <c r="F366">
        <v>0</v>
      </c>
      <c r="G366">
        <v>6</v>
      </c>
      <c r="H366">
        <v>0</v>
      </c>
      <c r="I366">
        <v>1855</v>
      </c>
      <c r="J366">
        <v>3295</v>
      </c>
      <c r="K366">
        <v>33</v>
      </c>
      <c r="L366">
        <v>0</v>
      </c>
      <c r="M366">
        <v>0</v>
      </c>
      <c r="N366">
        <v>0</v>
      </c>
      <c r="O366">
        <v>3.9869259788703602</v>
      </c>
      <c r="P366">
        <v>1.8811886181197699</v>
      </c>
    </row>
    <row r="367" spans="1:16" x14ac:dyDescent="0.2">
      <c r="A367" t="s">
        <v>547</v>
      </c>
      <c r="B367" t="s">
        <v>16</v>
      </c>
      <c r="C367">
        <v>170</v>
      </c>
      <c r="D367">
        <v>0</v>
      </c>
      <c r="E367">
        <v>0</v>
      </c>
      <c r="F367">
        <v>0</v>
      </c>
      <c r="G367">
        <v>8</v>
      </c>
      <c r="H367">
        <v>8</v>
      </c>
      <c r="I367">
        <v>1855</v>
      </c>
      <c r="J367">
        <v>111</v>
      </c>
      <c r="K367">
        <v>0</v>
      </c>
      <c r="L367">
        <v>0</v>
      </c>
      <c r="M367">
        <v>0</v>
      </c>
      <c r="N367">
        <v>0</v>
      </c>
      <c r="O367">
        <v>3.47235717867584</v>
      </c>
      <c r="P367">
        <v>2.19903214418258</v>
      </c>
    </row>
    <row r="368" spans="1:16" x14ac:dyDescent="0.2">
      <c r="A368" t="s">
        <v>635</v>
      </c>
      <c r="B368" t="s">
        <v>16</v>
      </c>
      <c r="C368">
        <v>212</v>
      </c>
      <c r="D368">
        <v>0</v>
      </c>
      <c r="E368">
        <v>0</v>
      </c>
      <c r="F368">
        <v>0</v>
      </c>
      <c r="G368">
        <v>8</v>
      </c>
      <c r="H368">
        <v>6</v>
      </c>
      <c r="I368">
        <v>1855</v>
      </c>
      <c r="J368">
        <v>1412</v>
      </c>
      <c r="K368">
        <v>0</v>
      </c>
      <c r="L368">
        <v>0</v>
      </c>
      <c r="M368">
        <v>0</v>
      </c>
      <c r="N368">
        <v>0</v>
      </c>
      <c r="O368">
        <v>3.4718767257501599</v>
      </c>
      <c r="P368">
        <v>1.81659694387086</v>
      </c>
    </row>
    <row r="369" spans="1:16" x14ac:dyDescent="0.2">
      <c r="A369" t="s">
        <v>1265</v>
      </c>
      <c r="B369" t="s">
        <v>1875</v>
      </c>
      <c r="C369">
        <v>328</v>
      </c>
      <c r="D369">
        <v>0</v>
      </c>
      <c r="E369">
        <v>0</v>
      </c>
      <c r="F369">
        <v>0</v>
      </c>
      <c r="G369">
        <v>5</v>
      </c>
      <c r="H369">
        <v>0</v>
      </c>
      <c r="I369">
        <v>1855</v>
      </c>
      <c r="J369">
        <v>1412</v>
      </c>
      <c r="K369">
        <v>0</v>
      </c>
      <c r="L369">
        <v>8</v>
      </c>
      <c r="M369">
        <v>0</v>
      </c>
      <c r="N369">
        <v>0</v>
      </c>
      <c r="O369">
        <v>2.43676109209192</v>
      </c>
      <c r="P369">
        <v>1.4276802745120201</v>
      </c>
    </row>
    <row r="370" spans="1:16" x14ac:dyDescent="0.2">
      <c r="A370" t="s">
        <v>1264</v>
      </c>
      <c r="B370" t="s">
        <v>1456</v>
      </c>
      <c r="C370">
        <v>328</v>
      </c>
      <c r="D370">
        <v>0</v>
      </c>
      <c r="E370">
        <v>0</v>
      </c>
      <c r="F370">
        <v>0</v>
      </c>
      <c r="G370">
        <v>5</v>
      </c>
      <c r="H370">
        <v>0</v>
      </c>
      <c r="I370">
        <v>1855</v>
      </c>
      <c r="J370">
        <v>1412</v>
      </c>
      <c r="K370">
        <v>0</v>
      </c>
      <c r="L370">
        <v>0</v>
      </c>
      <c r="M370">
        <v>0</v>
      </c>
      <c r="N370">
        <v>0</v>
      </c>
      <c r="O370">
        <v>2.7023624074020902</v>
      </c>
      <c r="P370">
        <v>1.9683096410344401</v>
      </c>
    </row>
    <row r="371" spans="1:16" x14ac:dyDescent="0.2">
      <c r="A371" t="s">
        <v>731</v>
      </c>
      <c r="B371" t="s">
        <v>16</v>
      </c>
      <c r="C371">
        <v>212</v>
      </c>
      <c r="D371">
        <v>0</v>
      </c>
      <c r="E371">
        <v>0</v>
      </c>
      <c r="F371">
        <v>0</v>
      </c>
      <c r="G371">
        <v>8</v>
      </c>
      <c r="H371">
        <v>6</v>
      </c>
      <c r="I371">
        <v>1855</v>
      </c>
      <c r="J371">
        <v>1307</v>
      </c>
      <c r="K371">
        <v>0</v>
      </c>
      <c r="L371">
        <v>0</v>
      </c>
      <c r="M371">
        <v>0</v>
      </c>
      <c r="N371">
        <v>0</v>
      </c>
      <c r="O371">
        <v>3.8562095067383</v>
      </c>
      <c r="P371">
        <v>2.18617932538411</v>
      </c>
    </row>
    <row r="372" spans="1:16" x14ac:dyDescent="0.2">
      <c r="A372" t="s">
        <v>1263</v>
      </c>
      <c r="B372" t="s">
        <v>1874</v>
      </c>
      <c r="C372">
        <v>266</v>
      </c>
      <c r="D372">
        <v>0</v>
      </c>
      <c r="E372">
        <v>0</v>
      </c>
      <c r="F372">
        <v>0</v>
      </c>
      <c r="G372">
        <v>6</v>
      </c>
      <c r="H372">
        <v>0</v>
      </c>
      <c r="I372">
        <v>1855</v>
      </c>
      <c r="J372">
        <v>2003</v>
      </c>
      <c r="K372">
        <v>29</v>
      </c>
      <c r="L372">
        <v>0</v>
      </c>
      <c r="M372">
        <v>0</v>
      </c>
      <c r="N372">
        <v>0</v>
      </c>
      <c r="O372">
        <v>2.8126239414805601</v>
      </c>
      <c r="P372">
        <v>1.4959992475817501</v>
      </c>
    </row>
    <row r="373" spans="1:16" x14ac:dyDescent="0.2">
      <c r="A373" t="s">
        <v>1262</v>
      </c>
      <c r="B373" t="s">
        <v>1873</v>
      </c>
      <c r="C373">
        <v>266</v>
      </c>
      <c r="D373">
        <v>0</v>
      </c>
      <c r="E373">
        <v>0</v>
      </c>
      <c r="F373">
        <v>0</v>
      </c>
      <c r="G373">
        <v>6</v>
      </c>
      <c r="H373">
        <v>0</v>
      </c>
      <c r="I373">
        <v>1855</v>
      </c>
      <c r="J373">
        <v>2127</v>
      </c>
      <c r="K373">
        <v>0</v>
      </c>
      <c r="L373">
        <v>0</v>
      </c>
      <c r="M373">
        <v>0</v>
      </c>
      <c r="N373">
        <v>0</v>
      </c>
      <c r="O373">
        <v>2.8356735267596802</v>
      </c>
      <c r="P373">
        <v>1.4884536639144601</v>
      </c>
    </row>
    <row r="374" spans="1:16" x14ac:dyDescent="0.2">
      <c r="A374" t="s">
        <v>531</v>
      </c>
      <c r="B374" t="s">
        <v>16</v>
      </c>
      <c r="C374">
        <v>102</v>
      </c>
      <c r="D374">
        <v>0</v>
      </c>
      <c r="E374">
        <v>0</v>
      </c>
      <c r="F374">
        <v>0</v>
      </c>
      <c r="G374">
        <v>8</v>
      </c>
      <c r="H374">
        <v>8</v>
      </c>
      <c r="I374">
        <v>33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3.8777861810505301</v>
      </c>
      <c r="P374">
        <v>2.5354498988509699</v>
      </c>
    </row>
    <row r="375" spans="1:16" x14ac:dyDescent="0.2">
      <c r="A375" t="s">
        <v>85</v>
      </c>
      <c r="B375" t="s">
        <v>16</v>
      </c>
      <c r="C375">
        <v>134</v>
      </c>
      <c r="D375">
        <v>1</v>
      </c>
      <c r="E375">
        <v>0</v>
      </c>
      <c r="F375">
        <v>0</v>
      </c>
      <c r="G375">
        <v>8</v>
      </c>
      <c r="H375">
        <v>8</v>
      </c>
      <c r="I375">
        <v>33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4.3890666214011897</v>
      </c>
      <c r="P375">
        <v>2.6631065152615601</v>
      </c>
    </row>
    <row r="376" spans="1:16" x14ac:dyDescent="0.2">
      <c r="A376" t="s">
        <v>627</v>
      </c>
      <c r="B376" t="s">
        <v>16</v>
      </c>
      <c r="C376">
        <v>174</v>
      </c>
      <c r="D376">
        <v>0</v>
      </c>
      <c r="E376">
        <v>0</v>
      </c>
      <c r="F376">
        <v>0</v>
      </c>
      <c r="G376">
        <v>8</v>
      </c>
      <c r="H376">
        <v>6</v>
      </c>
      <c r="I376">
        <v>33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4.6476270534888702</v>
      </c>
      <c r="P376">
        <v>2.82506374740416</v>
      </c>
    </row>
    <row r="377" spans="1:16" x14ac:dyDescent="0.2">
      <c r="A377" t="s">
        <v>445</v>
      </c>
      <c r="B377" t="s">
        <v>16</v>
      </c>
      <c r="C377">
        <v>228</v>
      </c>
      <c r="D377">
        <v>0</v>
      </c>
      <c r="E377">
        <v>0</v>
      </c>
      <c r="F377">
        <v>0</v>
      </c>
      <c r="G377">
        <v>8</v>
      </c>
      <c r="H377">
        <v>8</v>
      </c>
      <c r="I377">
        <v>33</v>
      </c>
      <c r="J377">
        <v>0</v>
      </c>
      <c r="K377">
        <v>0</v>
      </c>
      <c r="L377">
        <v>0</v>
      </c>
      <c r="M377">
        <v>0</v>
      </c>
      <c r="N377">
        <v>26</v>
      </c>
      <c r="O377">
        <v>4.0558165387448204</v>
      </c>
      <c r="P377">
        <v>2.3056428058339198</v>
      </c>
    </row>
    <row r="378" spans="1:16" x14ac:dyDescent="0.2">
      <c r="A378" t="s">
        <v>1261</v>
      </c>
      <c r="B378" t="s">
        <v>1872</v>
      </c>
      <c r="C378">
        <v>309</v>
      </c>
      <c r="D378">
        <v>0</v>
      </c>
      <c r="E378">
        <v>0</v>
      </c>
      <c r="F378">
        <v>0</v>
      </c>
      <c r="G378">
        <v>6</v>
      </c>
      <c r="H378">
        <v>0</v>
      </c>
      <c r="I378">
        <v>33</v>
      </c>
      <c r="J378">
        <v>0</v>
      </c>
      <c r="K378">
        <v>0</v>
      </c>
      <c r="L378">
        <v>12</v>
      </c>
      <c r="M378">
        <v>0</v>
      </c>
      <c r="N378">
        <v>26</v>
      </c>
      <c r="O378">
        <v>3.1166898125901499</v>
      </c>
      <c r="P378">
        <v>1.94429748931841</v>
      </c>
    </row>
    <row r="379" spans="1:16" x14ac:dyDescent="0.2">
      <c r="A379" t="s">
        <v>1260</v>
      </c>
      <c r="B379" t="s">
        <v>1456</v>
      </c>
      <c r="C379">
        <v>309</v>
      </c>
      <c r="D379">
        <v>0</v>
      </c>
      <c r="E379">
        <v>0</v>
      </c>
      <c r="F379">
        <v>0</v>
      </c>
      <c r="G379">
        <v>6</v>
      </c>
      <c r="H379">
        <v>0</v>
      </c>
      <c r="I379">
        <v>33</v>
      </c>
      <c r="J379">
        <v>0</v>
      </c>
      <c r="K379">
        <v>0</v>
      </c>
      <c r="L379">
        <v>0</v>
      </c>
      <c r="M379">
        <v>0</v>
      </c>
      <c r="N379">
        <v>26</v>
      </c>
      <c r="O379">
        <v>2.95470024211442</v>
      </c>
      <c r="P379">
        <v>1.80726066574402</v>
      </c>
    </row>
    <row r="380" spans="1:16" x14ac:dyDescent="0.2">
      <c r="A380" t="s">
        <v>669</v>
      </c>
      <c r="B380" t="s">
        <v>16</v>
      </c>
      <c r="C380">
        <v>228</v>
      </c>
      <c r="D380">
        <v>0</v>
      </c>
      <c r="E380">
        <v>0</v>
      </c>
      <c r="F380">
        <v>0</v>
      </c>
      <c r="G380">
        <v>8</v>
      </c>
      <c r="H380">
        <v>6</v>
      </c>
      <c r="I380">
        <v>33</v>
      </c>
      <c r="J380">
        <v>0</v>
      </c>
      <c r="K380">
        <v>0</v>
      </c>
      <c r="L380">
        <v>0</v>
      </c>
      <c r="M380">
        <v>0</v>
      </c>
      <c r="N380">
        <v>22</v>
      </c>
      <c r="O380">
        <v>3.79952773552853</v>
      </c>
      <c r="P380">
        <v>2.0795421258068898</v>
      </c>
    </row>
    <row r="381" spans="1:16" x14ac:dyDescent="0.2">
      <c r="A381" t="s">
        <v>1259</v>
      </c>
      <c r="B381" t="s">
        <v>1871</v>
      </c>
      <c r="C381">
        <v>315</v>
      </c>
      <c r="D381">
        <v>0</v>
      </c>
      <c r="E381">
        <v>0</v>
      </c>
      <c r="F381">
        <v>0</v>
      </c>
      <c r="G381">
        <v>5</v>
      </c>
      <c r="H381">
        <v>0</v>
      </c>
      <c r="I381">
        <v>33</v>
      </c>
      <c r="J381">
        <v>0</v>
      </c>
      <c r="K381">
        <v>0</v>
      </c>
      <c r="L381">
        <v>0</v>
      </c>
      <c r="M381">
        <v>0</v>
      </c>
      <c r="N381">
        <v>22</v>
      </c>
      <c r="O381">
        <v>2.8212642406103599</v>
      </c>
      <c r="P381">
        <v>1.7958477183699799</v>
      </c>
    </row>
    <row r="382" spans="1:16" x14ac:dyDescent="0.2">
      <c r="A382" t="s">
        <v>1258</v>
      </c>
      <c r="B382" t="s">
        <v>1456</v>
      </c>
      <c r="C382">
        <v>315</v>
      </c>
      <c r="D382">
        <v>0</v>
      </c>
      <c r="E382">
        <v>0</v>
      </c>
      <c r="F382">
        <v>0</v>
      </c>
      <c r="G382">
        <v>5</v>
      </c>
      <c r="H382">
        <v>0</v>
      </c>
      <c r="I382">
        <v>33</v>
      </c>
      <c r="J382">
        <v>0</v>
      </c>
      <c r="K382">
        <v>0</v>
      </c>
      <c r="L382">
        <v>0</v>
      </c>
      <c r="M382">
        <v>0</v>
      </c>
      <c r="N382">
        <v>22</v>
      </c>
      <c r="O382">
        <v>3.60769703017717</v>
      </c>
      <c r="P382">
        <v>2.2004546746525602</v>
      </c>
    </row>
    <row r="383" spans="1:16" x14ac:dyDescent="0.2">
      <c r="A383" t="s">
        <v>34</v>
      </c>
      <c r="B383" t="s">
        <v>16</v>
      </c>
      <c r="C383">
        <v>174</v>
      </c>
      <c r="D383">
        <v>1</v>
      </c>
      <c r="E383">
        <v>0</v>
      </c>
      <c r="F383">
        <v>0</v>
      </c>
      <c r="G383">
        <v>8</v>
      </c>
      <c r="H383">
        <v>6</v>
      </c>
      <c r="I383">
        <v>33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3.5514032126200799</v>
      </c>
      <c r="P383">
        <v>2.4194422228836698</v>
      </c>
    </row>
    <row r="384" spans="1:16" x14ac:dyDescent="0.2">
      <c r="A384" t="s">
        <v>36</v>
      </c>
      <c r="B384" t="s">
        <v>16</v>
      </c>
      <c r="C384">
        <v>223</v>
      </c>
      <c r="D384">
        <v>1</v>
      </c>
      <c r="E384">
        <v>0</v>
      </c>
      <c r="F384">
        <v>0</v>
      </c>
      <c r="G384">
        <v>8</v>
      </c>
      <c r="H384">
        <v>8</v>
      </c>
      <c r="I384">
        <v>33</v>
      </c>
      <c r="J384">
        <v>981</v>
      </c>
      <c r="K384">
        <v>0</v>
      </c>
      <c r="L384">
        <v>0</v>
      </c>
      <c r="M384">
        <v>0</v>
      </c>
      <c r="N384">
        <v>0</v>
      </c>
      <c r="O384">
        <v>3.3125872409675798</v>
      </c>
      <c r="P384">
        <v>2.09663074990703</v>
      </c>
    </row>
    <row r="385" spans="1:16" x14ac:dyDescent="0.2">
      <c r="A385" t="s">
        <v>1257</v>
      </c>
      <c r="B385" t="s">
        <v>1870</v>
      </c>
      <c r="C385">
        <v>295</v>
      </c>
      <c r="D385">
        <v>0</v>
      </c>
      <c r="E385">
        <v>0</v>
      </c>
      <c r="F385">
        <v>0</v>
      </c>
      <c r="G385">
        <v>6</v>
      </c>
      <c r="H385">
        <v>0</v>
      </c>
      <c r="I385">
        <v>33</v>
      </c>
      <c r="J385">
        <v>1263</v>
      </c>
      <c r="K385">
        <v>0</v>
      </c>
      <c r="L385">
        <v>0</v>
      </c>
      <c r="M385">
        <v>0</v>
      </c>
      <c r="N385">
        <v>0</v>
      </c>
      <c r="O385">
        <v>3.1224951208028302</v>
      </c>
      <c r="P385">
        <v>1.8034937927372801</v>
      </c>
    </row>
    <row r="386" spans="1:16" x14ac:dyDescent="0.2">
      <c r="A386" t="s">
        <v>1256</v>
      </c>
      <c r="B386" t="s">
        <v>16</v>
      </c>
      <c r="C386">
        <v>295</v>
      </c>
      <c r="D386">
        <v>0</v>
      </c>
      <c r="E386">
        <v>0</v>
      </c>
      <c r="F386">
        <v>0</v>
      </c>
      <c r="G386">
        <v>6</v>
      </c>
      <c r="H386">
        <v>0</v>
      </c>
      <c r="I386">
        <v>33</v>
      </c>
      <c r="J386">
        <v>1546</v>
      </c>
      <c r="K386">
        <v>0</v>
      </c>
      <c r="L386">
        <v>0</v>
      </c>
      <c r="M386">
        <v>0</v>
      </c>
      <c r="N386">
        <v>0</v>
      </c>
      <c r="O386">
        <v>2.7243935071204199</v>
      </c>
      <c r="P386">
        <v>1.7410267098112899</v>
      </c>
    </row>
    <row r="387" spans="1:16" x14ac:dyDescent="0.2">
      <c r="A387" t="s">
        <v>1869</v>
      </c>
      <c r="B387" t="s">
        <v>1456</v>
      </c>
      <c r="C387">
        <v>400</v>
      </c>
      <c r="D387">
        <v>0</v>
      </c>
      <c r="E387">
        <v>0</v>
      </c>
      <c r="F387">
        <v>0</v>
      </c>
      <c r="G387" t="s">
        <v>16</v>
      </c>
      <c r="H387">
        <v>0</v>
      </c>
      <c r="I387">
        <v>33</v>
      </c>
      <c r="J387">
        <v>1546</v>
      </c>
      <c r="K387">
        <v>0</v>
      </c>
      <c r="L387">
        <v>0</v>
      </c>
      <c r="M387">
        <v>0</v>
      </c>
      <c r="N387">
        <v>0</v>
      </c>
      <c r="O387" t="s">
        <v>16</v>
      </c>
      <c r="P387" t="s">
        <v>16</v>
      </c>
    </row>
    <row r="388" spans="1:16" x14ac:dyDescent="0.2">
      <c r="A388" t="s">
        <v>1868</v>
      </c>
      <c r="B388" t="s">
        <v>1867</v>
      </c>
      <c r="C388">
        <v>400</v>
      </c>
      <c r="D388">
        <v>0</v>
      </c>
      <c r="E388">
        <v>0</v>
      </c>
      <c r="F388">
        <v>0</v>
      </c>
      <c r="G388" t="s">
        <v>16</v>
      </c>
      <c r="H388">
        <v>0</v>
      </c>
      <c r="I388">
        <v>33</v>
      </c>
      <c r="J388">
        <v>1546</v>
      </c>
      <c r="K388">
        <v>0</v>
      </c>
      <c r="L388">
        <v>0</v>
      </c>
      <c r="M388">
        <v>0</v>
      </c>
      <c r="N388">
        <v>0</v>
      </c>
      <c r="O388" t="s">
        <v>16</v>
      </c>
      <c r="P388" t="s">
        <v>16</v>
      </c>
    </row>
    <row r="389" spans="1:16" x14ac:dyDescent="0.2">
      <c r="A389" t="s">
        <v>38</v>
      </c>
      <c r="B389" t="s">
        <v>16</v>
      </c>
      <c r="C389">
        <v>223</v>
      </c>
      <c r="D389">
        <v>1</v>
      </c>
      <c r="E389">
        <v>1</v>
      </c>
      <c r="F389">
        <v>0</v>
      </c>
      <c r="G389">
        <v>8</v>
      </c>
      <c r="H389">
        <v>8</v>
      </c>
      <c r="I389">
        <v>33</v>
      </c>
      <c r="J389">
        <v>1567</v>
      </c>
      <c r="K389">
        <v>0</v>
      </c>
      <c r="L389">
        <v>0</v>
      </c>
      <c r="M389">
        <v>0</v>
      </c>
      <c r="N389">
        <v>0</v>
      </c>
      <c r="O389">
        <v>3.3938835904414302</v>
      </c>
      <c r="P389">
        <v>2.0927106093800698</v>
      </c>
    </row>
    <row r="390" spans="1:16" x14ac:dyDescent="0.2">
      <c r="A390" t="s">
        <v>1255</v>
      </c>
      <c r="B390" t="s">
        <v>1866</v>
      </c>
      <c r="C390">
        <v>301</v>
      </c>
      <c r="D390">
        <v>0</v>
      </c>
      <c r="E390">
        <v>0</v>
      </c>
      <c r="F390">
        <v>0</v>
      </c>
      <c r="G390">
        <v>6</v>
      </c>
      <c r="H390">
        <v>0</v>
      </c>
      <c r="I390">
        <v>33</v>
      </c>
      <c r="J390">
        <v>3843</v>
      </c>
      <c r="K390">
        <v>34</v>
      </c>
      <c r="L390">
        <v>0</v>
      </c>
      <c r="M390">
        <v>0</v>
      </c>
      <c r="N390">
        <v>0</v>
      </c>
      <c r="O390">
        <v>3.3564123316249801</v>
      </c>
      <c r="P390">
        <v>2.1565900815944601</v>
      </c>
    </row>
    <row r="391" spans="1:16" x14ac:dyDescent="0.2">
      <c r="A391" t="s">
        <v>1254</v>
      </c>
      <c r="B391" t="s">
        <v>1865</v>
      </c>
      <c r="C391">
        <v>301</v>
      </c>
      <c r="D391">
        <v>0</v>
      </c>
      <c r="E391">
        <v>0</v>
      </c>
      <c r="F391">
        <v>0</v>
      </c>
      <c r="G391">
        <v>6</v>
      </c>
      <c r="H391">
        <v>0</v>
      </c>
      <c r="I391">
        <v>33</v>
      </c>
      <c r="J391">
        <v>3430</v>
      </c>
      <c r="K391">
        <v>0</v>
      </c>
      <c r="L391">
        <v>0</v>
      </c>
      <c r="M391">
        <v>0</v>
      </c>
      <c r="N391">
        <v>0</v>
      </c>
      <c r="O391">
        <v>3.0375141832641002</v>
      </c>
      <c r="P391">
        <v>2.1622483287707399</v>
      </c>
    </row>
    <row r="392" spans="1:16" x14ac:dyDescent="0.2">
      <c r="A392" t="s">
        <v>516</v>
      </c>
      <c r="B392" t="s">
        <v>16</v>
      </c>
      <c r="C392">
        <v>134</v>
      </c>
      <c r="D392">
        <v>0</v>
      </c>
      <c r="E392">
        <v>0</v>
      </c>
      <c r="F392">
        <v>0</v>
      </c>
      <c r="G392">
        <v>8</v>
      </c>
      <c r="H392">
        <v>8</v>
      </c>
      <c r="I392">
        <v>33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4.6351686902858296</v>
      </c>
      <c r="P392">
        <v>2.9759969024225801</v>
      </c>
    </row>
    <row r="393" spans="1:16" x14ac:dyDescent="0.2">
      <c r="A393" t="s">
        <v>749</v>
      </c>
      <c r="B393" t="s">
        <v>16</v>
      </c>
      <c r="C393">
        <v>171</v>
      </c>
      <c r="D393">
        <v>0</v>
      </c>
      <c r="E393">
        <v>0</v>
      </c>
      <c r="F393">
        <v>0</v>
      </c>
      <c r="G393">
        <v>8</v>
      </c>
      <c r="H393">
        <v>5</v>
      </c>
      <c r="I393">
        <v>33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3.7960088945933599</v>
      </c>
      <c r="P393">
        <v>2.3129537318645301</v>
      </c>
    </row>
    <row r="394" spans="1:16" x14ac:dyDescent="0.2">
      <c r="A394" t="s">
        <v>634</v>
      </c>
      <c r="B394" t="s">
        <v>16</v>
      </c>
      <c r="C394">
        <v>221</v>
      </c>
      <c r="D394">
        <v>0</v>
      </c>
      <c r="E394">
        <v>0</v>
      </c>
      <c r="F394">
        <v>0</v>
      </c>
      <c r="G394">
        <v>8</v>
      </c>
      <c r="H394">
        <v>6</v>
      </c>
      <c r="I394">
        <v>6922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3.5954125167509501</v>
      </c>
      <c r="P394">
        <v>1.9984942513847299</v>
      </c>
    </row>
    <row r="395" spans="1:16" x14ac:dyDescent="0.2">
      <c r="A395" t="s">
        <v>1253</v>
      </c>
      <c r="B395" t="s">
        <v>1864</v>
      </c>
      <c r="C395">
        <v>304</v>
      </c>
      <c r="D395">
        <v>0</v>
      </c>
      <c r="E395">
        <v>0</v>
      </c>
      <c r="F395">
        <v>0</v>
      </c>
      <c r="G395">
        <v>6</v>
      </c>
      <c r="H395">
        <v>0</v>
      </c>
      <c r="I395">
        <v>6922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3.13078891850029</v>
      </c>
      <c r="P395">
        <v>2.0292458365453201</v>
      </c>
    </row>
    <row r="396" spans="1:16" x14ac:dyDescent="0.2">
      <c r="A396" t="s">
        <v>1252</v>
      </c>
      <c r="B396" t="s">
        <v>1863</v>
      </c>
      <c r="C396">
        <v>304</v>
      </c>
      <c r="D396">
        <v>0</v>
      </c>
      <c r="E396">
        <v>0</v>
      </c>
      <c r="F396">
        <v>0</v>
      </c>
      <c r="G396">
        <v>6</v>
      </c>
      <c r="H396">
        <v>0</v>
      </c>
      <c r="I396">
        <v>6922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3.6024991679663598</v>
      </c>
      <c r="P396">
        <v>2.2541767192913702</v>
      </c>
    </row>
    <row r="397" spans="1:16" x14ac:dyDescent="0.2">
      <c r="A397" t="s">
        <v>390</v>
      </c>
      <c r="B397" t="s">
        <v>16</v>
      </c>
      <c r="C397">
        <v>221</v>
      </c>
      <c r="D397">
        <v>0</v>
      </c>
      <c r="E397">
        <v>0</v>
      </c>
      <c r="F397">
        <v>0</v>
      </c>
      <c r="G397">
        <v>8</v>
      </c>
      <c r="H397">
        <v>8</v>
      </c>
      <c r="I397">
        <v>3559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3.0392476413390299</v>
      </c>
      <c r="P397">
        <v>1.9658686800876899</v>
      </c>
    </row>
    <row r="398" spans="1:16" x14ac:dyDescent="0.2">
      <c r="A398" t="s">
        <v>1251</v>
      </c>
      <c r="B398" t="s">
        <v>1862</v>
      </c>
      <c r="C398">
        <v>300</v>
      </c>
      <c r="D398">
        <v>0</v>
      </c>
      <c r="E398">
        <v>0</v>
      </c>
      <c r="F398">
        <v>0</v>
      </c>
      <c r="G398">
        <v>6</v>
      </c>
      <c r="H398">
        <v>0</v>
      </c>
      <c r="I398">
        <v>3559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3.4358437984846701</v>
      </c>
      <c r="P398">
        <v>2.1597050768107802</v>
      </c>
    </row>
    <row r="399" spans="1:16" x14ac:dyDescent="0.2">
      <c r="A399" t="s">
        <v>1250</v>
      </c>
      <c r="B399" t="s">
        <v>1861</v>
      </c>
      <c r="C399">
        <v>300</v>
      </c>
      <c r="D399">
        <v>0</v>
      </c>
      <c r="E399">
        <v>0</v>
      </c>
      <c r="F399">
        <v>0</v>
      </c>
      <c r="G399">
        <v>6</v>
      </c>
      <c r="H399">
        <v>0</v>
      </c>
      <c r="I399">
        <v>3559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4.0536230705062204</v>
      </c>
      <c r="P399">
        <v>2.43425704406076</v>
      </c>
    </row>
    <row r="400" spans="1:16" x14ac:dyDescent="0.2">
      <c r="A400" t="s">
        <v>697</v>
      </c>
      <c r="B400" t="s">
        <v>16</v>
      </c>
      <c r="C400">
        <v>171</v>
      </c>
      <c r="D400">
        <v>0</v>
      </c>
      <c r="E400">
        <v>0</v>
      </c>
      <c r="F400">
        <v>0</v>
      </c>
      <c r="G400">
        <v>8</v>
      </c>
      <c r="H400">
        <v>6</v>
      </c>
      <c r="I400">
        <v>33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3.39578583494872</v>
      </c>
      <c r="P400">
        <v>2.0691224744741801</v>
      </c>
    </row>
    <row r="401" spans="1:16" x14ac:dyDescent="0.2">
      <c r="A401" t="s">
        <v>628</v>
      </c>
      <c r="B401" t="s">
        <v>16</v>
      </c>
      <c r="C401">
        <v>219</v>
      </c>
      <c r="D401">
        <v>0</v>
      </c>
      <c r="E401">
        <v>0</v>
      </c>
      <c r="F401">
        <v>0</v>
      </c>
      <c r="G401">
        <v>8</v>
      </c>
      <c r="H401">
        <v>6</v>
      </c>
      <c r="I401">
        <v>33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3.2501736502043901</v>
      </c>
      <c r="P401">
        <v>1.74590670768876</v>
      </c>
    </row>
    <row r="402" spans="1:16" x14ac:dyDescent="0.2">
      <c r="A402" t="s">
        <v>1249</v>
      </c>
      <c r="B402" t="s">
        <v>1860</v>
      </c>
      <c r="C402">
        <v>296</v>
      </c>
      <c r="D402">
        <v>0</v>
      </c>
      <c r="E402">
        <v>0</v>
      </c>
      <c r="F402">
        <v>0</v>
      </c>
      <c r="G402">
        <v>6</v>
      </c>
      <c r="H402">
        <v>0</v>
      </c>
      <c r="I402">
        <v>33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3.0571489190224699</v>
      </c>
      <c r="P402">
        <v>1.9087448029146401</v>
      </c>
    </row>
    <row r="403" spans="1:16" x14ac:dyDescent="0.2">
      <c r="A403" t="s">
        <v>1248</v>
      </c>
      <c r="B403" t="s">
        <v>1859</v>
      </c>
      <c r="C403">
        <v>296</v>
      </c>
      <c r="D403">
        <v>0</v>
      </c>
      <c r="E403">
        <v>0</v>
      </c>
      <c r="F403">
        <v>0</v>
      </c>
      <c r="G403">
        <v>6</v>
      </c>
      <c r="H403">
        <v>0</v>
      </c>
      <c r="I403">
        <v>33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3.5851553632898199</v>
      </c>
      <c r="P403">
        <v>2.1799314882366301</v>
      </c>
    </row>
    <row r="404" spans="1:16" x14ac:dyDescent="0.2">
      <c r="A404" t="s">
        <v>493</v>
      </c>
      <c r="B404" t="s">
        <v>16</v>
      </c>
      <c r="C404">
        <v>219</v>
      </c>
      <c r="D404">
        <v>0</v>
      </c>
      <c r="E404">
        <v>0</v>
      </c>
      <c r="F404">
        <v>0</v>
      </c>
      <c r="G404">
        <v>8</v>
      </c>
      <c r="H404">
        <v>8</v>
      </c>
      <c r="I404">
        <v>33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3.28286716356165</v>
      </c>
      <c r="P404">
        <v>1.6967386354473999</v>
      </c>
    </row>
    <row r="405" spans="1:16" x14ac:dyDescent="0.2">
      <c r="A405" t="s">
        <v>1247</v>
      </c>
      <c r="B405" t="s">
        <v>16</v>
      </c>
      <c r="C405">
        <v>287</v>
      </c>
      <c r="D405">
        <v>0</v>
      </c>
      <c r="E405">
        <v>0</v>
      </c>
      <c r="F405">
        <v>0</v>
      </c>
      <c r="G405">
        <v>6</v>
      </c>
      <c r="H405">
        <v>0</v>
      </c>
      <c r="I405">
        <v>33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3.3726950164752001</v>
      </c>
      <c r="P405">
        <v>1.9014622529279499</v>
      </c>
    </row>
    <row r="406" spans="1:16" x14ac:dyDescent="0.2">
      <c r="A406" t="s">
        <v>1858</v>
      </c>
      <c r="B406" t="s">
        <v>1857</v>
      </c>
      <c r="C406">
        <v>400</v>
      </c>
      <c r="D406">
        <v>0</v>
      </c>
      <c r="E406">
        <v>0</v>
      </c>
      <c r="F406">
        <v>0</v>
      </c>
      <c r="G406" t="s">
        <v>16</v>
      </c>
      <c r="H406">
        <v>0</v>
      </c>
      <c r="I406">
        <v>33</v>
      </c>
      <c r="J406">
        <v>0</v>
      </c>
      <c r="K406">
        <v>0</v>
      </c>
      <c r="L406">
        <v>0</v>
      </c>
      <c r="M406">
        <v>0</v>
      </c>
      <c r="N406">
        <v>0</v>
      </c>
      <c r="O406" t="s">
        <v>16</v>
      </c>
      <c r="P406" t="s">
        <v>16</v>
      </c>
    </row>
    <row r="407" spans="1:16" x14ac:dyDescent="0.2">
      <c r="A407" t="s">
        <v>1856</v>
      </c>
      <c r="B407" t="s">
        <v>1456</v>
      </c>
      <c r="C407">
        <v>400</v>
      </c>
      <c r="D407">
        <v>0</v>
      </c>
      <c r="E407">
        <v>0</v>
      </c>
      <c r="F407">
        <v>0</v>
      </c>
      <c r="G407" t="s">
        <v>16</v>
      </c>
      <c r="H407">
        <v>0</v>
      </c>
      <c r="I407">
        <v>850</v>
      </c>
      <c r="J407">
        <v>0</v>
      </c>
      <c r="K407">
        <v>0</v>
      </c>
      <c r="L407">
        <v>0</v>
      </c>
      <c r="M407">
        <v>0</v>
      </c>
      <c r="N407">
        <v>0</v>
      </c>
      <c r="O407" t="s">
        <v>16</v>
      </c>
      <c r="P407" t="s">
        <v>16</v>
      </c>
    </row>
    <row r="408" spans="1:16" x14ac:dyDescent="0.2">
      <c r="A408" t="s">
        <v>1246</v>
      </c>
      <c r="B408" t="s">
        <v>1855</v>
      </c>
      <c r="C408">
        <v>287</v>
      </c>
      <c r="D408">
        <v>0</v>
      </c>
      <c r="E408">
        <v>0</v>
      </c>
      <c r="F408">
        <v>0</v>
      </c>
      <c r="G408">
        <v>6</v>
      </c>
      <c r="H408">
        <v>0</v>
      </c>
      <c r="I408">
        <v>33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3.73667225819479</v>
      </c>
      <c r="P408">
        <v>2.2014449360271402</v>
      </c>
    </row>
    <row r="409" spans="1:16" x14ac:dyDescent="0.2">
      <c r="A409" t="s">
        <v>544</v>
      </c>
      <c r="B409" t="s">
        <v>16</v>
      </c>
      <c r="C409">
        <v>56</v>
      </c>
      <c r="D409">
        <v>0</v>
      </c>
      <c r="E409">
        <v>0</v>
      </c>
      <c r="F409">
        <v>0</v>
      </c>
      <c r="G409">
        <v>8</v>
      </c>
      <c r="H409">
        <v>8</v>
      </c>
      <c r="I409">
        <v>33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5.3610679901771396</v>
      </c>
      <c r="P409">
        <v>3.90574273091462</v>
      </c>
    </row>
    <row r="410" spans="1:16" x14ac:dyDescent="0.2">
      <c r="A410" t="s">
        <v>658</v>
      </c>
      <c r="B410" t="s">
        <v>16</v>
      </c>
      <c r="C410">
        <v>75</v>
      </c>
      <c r="D410">
        <v>0</v>
      </c>
      <c r="E410">
        <v>0</v>
      </c>
      <c r="F410">
        <v>0</v>
      </c>
      <c r="G410">
        <v>8</v>
      </c>
      <c r="H410">
        <v>6</v>
      </c>
      <c r="I410">
        <v>33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4.0337728429961599</v>
      </c>
      <c r="P410">
        <v>2.7333629992425399</v>
      </c>
    </row>
    <row r="411" spans="1:16" x14ac:dyDescent="0.2">
      <c r="A411" t="s">
        <v>654</v>
      </c>
      <c r="B411" t="s">
        <v>16</v>
      </c>
      <c r="C411">
        <v>103</v>
      </c>
      <c r="D411">
        <v>0</v>
      </c>
      <c r="E411">
        <v>0</v>
      </c>
      <c r="F411">
        <v>0</v>
      </c>
      <c r="G411">
        <v>8</v>
      </c>
      <c r="H411">
        <v>6</v>
      </c>
      <c r="I411">
        <v>33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3.89211369667844</v>
      </c>
      <c r="P411">
        <v>2.3527590551203499</v>
      </c>
    </row>
    <row r="412" spans="1:16" x14ac:dyDescent="0.2">
      <c r="A412" t="s">
        <v>383</v>
      </c>
      <c r="B412" t="s">
        <v>16</v>
      </c>
      <c r="C412">
        <v>132</v>
      </c>
      <c r="D412">
        <v>0</v>
      </c>
      <c r="E412">
        <v>0</v>
      </c>
      <c r="F412">
        <v>0</v>
      </c>
      <c r="G412">
        <v>8</v>
      </c>
      <c r="H412">
        <v>8</v>
      </c>
      <c r="I412">
        <v>64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4.4758132358899099</v>
      </c>
      <c r="P412">
        <v>2.58014378331342</v>
      </c>
    </row>
    <row r="413" spans="1:16" x14ac:dyDescent="0.2">
      <c r="A413" t="s">
        <v>40</v>
      </c>
      <c r="B413" t="s">
        <v>16</v>
      </c>
      <c r="C413">
        <v>180</v>
      </c>
      <c r="D413">
        <v>4</v>
      </c>
      <c r="E413">
        <v>0</v>
      </c>
      <c r="F413">
        <v>0</v>
      </c>
      <c r="G413">
        <v>8</v>
      </c>
      <c r="H413">
        <v>6</v>
      </c>
      <c r="I413">
        <v>4105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3.0112335192709301</v>
      </c>
      <c r="P413">
        <v>1.81846242120057</v>
      </c>
    </row>
    <row r="414" spans="1:16" x14ac:dyDescent="0.2">
      <c r="A414" t="s">
        <v>455</v>
      </c>
      <c r="B414" t="s">
        <v>16</v>
      </c>
      <c r="C414">
        <v>232</v>
      </c>
      <c r="D414">
        <v>0</v>
      </c>
      <c r="E414">
        <v>0</v>
      </c>
      <c r="F414">
        <v>0</v>
      </c>
      <c r="G414">
        <v>8</v>
      </c>
      <c r="H414">
        <v>8</v>
      </c>
      <c r="I414">
        <v>8793</v>
      </c>
      <c r="J414">
        <v>0</v>
      </c>
      <c r="K414">
        <v>0</v>
      </c>
      <c r="L414">
        <v>0</v>
      </c>
      <c r="M414">
        <v>0</v>
      </c>
      <c r="N414">
        <v>4</v>
      </c>
      <c r="O414">
        <v>3.76654074162143</v>
      </c>
      <c r="P414">
        <v>2.1906415670505801</v>
      </c>
    </row>
    <row r="415" spans="1:16" x14ac:dyDescent="0.2">
      <c r="A415" t="s">
        <v>1245</v>
      </c>
      <c r="B415" t="s">
        <v>1854</v>
      </c>
      <c r="C415">
        <v>327</v>
      </c>
      <c r="D415">
        <v>0</v>
      </c>
      <c r="E415">
        <v>1</v>
      </c>
      <c r="F415">
        <v>0</v>
      </c>
      <c r="G415">
        <v>5</v>
      </c>
      <c r="H415">
        <v>0</v>
      </c>
      <c r="I415">
        <v>8793</v>
      </c>
      <c r="J415">
        <v>0</v>
      </c>
      <c r="K415">
        <v>0</v>
      </c>
      <c r="L415">
        <v>0</v>
      </c>
      <c r="M415">
        <v>0</v>
      </c>
      <c r="N415">
        <v>4</v>
      </c>
      <c r="O415">
        <v>3.6397489398547802</v>
      </c>
      <c r="P415">
        <v>2.4482737580810698</v>
      </c>
    </row>
    <row r="416" spans="1:16" x14ac:dyDescent="0.2">
      <c r="A416" t="s">
        <v>1244</v>
      </c>
      <c r="B416" t="s">
        <v>1853</v>
      </c>
      <c r="C416">
        <v>327</v>
      </c>
      <c r="D416">
        <v>0</v>
      </c>
      <c r="E416">
        <v>0</v>
      </c>
      <c r="F416">
        <v>0</v>
      </c>
      <c r="G416">
        <v>5</v>
      </c>
      <c r="H416">
        <v>0</v>
      </c>
      <c r="I416">
        <v>8793</v>
      </c>
      <c r="J416">
        <v>0</v>
      </c>
      <c r="K416">
        <v>0</v>
      </c>
      <c r="L416">
        <v>0</v>
      </c>
      <c r="M416">
        <v>0</v>
      </c>
      <c r="N416">
        <v>4</v>
      </c>
      <c r="O416">
        <v>3.1619059889499899</v>
      </c>
      <c r="P416">
        <v>2.4667966251842399</v>
      </c>
    </row>
    <row r="417" spans="1:16" x14ac:dyDescent="0.2">
      <c r="A417" t="s">
        <v>462</v>
      </c>
      <c r="B417" t="s">
        <v>16</v>
      </c>
      <c r="C417">
        <v>232</v>
      </c>
      <c r="D417">
        <v>0</v>
      </c>
      <c r="E417">
        <v>0</v>
      </c>
      <c r="F417">
        <v>0</v>
      </c>
      <c r="G417">
        <v>8</v>
      </c>
      <c r="H417">
        <v>8</v>
      </c>
      <c r="I417">
        <v>9488</v>
      </c>
      <c r="J417">
        <v>0</v>
      </c>
      <c r="K417">
        <v>3500</v>
      </c>
      <c r="L417">
        <v>3125</v>
      </c>
      <c r="M417">
        <v>0</v>
      </c>
      <c r="N417">
        <v>0</v>
      </c>
      <c r="O417">
        <v>3.6195147190164101</v>
      </c>
      <c r="P417">
        <v>2.05321544451547</v>
      </c>
    </row>
    <row r="418" spans="1:16" x14ac:dyDescent="0.2">
      <c r="A418" t="s">
        <v>1243</v>
      </c>
      <c r="B418" t="s">
        <v>1852</v>
      </c>
      <c r="C418">
        <v>324</v>
      </c>
      <c r="D418">
        <v>0</v>
      </c>
      <c r="E418">
        <v>0</v>
      </c>
      <c r="F418">
        <v>0</v>
      </c>
      <c r="G418">
        <v>5</v>
      </c>
      <c r="H418">
        <v>0</v>
      </c>
      <c r="I418">
        <v>9488</v>
      </c>
      <c r="J418">
        <v>0</v>
      </c>
      <c r="K418">
        <v>3500</v>
      </c>
      <c r="L418">
        <v>13865</v>
      </c>
      <c r="M418">
        <v>0</v>
      </c>
      <c r="N418">
        <v>0</v>
      </c>
      <c r="O418">
        <v>3.1881274332154801</v>
      </c>
      <c r="P418">
        <v>2.0490098331183901</v>
      </c>
    </row>
    <row r="419" spans="1:16" x14ac:dyDescent="0.2">
      <c r="A419" t="s">
        <v>1242</v>
      </c>
      <c r="B419" t="s">
        <v>1851</v>
      </c>
      <c r="C419">
        <v>324</v>
      </c>
      <c r="D419">
        <v>0</v>
      </c>
      <c r="E419">
        <v>0</v>
      </c>
      <c r="F419">
        <v>0</v>
      </c>
      <c r="G419">
        <v>5</v>
      </c>
      <c r="H419">
        <v>0</v>
      </c>
      <c r="I419">
        <v>9488</v>
      </c>
      <c r="J419">
        <v>0</v>
      </c>
      <c r="K419">
        <v>3500</v>
      </c>
      <c r="L419">
        <v>12992</v>
      </c>
      <c r="M419">
        <v>0</v>
      </c>
      <c r="N419">
        <v>0</v>
      </c>
      <c r="O419">
        <v>3.62110286339832</v>
      </c>
      <c r="P419">
        <v>2.28403972952069</v>
      </c>
    </row>
    <row r="420" spans="1:16" x14ac:dyDescent="0.2">
      <c r="A420" t="s">
        <v>88</v>
      </c>
      <c r="B420" t="s">
        <v>16</v>
      </c>
      <c r="C420">
        <v>180</v>
      </c>
      <c r="D420">
        <v>1</v>
      </c>
      <c r="E420">
        <v>0</v>
      </c>
      <c r="F420">
        <v>0</v>
      </c>
      <c r="G420">
        <v>8</v>
      </c>
      <c r="H420">
        <v>8</v>
      </c>
      <c r="I420">
        <v>7266</v>
      </c>
      <c r="J420">
        <v>0</v>
      </c>
      <c r="K420">
        <v>684</v>
      </c>
      <c r="L420">
        <v>46</v>
      </c>
      <c r="M420">
        <v>0</v>
      </c>
      <c r="N420">
        <v>0</v>
      </c>
      <c r="O420">
        <v>3.4375271847983702</v>
      </c>
      <c r="P420">
        <v>1.9518728838898201</v>
      </c>
    </row>
    <row r="421" spans="1:16" x14ac:dyDescent="0.2">
      <c r="A421" t="s">
        <v>268</v>
      </c>
      <c r="B421" t="s">
        <v>16</v>
      </c>
      <c r="C421">
        <v>237</v>
      </c>
      <c r="D421">
        <v>1</v>
      </c>
      <c r="E421">
        <v>2</v>
      </c>
      <c r="F421">
        <v>0</v>
      </c>
      <c r="G421">
        <v>8</v>
      </c>
      <c r="H421">
        <v>8</v>
      </c>
      <c r="I421">
        <v>8635</v>
      </c>
      <c r="J421">
        <v>0</v>
      </c>
      <c r="K421">
        <v>758</v>
      </c>
      <c r="L421">
        <v>5443</v>
      </c>
      <c r="M421">
        <v>0</v>
      </c>
      <c r="N421">
        <v>0</v>
      </c>
      <c r="O421">
        <v>4.03056261863951</v>
      </c>
      <c r="P421">
        <v>2.5292606244906399</v>
      </c>
    </row>
    <row r="422" spans="1:16" x14ac:dyDescent="0.2">
      <c r="A422" t="s">
        <v>1241</v>
      </c>
      <c r="B422" t="s">
        <v>1850</v>
      </c>
      <c r="C422">
        <v>325</v>
      </c>
      <c r="D422">
        <v>0</v>
      </c>
      <c r="E422">
        <v>0</v>
      </c>
      <c r="F422">
        <v>0</v>
      </c>
      <c r="G422">
        <v>4</v>
      </c>
      <c r="H422">
        <v>0</v>
      </c>
      <c r="I422">
        <v>8635</v>
      </c>
      <c r="J422">
        <v>0</v>
      </c>
      <c r="K422">
        <v>758</v>
      </c>
      <c r="L422">
        <v>14477</v>
      </c>
      <c r="M422">
        <v>0</v>
      </c>
      <c r="N422">
        <v>0</v>
      </c>
      <c r="O422">
        <v>4.35803345739411</v>
      </c>
      <c r="P422">
        <v>3.0055069121112798</v>
      </c>
    </row>
    <row r="423" spans="1:16" x14ac:dyDescent="0.2">
      <c r="A423" t="s">
        <v>1240</v>
      </c>
      <c r="B423" t="s">
        <v>1849</v>
      </c>
      <c r="C423">
        <v>325</v>
      </c>
      <c r="D423">
        <v>0</v>
      </c>
      <c r="E423">
        <v>1</v>
      </c>
      <c r="F423">
        <v>0</v>
      </c>
      <c r="G423">
        <v>4</v>
      </c>
      <c r="H423">
        <v>0</v>
      </c>
      <c r="I423">
        <v>8635</v>
      </c>
      <c r="J423">
        <v>0</v>
      </c>
      <c r="K423">
        <v>758</v>
      </c>
      <c r="L423">
        <v>14160</v>
      </c>
      <c r="M423">
        <v>0</v>
      </c>
      <c r="N423">
        <v>0</v>
      </c>
      <c r="O423">
        <v>3.5541169750768402</v>
      </c>
      <c r="P423">
        <v>2.78149877335533</v>
      </c>
    </row>
    <row r="424" spans="1:16" x14ac:dyDescent="0.2">
      <c r="A424" t="s">
        <v>1239</v>
      </c>
      <c r="B424" t="s">
        <v>1456</v>
      </c>
      <c r="C424">
        <v>237</v>
      </c>
      <c r="D424">
        <v>0</v>
      </c>
      <c r="E424">
        <v>0</v>
      </c>
      <c r="F424">
        <v>0</v>
      </c>
      <c r="G424">
        <v>8</v>
      </c>
      <c r="H424">
        <v>0</v>
      </c>
      <c r="I424">
        <v>7266</v>
      </c>
      <c r="J424">
        <v>7</v>
      </c>
      <c r="K424">
        <v>3605</v>
      </c>
      <c r="L424">
        <v>1458</v>
      </c>
      <c r="M424">
        <v>0</v>
      </c>
      <c r="N424">
        <v>0</v>
      </c>
      <c r="O424">
        <v>4.29450436707587</v>
      </c>
      <c r="P424">
        <v>2.4765389462194101</v>
      </c>
    </row>
    <row r="425" spans="1:16" x14ac:dyDescent="0.2">
      <c r="A425" t="s">
        <v>724</v>
      </c>
      <c r="B425" t="s">
        <v>16</v>
      </c>
      <c r="C425">
        <v>132</v>
      </c>
      <c r="D425">
        <v>0</v>
      </c>
      <c r="E425">
        <v>0</v>
      </c>
      <c r="F425">
        <v>0</v>
      </c>
      <c r="G425">
        <v>8</v>
      </c>
      <c r="H425">
        <v>6</v>
      </c>
      <c r="I425">
        <v>33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3.8719041392283802</v>
      </c>
      <c r="P425">
        <v>2.2821528518552001</v>
      </c>
    </row>
    <row r="426" spans="1:16" x14ac:dyDescent="0.2">
      <c r="A426" t="s">
        <v>624</v>
      </c>
      <c r="B426" t="s">
        <v>16</v>
      </c>
      <c r="C426">
        <v>169</v>
      </c>
      <c r="D426">
        <v>0</v>
      </c>
      <c r="E426">
        <v>0</v>
      </c>
      <c r="F426">
        <v>0</v>
      </c>
      <c r="G426">
        <v>8</v>
      </c>
      <c r="H426">
        <v>6</v>
      </c>
      <c r="I426">
        <v>1287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2.8122869890355902</v>
      </c>
      <c r="P426">
        <v>1.80779971641046</v>
      </c>
    </row>
    <row r="427" spans="1:16" x14ac:dyDescent="0.2">
      <c r="A427" t="s">
        <v>1238</v>
      </c>
      <c r="B427" t="s">
        <v>1673</v>
      </c>
      <c r="C427">
        <v>216</v>
      </c>
      <c r="D427">
        <v>0</v>
      </c>
      <c r="E427">
        <v>0</v>
      </c>
      <c r="F427">
        <v>0</v>
      </c>
      <c r="G427">
        <v>8</v>
      </c>
      <c r="H427">
        <v>0</v>
      </c>
      <c r="I427">
        <v>1751</v>
      </c>
      <c r="J427">
        <v>1</v>
      </c>
      <c r="K427">
        <v>3116</v>
      </c>
      <c r="L427">
        <v>0</v>
      </c>
      <c r="M427">
        <v>0</v>
      </c>
      <c r="N427">
        <v>0</v>
      </c>
      <c r="O427">
        <v>3.4072434328123702</v>
      </c>
      <c r="P427">
        <v>1.84036985923102</v>
      </c>
    </row>
    <row r="428" spans="1:16" x14ac:dyDescent="0.2">
      <c r="A428" t="s">
        <v>1237</v>
      </c>
      <c r="B428" t="s">
        <v>1567</v>
      </c>
      <c r="C428">
        <v>216</v>
      </c>
      <c r="D428">
        <v>0</v>
      </c>
      <c r="E428">
        <v>0</v>
      </c>
      <c r="F428">
        <v>0</v>
      </c>
      <c r="G428">
        <v>8</v>
      </c>
      <c r="H428">
        <v>0</v>
      </c>
      <c r="I428">
        <v>3936</v>
      </c>
      <c r="J428">
        <v>1</v>
      </c>
      <c r="K428">
        <v>2901</v>
      </c>
      <c r="L428">
        <v>0</v>
      </c>
      <c r="M428">
        <v>0</v>
      </c>
      <c r="N428">
        <v>0</v>
      </c>
      <c r="O428">
        <v>3.6885235973480999</v>
      </c>
      <c r="P428">
        <v>1.7822514495012101</v>
      </c>
    </row>
    <row r="429" spans="1:16" x14ac:dyDescent="0.2">
      <c r="A429" t="s">
        <v>315</v>
      </c>
      <c r="B429" t="s">
        <v>16</v>
      </c>
      <c r="C429">
        <v>169</v>
      </c>
      <c r="D429">
        <v>0</v>
      </c>
      <c r="E429">
        <v>0</v>
      </c>
      <c r="F429">
        <v>0</v>
      </c>
      <c r="G429">
        <v>8</v>
      </c>
      <c r="H429">
        <v>8</v>
      </c>
      <c r="I429">
        <v>1041</v>
      </c>
      <c r="J429">
        <v>0</v>
      </c>
      <c r="K429">
        <v>409</v>
      </c>
      <c r="L429">
        <v>0</v>
      </c>
      <c r="M429">
        <v>0</v>
      </c>
      <c r="N429">
        <v>0</v>
      </c>
      <c r="O429">
        <v>3.7540643217410499</v>
      </c>
      <c r="P429">
        <v>2.3690817180066399</v>
      </c>
    </row>
    <row r="430" spans="1:16" x14ac:dyDescent="0.2">
      <c r="A430" t="s">
        <v>1236</v>
      </c>
      <c r="B430" t="s">
        <v>1567</v>
      </c>
      <c r="C430">
        <v>216</v>
      </c>
      <c r="D430">
        <v>0</v>
      </c>
      <c r="E430">
        <v>0</v>
      </c>
      <c r="F430">
        <v>0</v>
      </c>
      <c r="G430">
        <v>8</v>
      </c>
      <c r="H430">
        <v>0</v>
      </c>
      <c r="I430">
        <v>3213</v>
      </c>
      <c r="J430">
        <v>0</v>
      </c>
      <c r="K430">
        <v>3244</v>
      </c>
      <c r="L430">
        <v>0</v>
      </c>
      <c r="M430">
        <v>0</v>
      </c>
      <c r="N430">
        <v>0</v>
      </c>
      <c r="O430">
        <v>3.1986939447548499</v>
      </c>
      <c r="P430">
        <v>1.70991364693614</v>
      </c>
    </row>
    <row r="431" spans="1:16" x14ac:dyDescent="0.2">
      <c r="A431" t="s">
        <v>1235</v>
      </c>
      <c r="B431" t="s">
        <v>1567</v>
      </c>
      <c r="C431">
        <v>216</v>
      </c>
      <c r="D431">
        <v>0</v>
      </c>
      <c r="E431">
        <v>1</v>
      </c>
      <c r="F431">
        <v>0</v>
      </c>
      <c r="G431">
        <v>8</v>
      </c>
      <c r="H431">
        <v>0</v>
      </c>
      <c r="I431">
        <v>2052</v>
      </c>
      <c r="J431">
        <v>0</v>
      </c>
      <c r="K431">
        <v>1008</v>
      </c>
      <c r="L431">
        <v>0</v>
      </c>
      <c r="M431">
        <v>0</v>
      </c>
      <c r="N431">
        <v>0</v>
      </c>
      <c r="O431">
        <v>5.1660129752688499</v>
      </c>
      <c r="P431">
        <v>2.29181206203942</v>
      </c>
    </row>
    <row r="432" spans="1:16" x14ac:dyDescent="0.2">
      <c r="A432" t="s">
        <v>678</v>
      </c>
      <c r="B432" t="s">
        <v>16</v>
      </c>
      <c r="C432">
        <v>103</v>
      </c>
      <c r="D432">
        <v>0</v>
      </c>
      <c r="E432">
        <v>0</v>
      </c>
      <c r="F432">
        <v>0</v>
      </c>
      <c r="G432">
        <v>8</v>
      </c>
      <c r="H432">
        <v>6</v>
      </c>
      <c r="I432">
        <v>33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3.5629409957310898</v>
      </c>
      <c r="P432">
        <v>2.0583057404017899</v>
      </c>
    </row>
    <row r="433" spans="1:16" x14ac:dyDescent="0.2">
      <c r="A433" t="s">
        <v>611</v>
      </c>
      <c r="B433" t="s">
        <v>16</v>
      </c>
      <c r="C433">
        <v>134</v>
      </c>
      <c r="D433">
        <v>0</v>
      </c>
      <c r="E433">
        <v>0</v>
      </c>
      <c r="F433">
        <v>0</v>
      </c>
      <c r="G433">
        <v>8</v>
      </c>
      <c r="H433">
        <v>6</v>
      </c>
      <c r="I433">
        <v>33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3.3828675442219298</v>
      </c>
      <c r="P433">
        <v>2.0435924483241199</v>
      </c>
    </row>
    <row r="434" spans="1:16" x14ac:dyDescent="0.2">
      <c r="A434" t="s">
        <v>439</v>
      </c>
      <c r="B434" t="s">
        <v>16</v>
      </c>
      <c r="C434">
        <v>171</v>
      </c>
      <c r="D434">
        <v>0</v>
      </c>
      <c r="E434">
        <v>0</v>
      </c>
      <c r="F434">
        <v>0</v>
      </c>
      <c r="G434">
        <v>8</v>
      </c>
      <c r="H434">
        <v>8</v>
      </c>
      <c r="I434">
        <v>1721</v>
      </c>
      <c r="J434">
        <v>0</v>
      </c>
      <c r="K434">
        <v>909</v>
      </c>
      <c r="L434">
        <v>0</v>
      </c>
      <c r="M434">
        <v>0</v>
      </c>
      <c r="N434">
        <v>0</v>
      </c>
      <c r="O434">
        <v>4.02802951875766</v>
      </c>
      <c r="P434">
        <v>2.30494712352654</v>
      </c>
    </row>
    <row r="435" spans="1:16" x14ac:dyDescent="0.2">
      <c r="A435" t="s">
        <v>513</v>
      </c>
      <c r="B435" t="s">
        <v>16</v>
      </c>
      <c r="C435">
        <v>223</v>
      </c>
      <c r="D435">
        <v>0</v>
      </c>
      <c r="E435">
        <v>0</v>
      </c>
      <c r="F435">
        <v>0</v>
      </c>
      <c r="G435">
        <v>8</v>
      </c>
      <c r="H435">
        <v>8</v>
      </c>
      <c r="I435">
        <v>1721</v>
      </c>
      <c r="J435">
        <v>0</v>
      </c>
      <c r="K435">
        <v>1306</v>
      </c>
      <c r="L435">
        <v>0</v>
      </c>
      <c r="M435">
        <v>0</v>
      </c>
      <c r="N435">
        <v>0</v>
      </c>
      <c r="O435">
        <v>4.1144380856464</v>
      </c>
      <c r="P435">
        <v>2.3275480564686002</v>
      </c>
    </row>
    <row r="436" spans="1:16" x14ac:dyDescent="0.2">
      <c r="A436" t="s">
        <v>1234</v>
      </c>
      <c r="B436" t="s">
        <v>1848</v>
      </c>
      <c r="C436">
        <v>315</v>
      </c>
      <c r="D436">
        <v>0</v>
      </c>
      <c r="E436">
        <v>0</v>
      </c>
      <c r="F436">
        <v>0</v>
      </c>
      <c r="G436">
        <v>6</v>
      </c>
      <c r="H436">
        <v>0</v>
      </c>
      <c r="I436">
        <v>1721</v>
      </c>
      <c r="J436">
        <v>0</v>
      </c>
      <c r="K436">
        <v>1306</v>
      </c>
      <c r="L436">
        <v>0</v>
      </c>
      <c r="M436">
        <v>0</v>
      </c>
      <c r="N436">
        <v>0</v>
      </c>
      <c r="O436">
        <v>3.1299662908655699</v>
      </c>
      <c r="P436">
        <v>1.9046115056372599</v>
      </c>
    </row>
    <row r="437" spans="1:16" x14ac:dyDescent="0.2">
      <c r="A437" t="s">
        <v>1233</v>
      </c>
      <c r="B437" t="s">
        <v>1847</v>
      </c>
      <c r="C437">
        <v>315</v>
      </c>
      <c r="D437">
        <v>0</v>
      </c>
      <c r="E437">
        <v>0</v>
      </c>
      <c r="F437">
        <v>0</v>
      </c>
      <c r="G437">
        <v>6</v>
      </c>
      <c r="H437">
        <v>0</v>
      </c>
      <c r="I437">
        <v>1721</v>
      </c>
      <c r="J437">
        <v>0</v>
      </c>
      <c r="K437">
        <v>1306</v>
      </c>
      <c r="L437">
        <v>0</v>
      </c>
      <c r="M437">
        <v>0</v>
      </c>
      <c r="N437">
        <v>0</v>
      </c>
      <c r="O437">
        <v>2.5816789537346798</v>
      </c>
      <c r="P437">
        <v>1.66394825087905</v>
      </c>
    </row>
    <row r="438" spans="1:16" x14ac:dyDescent="0.2">
      <c r="A438" t="s">
        <v>690</v>
      </c>
      <c r="B438" t="s">
        <v>16</v>
      </c>
      <c r="C438">
        <v>223</v>
      </c>
      <c r="D438">
        <v>0</v>
      </c>
      <c r="E438">
        <v>0</v>
      </c>
      <c r="F438">
        <v>0</v>
      </c>
      <c r="G438">
        <v>8</v>
      </c>
      <c r="H438">
        <v>6</v>
      </c>
      <c r="I438">
        <v>1721</v>
      </c>
      <c r="J438">
        <v>0</v>
      </c>
      <c r="K438">
        <v>909</v>
      </c>
      <c r="L438">
        <v>0</v>
      </c>
      <c r="M438">
        <v>0</v>
      </c>
      <c r="N438">
        <v>0</v>
      </c>
      <c r="O438">
        <v>3.5595792898460101</v>
      </c>
      <c r="P438">
        <v>2.0739155212625202</v>
      </c>
    </row>
    <row r="439" spans="1:16" x14ac:dyDescent="0.2">
      <c r="A439" t="s">
        <v>1232</v>
      </c>
      <c r="B439" t="s">
        <v>1456</v>
      </c>
      <c r="C439">
        <v>287</v>
      </c>
      <c r="D439">
        <v>0</v>
      </c>
      <c r="E439">
        <v>0</v>
      </c>
      <c r="F439">
        <v>0</v>
      </c>
      <c r="G439">
        <v>6</v>
      </c>
      <c r="H439">
        <v>0</v>
      </c>
      <c r="I439">
        <v>1721</v>
      </c>
      <c r="J439">
        <v>0</v>
      </c>
      <c r="K439">
        <v>909</v>
      </c>
      <c r="L439">
        <v>1108</v>
      </c>
      <c r="M439">
        <v>0</v>
      </c>
      <c r="N439">
        <v>0</v>
      </c>
      <c r="O439">
        <v>3.5351731030291602</v>
      </c>
      <c r="P439">
        <v>2.0481358950926101</v>
      </c>
    </row>
    <row r="440" spans="1:16" x14ac:dyDescent="0.2">
      <c r="A440" t="s">
        <v>1231</v>
      </c>
      <c r="B440" t="s">
        <v>16</v>
      </c>
      <c r="C440">
        <v>287</v>
      </c>
      <c r="D440">
        <v>0</v>
      </c>
      <c r="E440">
        <v>0</v>
      </c>
      <c r="F440">
        <v>0</v>
      </c>
      <c r="G440">
        <v>6</v>
      </c>
      <c r="H440">
        <v>0</v>
      </c>
      <c r="I440">
        <v>1721</v>
      </c>
      <c r="J440">
        <v>0</v>
      </c>
      <c r="K440">
        <v>909</v>
      </c>
      <c r="L440">
        <v>0</v>
      </c>
      <c r="M440">
        <v>0</v>
      </c>
      <c r="N440">
        <v>0</v>
      </c>
      <c r="O440">
        <v>2.6824978134126298</v>
      </c>
      <c r="P440">
        <v>1.4359236737633101</v>
      </c>
    </row>
    <row r="441" spans="1:16" x14ac:dyDescent="0.2">
      <c r="A441" t="s">
        <v>1846</v>
      </c>
      <c r="B441" t="s">
        <v>1845</v>
      </c>
      <c r="C441">
        <v>400</v>
      </c>
      <c r="D441">
        <v>0</v>
      </c>
      <c r="E441">
        <v>0</v>
      </c>
      <c r="F441">
        <v>0</v>
      </c>
      <c r="G441" t="s">
        <v>16</v>
      </c>
      <c r="H441">
        <v>0</v>
      </c>
      <c r="I441">
        <v>1721</v>
      </c>
      <c r="J441">
        <v>0</v>
      </c>
      <c r="K441">
        <v>909</v>
      </c>
      <c r="L441">
        <v>0</v>
      </c>
      <c r="M441">
        <v>0</v>
      </c>
      <c r="N441">
        <v>0</v>
      </c>
      <c r="O441" t="s">
        <v>16</v>
      </c>
      <c r="P441" t="s">
        <v>16</v>
      </c>
    </row>
    <row r="442" spans="1:16" x14ac:dyDescent="0.2">
      <c r="A442" t="s">
        <v>1844</v>
      </c>
      <c r="B442" t="s">
        <v>1843</v>
      </c>
      <c r="C442">
        <v>400</v>
      </c>
      <c r="D442">
        <v>0</v>
      </c>
      <c r="E442">
        <v>0</v>
      </c>
      <c r="F442">
        <v>0</v>
      </c>
      <c r="G442" t="s">
        <v>16</v>
      </c>
      <c r="H442">
        <v>0</v>
      </c>
      <c r="I442">
        <v>1721</v>
      </c>
      <c r="J442">
        <v>0</v>
      </c>
      <c r="K442">
        <v>909</v>
      </c>
      <c r="L442">
        <v>0</v>
      </c>
      <c r="M442">
        <v>0</v>
      </c>
      <c r="N442">
        <v>0</v>
      </c>
      <c r="O442" t="s">
        <v>16</v>
      </c>
      <c r="P442" t="s">
        <v>16</v>
      </c>
    </row>
    <row r="443" spans="1:16" x14ac:dyDescent="0.2">
      <c r="A443" t="s">
        <v>655</v>
      </c>
      <c r="B443" t="s">
        <v>16</v>
      </c>
      <c r="C443">
        <v>171</v>
      </c>
      <c r="D443">
        <v>0</v>
      </c>
      <c r="E443">
        <v>0</v>
      </c>
      <c r="F443">
        <v>0</v>
      </c>
      <c r="G443">
        <v>8</v>
      </c>
      <c r="H443">
        <v>6</v>
      </c>
      <c r="I443">
        <v>33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3.1299991117290098</v>
      </c>
      <c r="P443">
        <v>1.9767818466009499</v>
      </c>
    </row>
    <row r="444" spans="1:16" x14ac:dyDescent="0.2">
      <c r="A444" t="s">
        <v>1230</v>
      </c>
      <c r="B444" t="s">
        <v>1674</v>
      </c>
      <c r="C444">
        <v>222</v>
      </c>
      <c r="D444">
        <v>0</v>
      </c>
      <c r="E444">
        <v>1</v>
      </c>
      <c r="F444">
        <v>0</v>
      </c>
      <c r="G444">
        <v>8</v>
      </c>
      <c r="H444">
        <v>0</v>
      </c>
      <c r="I444">
        <v>1729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4.1234338967739301</v>
      </c>
      <c r="P444">
        <v>2.1783713689094601</v>
      </c>
    </row>
    <row r="445" spans="1:16" x14ac:dyDescent="0.2">
      <c r="A445" t="s">
        <v>1229</v>
      </c>
      <c r="B445" t="s">
        <v>1673</v>
      </c>
      <c r="C445">
        <v>222</v>
      </c>
      <c r="D445">
        <v>0</v>
      </c>
      <c r="E445">
        <v>0</v>
      </c>
      <c r="F445">
        <v>0</v>
      </c>
      <c r="G445">
        <v>8</v>
      </c>
      <c r="H445">
        <v>0</v>
      </c>
      <c r="I445">
        <v>2045</v>
      </c>
      <c r="J445">
        <v>0</v>
      </c>
      <c r="K445">
        <v>1082</v>
      </c>
      <c r="L445">
        <v>0</v>
      </c>
      <c r="M445">
        <v>0</v>
      </c>
      <c r="N445">
        <v>0</v>
      </c>
      <c r="O445">
        <v>3.23629147733087</v>
      </c>
      <c r="P445">
        <v>1.8001927511423099</v>
      </c>
    </row>
    <row r="446" spans="1:16" x14ac:dyDescent="0.2">
      <c r="A446" t="s">
        <v>464</v>
      </c>
      <c r="B446" t="s">
        <v>16</v>
      </c>
      <c r="C446">
        <v>134</v>
      </c>
      <c r="D446">
        <v>0</v>
      </c>
      <c r="E446">
        <v>0</v>
      </c>
      <c r="F446">
        <v>0</v>
      </c>
      <c r="G446">
        <v>8</v>
      </c>
      <c r="H446">
        <v>8</v>
      </c>
      <c r="I446">
        <v>33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3.88085240483995</v>
      </c>
      <c r="P446">
        <v>2.24203019494874</v>
      </c>
    </row>
    <row r="447" spans="1:16" x14ac:dyDescent="0.2">
      <c r="A447" t="s">
        <v>686</v>
      </c>
      <c r="B447" t="s">
        <v>16</v>
      </c>
      <c r="C447">
        <v>171</v>
      </c>
      <c r="D447">
        <v>0</v>
      </c>
      <c r="E447">
        <v>0</v>
      </c>
      <c r="F447">
        <v>0</v>
      </c>
      <c r="G447">
        <v>8</v>
      </c>
      <c r="H447">
        <v>6</v>
      </c>
      <c r="I447">
        <v>33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3.2442157874811501</v>
      </c>
      <c r="P447">
        <v>1.98797688388031</v>
      </c>
    </row>
    <row r="448" spans="1:16" x14ac:dyDescent="0.2">
      <c r="A448" t="s">
        <v>1228</v>
      </c>
      <c r="B448" t="s">
        <v>1842</v>
      </c>
      <c r="C448">
        <v>228</v>
      </c>
      <c r="D448">
        <v>0</v>
      </c>
      <c r="E448">
        <v>0</v>
      </c>
      <c r="F448">
        <v>0</v>
      </c>
      <c r="G448">
        <v>8</v>
      </c>
      <c r="H448">
        <v>0</v>
      </c>
      <c r="I448">
        <v>33</v>
      </c>
      <c r="J448">
        <v>0</v>
      </c>
      <c r="K448">
        <v>264</v>
      </c>
      <c r="L448">
        <v>401</v>
      </c>
      <c r="M448">
        <v>0</v>
      </c>
      <c r="N448">
        <v>4</v>
      </c>
      <c r="O448">
        <v>3.29015438765855</v>
      </c>
      <c r="P448">
        <v>1.8835797438092401</v>
      </c>
    </row>
    <row r="449" spans="1:16" x14ac:dyDescent="0.2">
      <c r="A449" t="s">
        <v>1227</v>
      </c>
      <c r="B449" t="s">
        <v>1812</v>
      </c>
      <c r="C449">
        <v>228</v>
      </c>
      <c r="D449">
        <v>0</v>
      </c>
      <c r="E449">
        <v>0</v>
      </c>
      <c r="F449">
        <v>0</v>
      </c>
      <c r="G449">
        <v>8</v>
      </c>
      <c r="H449">
        <v>0</v>
      </c>
      <c r="I449">
        <v>33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4.2501743877868101</v>
      </c>
      <c r="P449">
        <v>1.96489660581823</v>
      </c>
    </row>
    <row r="450" spans="1:16" x14ac:dyDescent="0.2">
      <c r="A450" t="s">
        <v>617</v>
      </c>
      <c r="B450" t="s">
        <v>16</v>
      </c>
      <c r="C450">
        <v>171</v>
      </c>
      <c r="D450">
        <v>0</v>
      </c>
      <c r="E450">
        <v>0</v>
      </c>
      <c r="F450">
        <v>0</v>
      </c>
      <c r="G450">
        <v>8</v>
      </c>
      <c r="H450">
        <v>6</v>
      </c>
      <c r="I450">
        <v>33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3.14720559343646</v>
      </c>
      <c r="P450">
        <v>1.9193695049972701</v>
      </c>
    </row>
    <row r="451" spans="1:16" x14ac:dyDescent="0.2">
      <c r="A451" t="s">
        <v>1226</v>
      </c>
      <c r="B451" t="s">
        <v>1841</v>
      </c>
      <c r="C451">
        <v>222</v>
      </c>
      <c r="D451">
        <v>0</v>
      </c>
      <c r="E451">
        <v>0</v>
      </c>
      <c r="F451">
        <v>0</v>
      </c>
      <c r="G451">
        <v>8</v>
      </c>
      <c r="H451">
        <v>0</v>
      </c>
      <c r="I451">
        <v>33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3.55767178444317</v>
      </c>
      <c r="P451">
        <v>1.6117321592857401</v>
      </c>
    </row>
    <row r="452" spans="1:16" x14ac:dyDescent="0.2">
      <c r="A452" t="s">
        <v>1225</v>
      </c>
      <c r="B452" t="s">
        <v>1840</v>
      </c>
      <c r="C452">
        <v>222</v>
      </c>
      <c r="D452">
        <v>0</v>
      </c>
      <c r="E452">
        <v>0</v>
      </c>
      <c r="F452">
        <v>0</v>
      </c>
      <c r="G452">
        <v>8</v>
      </c>
      <c r="H452">
        <v>0</v>
      </c>
      <c r="I452">
        <v>33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4.13211213478779</v>
      </c>
      <c r="P452">
        <v>2.1110349394111201</v>
      </c>
    </row>
    <row r="453" spans="1:16" x14ac:dyDescent="0.2">
      <c r="A453" t="s">
        <v>119</v>
      </c>
      <c r="B453" t="s">
        <v>16</v>
      </c>
      <c r="C453">
        <v>75</v>
      </c>
      <c r="D453">
        <v>1</v>
      </c>
      <c r="E453">
        <v>0</v>
      </c>
      <c r="F453">
        <v>0</v>
      </c>
      <c r="G453">
        <v>8</v>
      </c>
      <c r="H453">
        <v>8</v>
      </c>
      <c r="I453">
        <v>33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4.1407385262548404</v>
      </c>
      <c r="P453">
        <v>2.8616819191667999</v>
      </c>
    </row>
    <row r="454" spans="1:16" x14ac:dyDescent="0.2">
      <c r="A454" t="s">
        <v>492</v>
      </c>
      <c r="B454" t="s">
        <v>16</v>
      </c>
      <c r="C454">
        <v>105</v>
      </c>
      <c r="D454">
        <v>0</v>
      </c>
      <c r="E454">
        <v>0</v>
      </c>
      <c r="F454">
        <v>0</v>
      </c>
      <c r="G454">
        <v>8</v>
      </c>
      <c r="H454">
        <v>8</v>
      </c>
      <c r="I454">
        <v>33</v>
      </c>
      <c r="J454">
        <v>0</v>
      </c>
      <c r="K454">
        <v>0</v>
      </c>
      <c r="L454">
        <v>0</v>
      </c>
      <c r="M454">
        <v>0</v>
      </c>
      <c r="N454">
        <v>2150</v>
      </c>
      <c r="O454">
        <v>3.0503408458568302</v>
      </c>
      <c r="P454">
        <v>1.80353033379521</v>
      </c>
    </row>
    <row r="455" spans="1:16" x14ac:dyDescent="0.2">
      <c r="A455" t="s">
        <v>177</v>
      </c>
      <c r="B455" t="s">
        <v>16</v>
      </c>
      <c r="C455">
        <v>135</v>
      </c>
      <c r="D455">
        <v>1</v>
      </c>
      <c r="E455">
        <v>0</v>
      </c>
      <c r="F455">
        <v>0</v>
      </c>
      <c r="G455">
        <v>8</v>
      </c>
      <c r="H455">
        <v>8</v>
      </c>
      <c r="I455">
        <v>33</v>
      </c>
      <c r="J455">
        <v>0</v>
      </c>
      <c r="K455">
        <v>0</v>
      </c>
      <c r="L455">
        <v>0</v>
      </c>
      <c r="M455">
        <v>0</v>
      </c>
      <c r="N455">
        <v>3937</v>
      </c>
      <c r="O455">
        <v>3.5129764135969102</v>
      </c>
      <c r="P455">
        <v>2.1609117387768002</v>
      </c>
    </row>
    <row r="456" spans="1:16" x14ac:dyDescent="0.2">
      <c r="A456" t="s">
        <v>709</v>
      </c>
      <c r="B456" t="s">
        <v>16</v>
      </c>
      <c r="C456">
        <v>176</v>
      </c>
      <c r="D456">
        <v>0</v>
      </c>
      <c r="E456">
        <v>0</v>
      </c>
      <c r="F456">
        <v>0</v>
      </c>
      <c r="G456">
        <v>8</v>
      </c>
      <c r="H456">
        <v>6</v>
      </c>
      <c r="I456">
        <v>3134</v>
      </c>
      <c r="J456">
        <v>0</v>
      </c>
      <c r="K456">
        <v>2452</v>
      </c>
      <c r="L456">
        <v>4</v>
      </c>
      <c r="M456">
        <v>0</v>
      </c>
      <c r="N456">
        <v>8323</v>
      </c>
      <c r="O456">
        <v>4.37063853264128</v>
      </c>
      <c r="P456">
        <v>2.5266114567978502</v>
      </c>
    </row>
    <row r="457" spans="1:16" x14ac:dyDescent="0.2">
      <c r="A457" t="s">
        <v>1224</v>
      </c>
      <c r="B457" t="s">
        <v>1839</v>
      </c>
      <c r="C457">
        <v>234</v>
      </c>
      <c r="D457">
        <v>0</v>
      </c>
      <c r="E457">
        <v>0</v>
      </c>
      <c r="F457">
        <v>0</v>
      </c>
      <c r="G457">
        <v>8</v>
      </c>
      <c r="H457">
        <v>0</v>
      </c>
      <c r="I457">
        <v>3134</v>
      </c>
      <c r="J457">
        <v>0</v>
      </c>
      <c r="K457">
        <v>2549</v>
      </c>
      <c r="L457">
        <v>4</v>
      </c>
      <c r="M457">
        <v>0</v>
      </c>
      <c r="N457">
        <v>8323</v>
      </c>
      <c r="O457">
        <v>2.8874026434754398</v>
      </c>
      <c r="P457">
        <v>1.6398275732046499</v>
      </c>
    </row>
    <row r="458" spans="1:16" x14ac:dyDescent="0.2">
      <c r="A458" t="s">
        <v>1223</v>
      </c>
      <c r="B458" t="s">
        <v>1838</v>
      </c>
      <c r="C458">
        <v>234</v>
      </c>
      <c r="D458">
        <v>0</v>
      </c>
      <c r="E458">
        <v>0</v>
      </c>
      <c r="F458">
        <v>0</v>
      </c>
      <c r="G458">
        <v>8</v>
      </c>
      <c r="H458">
        <v>0</v>
      </c>
      <c r="I458">
        <v>3134</v>
      </c>
      <c r="J458">
        <v>0</v>
      </c>
      <c r="K458">
        <v>2452</v>
      </c>
      <c r="L458">
        <v>4</v>
      </c>
      <c r="M458">
        <v>0</v>
      </c>
      <c r="N458">
        <v>8323</v>
      </c>
      <c r="O458">
        <v>3.39907516160231</v>
      </c>
      <c r="P458">
        <v>1.7950098347391299</v>
      </c>
    </row>
    <row r="459" spans="1:16" x14ac:dyDescent="0.2">
      <c r="A459" t="s">
        <v>705</v>
      </c>
      <c r="B459" t="s">
        <v>16</v>
      </c>
      <c r="C459">
        <v>176</v>
      </c>
      <c r="D459">
        <v>0</v>
      </c>
      <c r="E459">
        <v>0</v>
      </c>
      <c r="F459">
        <v>0</v>
      </c>
      <c r="G459">
        <v>8</v>
      </c>
      <c r="H459">
        <v>6</v>
      </c>
      <c r="I459">
        <v>3097</v>
      </c>
      <c r="J459">
        <v>0</v>
      </c>
      <c r="K459">
        <v>1526</v>
      </c>
      <c r="L459">
        <v>0</v>
      </c>
      <c r="M459">
        <v>0</v>
      </c>
      <c r="N459">
        <v>8964</v>
      </c>
      <c r="O459">
        <v>3.7290290290164201</v>
      </c>
      <c r="P459">
        <v>2.2576784569664698</v>
      </c>
    </row>
    <row r="460" spans="1:16" x14ac:dyDescent="0.2">
      <c r="A460" t="s">
        <v>1222</v>
      </c>
      <c r="B460" t="s">
        <v>1567</v>
      </c>
      <c r="C460">
        <v>227</v>
      </c>
      <c r="D460">
        <v>0</v>
      </c>
      <c r="E460">
        <v>0</v>
      </c>
      <c r="F460">
        <v>0</v>
      </c>
      <c r="G460">
        <v>8</v>
      </c>
      <c r="H460">
        <v>0</v>
      </c>
      <c r="I460">
        <v>3097</v>
      </c>
      <c r="J460">
        <v>0</v>
      </c>
      <c r="K460">
        <v>2848</v>
      </c>
      <c r="L460">
        <v>0</v>
      </c>
      <c r="M460">
        <v>0</v>
      </c>
      <c r="N460">
        <v>8964</v>
      </c>
      <c r="O460">
        <v>4.6948687254808101</v>
      </c>
      <c r="P460">
        <v>2.2815784846968801</v>
      </c>
    </row>
    <row r="461" spans="1:16" x14ac:dyDescent="0.2">
      <c r="A461" t="s">
        <v>1221</v>
      </c>
      <c r="B461" t="s">
        <v>16</v>
      </c>
      <c r="C461">
        <v>227</v>
      </c>
      <c r="D461">
        <v>0</v>
      </c>
      <c r="E461">
        <v>0</v>
      </c>
      <c r="F461">
        <v>0</v>
      </c>
      <c r="G461">
        <v>8</v>
      </c>
      <c r="H461">
        <v>0</v>
      </c>
      <c r="I461">
        <v>3097</v>
      </c>
      <c r="J461">
        <v>0</v>
      </c>
      <c r="K461">
        <v>1526</v>
      </c>
      <c r="L461">
        <v>0</v>
      </c>
      <c r="M461">
        <v>0</v>
      </c>
      <c r="N461">
        <v>9064</v>
      </c>
      <c r="O461">
        <v>3.2781328546608499</v>
      </c>
      <c r="P461">
        <v>1.97921044617215</v>
      </c>
    </row>
    <row r="462" spans="1:16" x14ac:dyDescent="0.2">
      <c r="A462" t="s">
        <v>1837</v>
      </c>
      <c r="B462" t="s">
        <v>1836</v>
      </c>
      <c r="C462">
        <v>400</v>
      </c>
      <c r="D462">
        <v>0</v>
      </c>
      <c r="E462">
        <v>0</v>
      </c>
      <c r="F462">
        <v>0</v>
      </c>
      <c r="G462" t="s">
        <v>16</v>
      </c>
      <c r="H462">
        <v>0</v>
      </c>
      <c r="I462">
        <v>3097</v>
      </c>
      <c r="J462">
        <v>0</v>
      </c>
      <c r="K462">
        <v>1526</v>
      </c>
      <c r="L462">
        <v>0</v>
      </c>
      <c r="M462">
        <v>0</v>
      </c>
      <c r="N462">
        <v>9064</v>
      </c>
      <c r="O462" t="s">
        <v>16</v>
      </c>
      <c r="P462" t="s">
        <v>16</v>
      </c>
    </row>
    <row r="463" spans="1:16" x14ac:dyDescent="0.2">
      <c r="A463" t="s">
        <v>1835</v>
      </c>
      <c r="B463" t="s">
        <v>1834</v>
      </c>
      <c r="C463">
        <v>400</v>
      </c>
      <c r="D463">
        <v>0</v>
      </c>
      <c r="E463">
        <v>0</v>
      </c>
      <c r="F463">
        <v>0</v>
      </c>
      <c r="G463" t="s">
        <v>16</v>
      </c>
      <c r="H463">
        <v>0</v>
      </c>
      <c r="I463">
        <v>3097</v>
      </c>
      <c r="J463">
        <v>0</v>
      </c>
      <c r="K463">
        <v>1526</v>
      </c>
      <c r="L463">
        <v>0</v>
      </c>
      <c r="M463">
        <v>0</v>
      </c>
      <c r="N463">
        <v>9064</v>
      </c>
      <c r="O463" t="s">
        <v>16</v>
      </c>
      <c r="P463" t="s">
        <v>16</v>
      </c>
    </row>
    <row r="464" spans="1:16" x14ac:dyDescent="0.2">
      <c r="A464" t="s">
        <v>220</v>
      </c>
      <c r="B464" t="s">
        <v>16</v>
      </c>
      <c r="C464">
        <v>135</v>
      </c>
      <c r="D464">
        <v>1</v>
      </c>
      <c r="E464">
        <v>0</v>
      </c>
      <c r="F464">
        <v>0</v>
      </c>
      <c r="G464">
        <v>8</v>
      </c>
      <c r="H464">
        <v>8</v>
      </c>
      <c r="I464">
        <v>33</v>
      </c>
      <c r="J464">
        <v>0</v>
      </c>
      <c r="K464">
        <v>0</v>
      </c>
      <c r="L464">
        <v>0</v>
      </c>
      <c r="M464">
        <v>0</v>
      </c>
      <c r="N464">
        <v>3306</v>
      </c>
      <c r="O464">
        <v>4.2028930440685599</v>
      </c>
      <c r="P464">
        <v>2.44668932970395</v>
      </c>
    </row>
    <row r="465" spans="1:16" x14ac:dyDescent="0.2">
      <c r="A465" t="s">
        <v>222</v>
      </c>
      <c r="B465" t="s">
        <v>16</v>
      </c>
      <c r="C465">
        <v>178</v>
      </c>
      <c r="D465">
        <v>1</v>
      </c>
      <c r="E465">
        <v>0</v>
      </c>
      <c r="F465">
        <v>0</v>
      </c>
      <c r="G465">
        <v>8</v>
      </c>
      <c r="H465">
        <v>6</v>
      </c>
      <c r="I465">
        <v>33</v>
      </c>
      <c r="J465">
        <v>0</v>
      </c>
      <c r="K465">
        <v>0</v>
      </c>
      <c r="L465">
        <v>0</v>
      </c>
      <c r="M465">
        <v>0</v>
      </c>
      <c r="N465">
        <v>7197</v>
      </c>
      <c r="O465">
        <v>3.6944851360620499</v>
      </c>
      <c r="P465">
        <v>2.3480649320041098</v>
      </c>
    </row>
    <row r="466" spans="1:16" x14ac:dyDescent="0.2">
      <c r="A466" t="s">
        <v>1220</v>
      </c>
      <c r="B466" t="s">
        <v>1833</v>
      </c>
      <c r="C466">
        <v>235</v>
      </c>
      <c r="D466">
        <v>0</v>
      </c>
      <c r="E466">
        <v>0</v>
      </c>
      <c r="F466">
        <v>0</v>
      </c>
      <c r="G466">
        <v>8</v>
      </c>
      <c r="H466">
        <v>0</v>
      </c>
      <c r="I466">
        <v>33</v>
      </c>
      <c r="J466">
        <v>0</v>
      </c>
      <c r="K466">
        <v>0</v>
      </c>
      <c r="L466">
        <v>0</v>
      </c>
      <c r="M466">
        <v>12</v>
      </c>
      <c r="N466">
        <v>7197</v>
      </c>
      <c r="O466">
        <v>3.0274353909973102</v>
      </c>
      <c r="P466">
        <v>1.6589991430816</v>
      </c>
    </row>
    <row r="467" spans="1:16" x14ac:dyDescent="0.2">
      <c r="A467" t="s">
        <v>1219</v>
      </c>
      <c r="B467" t="s">
        <v>1832</v>
      </c>
      <c r="C467">
        <v>235</v>
      </c>
      <c r="D467">
        <v>0</v>
      </c>
      <c r="E467">
        <v>0</v>
      </c>
      <c r="F467">
        <v>0</v>
      </c>
      <c r="G467">
        <v>8</v>
      </c>
      <c r="H467">
        <v>0</v>
      </c>
      <c r="I467">
        <v>33</v>
      </c>
      <c r="J467">
        <v>0</v>
      </c>
      <c r="K467">
        <v>0</v>
      </c>
      <c r="L467">
        <v>0</v>
      </c>
      <c r="M467">
        <v>0</v>
      </c>
      <c r="N467">
        <v>7897</v>
      </c>
      <c r="O467">
        <v>3.1928385671614699</v>
      </c>
      <c r="P467">
        <v>1.7973085572190699</v>
      </c>
    </row>
    <row r="468" spans="1:16" x14ac:dyDescent="0.2">
      <c r="A468" t="s">
        <v>224</v>
      </c>
      <c r="B468" t="s">
        <v>16</v>
      </c>
      <c r="C468">
        <v>178</v>
      </c>
      <c r="D468">
        <v>1</v>
      </c>
      <c r="E468">
        <v>0</v>
      </c>
      <c r="F468">
        <v>0</v>
      </c>
      <c r="G468">
        <v>8</v>
      </c>
      <c r="H468">
        <v>6</v>
      </c>
      <c r="I468">
        <v>33</v>
      </c>
      <c r="J468">
        <v>0</v>
      </c>
      <c r="K468">
        <v>0</v>
      </c>
      <c r="L468">
        <v>0</v>
      </c>
      <c r="M468">
        <v>0</v>
      </c>
      <c r="N468">
        <v>7751</v>
      </c>
      <c r="O468">
        <v>4.4005172135268298</v>
      </c>
      <c r="P468">
        <v>2.72366441116298</v>
      </c>
    </row>
    <row r="469" spans="1:16" x14ac:dyDescent="0.2">
      <c r="A469" t="s">
        <v>1218</v>
      </c>
      <c r="B469" t="s">
        <v>1831</v>
      </c>
      <c r="C469">
        <v>236</v>
      </c>
      <c r="D469">
        <v>0</v>
      </c>
      <c r="E469">
        <v>0</v>
      </c>
      <c r="F469">
        <v>0</v>
      </c>
      <c r="G469">
        <v>8</v>
      </c>
      <c r="H469">
        <v>0</v>
      </c>
      <c r="I469">
        <v>33</v>
      </c>
      <c r="J469">
        <v>0</v>
      </c>
      <c r="K469">
        <v>0</v>
      </c>
      <c r="L469">
        <v>0</v>
      </c>
      <c r="M469">
        <v>0</v>
      </c>
      <c r="N469">
        <v>7751</v>
      </c>
      <c r="O469">
        <v>3.2294146137061701</v>
      </c>
      <c r="P469">
        <v>1.9238661469020999</v>
      </c>
    </row>
    <row r="470" spans="1:16" x14ac:dyDescent="0.2">
      <c r="A470" t="s">
        <v>1217</v>
      </c>
      <c r="B470" t="s">
        <v>1830</v>
      </c>
      <c r="C470">
        <v>236</v>
      </c>
      <c r="D470">
        <v>0</v>
      </c>
      <c r="E470">
        <v>0</v>
      </c>
      <c r="F470">
        <v>0</v>
      </c>
      <c r="G470">
        <v>8</v>
      </c>
      <c r="H470">
        <v>0</v>
      </c>
      <c r="I470">
        <v>33</v>
      </c>
      <c r="J470">
        <v>0</v>
      </c>
      <c r="K470">
        <v>0</v>
      </c>
      <c r="L470">
        <v>0</v>
      </c>
      <c r="M470">
        <v>0</v>
      </c>
      <c r="N470">
        <v>7751</v>
      </c>
      <c r="O470">
        <v>3.23618051391793</v>
      </c>
      <c r="P470">
        <v>2.0043264121831701</v>
      </c>
    </row>
    <row r="471" spans="1:16" x14ac:dyDescent="0.2">
      <c r="A471" t="s">
        <v>495</v>
      </c>
      <c r="B471" t="s">
        <v>16</v>
      </c>
      <c r="C471">
        <v>105</v>
      </c>
      <c r="D471">
        <v>0</v>
      </c>
      <c r="E471">
        <v>0</v>
      </c>
      <c r="F471">
        <v>0</v>
      </c>
      <c r="G471">
        <v>8</v>
      </c>
      <c r="H471">
        <v>8</v>
      </c>
      <c r="I471">
        <v>33</v>
      </c>
      <c r="J471">
        <v>0</v>
      </c>
      <c r="K471">
        <v>0</v>
      </c>
      <c r="L471">
        <v>0</v>
      </c>
      <c r="M471">
        <v>0</v>
      </c>
      <c r="N471">
        <v>1940</v>
      </c>
      <c r="O471">
        <v>3.6641431795026902</v>
      </c>
      <c r="P471">
        <v>2.2547347429844402</v>
      </c>
    </row>
    <row r="472" spans="1:16" x14ac:dyDescent="0.2">
      <c r="A472" t="s">
        <v>444</v>
      </c>
      <c r="B472" t="s">
        <v>16</v>
      </c>
      <c r="C472">
        <v>135</v>
      </c>
      <c r="D472">
        <v>0</v>
      </c>
      <c r="E472">
        <v>0</v>
      </c>
      <c r="F472">
        <v>0</v>
      </c>
      <c r="G472">
        <v>8</v>
      </c>
      <c r="H472">
        <v>8</v>
      </c>
      <c r="I472">
        <v>33</v>
      </c>
      <c r="J472">
        <v>0</v>
      </c>
      <c r="K472">
        <v>0</v>
      </c>
      <c r="L472">
        <v>128</v>
      </c>
      <c r="M472">
        <v>0</v>
      </c>
      <c r="N472">
        <v>3124</v>
      </c>
      <c r="O472">
        <v>4.00478655969766</v>
      </c>
      <c r="P472">
        <v>2.2819298600025801</v>
      </c>
    </row>
    <row r="473" spans="1:16" x14ac:dyDescent="0.2">
      <c r="A473" t="s">
        <v>687</v>
      </c>
      <c r="B473" t="s">
        <v>16</v>
      </c>
      <c r="C473">
        <v>175</v>
      </c>
      <c r="D473">
        <v>0</v>
      </c>
      <c r="E473">
        <v>0</v>
      </c>
      <c r="F473">
        <v>0</v>
      </c>
      <c r="G473">
        <v>8</v>
      </c>
      <c r="H473">
        <v>6</v>
      </c>
      <c r="I473">
        <v>33</v>
      </c>
      <c r="J473">
        <v>4</v>
      </c>
      <c r="K473">
        <v>2059</v>
      </c>
      <c r="L473">
        <v>258</v>
      </c>
      <c r="M473">
        <v>0</v>
      </c>
      <c r="N473">
        <v>8571</v>
      </c>
      <c r="O473">
        <v>3.2554368895172199</v>
      </c>
      <c r="P473">
        <v>1.8797890309949701</v>
      </c>
    </row>
    <row r="474" spans="1:16" x14ac:dyDescent="0.2">
      <c r="A474" t="s">
        <v>1216</v>
      </c>
      <c r="B474" t="s">
        <v>1829</v>
      </c>
      <c r="C474">
        <v>231</v>
      </c>
      <c r="D474">
        <v>0</v>
      </c>
      <c r="E474">
        <v>0</v>
      </c>
      <c r="F474">
        <v>0</v>
      </c>
      <c r="G474">
        <v>8</v>
      </c>
      <c r="H474">
        <v>0</v>
      </c>
      <c r="I474">
        <v>33</v>
      </c>
      <c r="J474">
        <v>4</v>
      </c>
      <c r="K474">
        <v>2059</v>
      </c>
      <c r="L474">
        <v>258</v>
      </c>
      <c r="M474">
        <v>0</v>
      </c>
      <c r="N474">
        <v>8571</v>
      </c>
      <c r="O474">
        <v>3.0510613482386502</v>
      </c>
      <c r="P474">
        <v>1.6486374318011501</v>
      </c>
    </row>
    <row r="475" spans="1:16" x14ac:dyDescent="0.2">
      <c r="A475" t="s">
        <v>1215</v>
      </c>
      <c r="B475" t="s">
        <v>1828</v>
      </c>
      <c r="C475">
        <v>231</v>
      </c>
      <c r="D475">
        <v>0</v>
      </c>
      <c r="E475">
        <v>0</v>
      </c>
      <c r="F475">
        <v>0</v>
      </c>
      <c r="G475">
        <v>8</v>
      </c>
      <c r="H475">
        <v>0</v>
      </c>
      <c r="I475">
        <v>33</v>
      </c>
      <c r="J475">
        <v>4</v>
      </c>
      <c r="K475">
        <v>2059</v>
      </c>
      <c r="L475">
        <v>258</v>
      </c>
      <c r="M475">
        <v>0</v>
      </c>
      <c r="N475">
        <v>8571</v>
      </c>
      <c r="O475">
        <v>3.32308136789415</v>
      </c>
      <c r="P475">
        <v>1.73547535500879</v>
      </c>
    </row>
    <row r="476" spans="1:16" x14ac:dyDescent="0.2">
      <c r="A476" t="s">
        <v>683</v>
      </c>
      <c r="B476" t="s">
        <v>16</v>
      </c>
      <c r="C476">
        <v>175</v>
      </c>
      <c r="D476">
        <v>0</v>
      </c>
      <c r="E476">
        <v>0</v>
      </c>
      <c r="F476">
        <v>0</v>
      </c>
      <c r="G476">
        <v>8</v>
      </c>
      <c r="H476">
        <v>6</v>
      </c>
      <c r="I476">
        <v>33</v>
      </c>
      <c r="J476">
        <v>0</v>
      </c>
      <c r="K476">
        <v>0</v>
      </c>
      <c r="L476">
        <v>313</v>
      </c>
      <c r="M476">
        <v>0</v>
      </c>
      <c r="N476">
        <v>9706</v>
      </c>
      <c r="O476">
        <v>3.21730131966912</v>
      </c>
      <c r="P476">
        <v>1.76084271736013</v>
      </c>
    </row>
    <row r="477" spans="1:16" x14ac:dyDescent="0.2">
      <c r="A477" t="s">
        <v>1214</v>
      </c>
      <c r="B477" t="s">
        <v>1567</v>
      </c>
      <c r="C477">
        <v>226</v>
      </c>
      <c r="D477">
        <v>0</v>
      </c>
      <c r="E477">
        <v>0</v>
      </c>
      <c r="F477">
        <v>0</v>
      </c>
      <c r="G477">
        <v>8</v>
      </c>
      <c r="H477">
        <v>0</v>
      </c>
      <c r="I477">
        <v>2949</v>
      </c>
      <c r="J477">
        <v>0</v>
      </c>
      <c r="K477">
        <v>2215</v>
      </c>
      <c r="L477">
        <v>313</v>
      </c>
      <c r="M477">
        <v>0</v>
      </c>
      <c r="N477">
        <v>9706</v>
      </c>
      <c r="O477">
        <v>5.0520040683969896</v>
      </c>
      <c r="P477">
        <v>2.4473838773774599</v>
      </c>
    </row>
    <row r="478" spans="1:16" x14ac:dyDescent="0.2">
      <c r="A478" t="s">
        <v>1213</v>
      </c>
      <c r="B478" t="s">
        <v>16</v>
      </c>
      <c r="C478">
        <v>226</v>
      </c>
      <c r="D478">
        <v>0</v>
      </c>
      <c r="E478">
        <v>0</v>
      </c>
      <c r="F478">
        <v>0</v>
      </c>
      <c r="G478">
        <v>8</v>
      </c>
      <c r="H478">
        <v>0</v>
      </c>
      <c r="I478">
        <v>33</v>
      </c>
      <c r="J478">
        <v>0</v>
      </c>
      <c r="K478">
        <v>0</v>
      </c>
      <c r="L478">
        <v>313</v>
      </c>
      <c r="M478">
        <v>0</v>
      </c>
      <c r="N478">
        <v>9706</v>
      </c>
      <c r="O478">
        <v>3.9527712007087001</v>
      </c>
      <c r="P478">
        <v>2.1196460035887799</v>
      </c>
    </row>
    <row r="479" spans="1:16" x14ac:dyDescent="0.2">
      <c r="A479" t="s">
        <v>1827</v>
      </c>
      <c r="B479" t="s">
        <v>1826</v>
      </c>
      <c r="C479">
        <v>400</v>
      </c>
      <c r="D479">
        <v>0</v>
      </c>
      <c r="E479">
        <v>0</v>
      </c>
      <c r="F479">
        <v>0</v>
      </c>
      <c r="G479" t="s">
        <v>16</v>
      </c>
      <c r="H479">
        <v>0</v>
      </c>
      <c r="I479">
        <v>33</v>
      </c>
      <c r="J479">
        <v>0</v>
      </c>
      <c r="K479">
        <v>0</v>
      </c>
      <c r="L479">
        <v>313</v>
      </c>
      <c r="M479">
        <v>0</v>
      </c>
      <c r="N479">
        <v>9706</v>
      </c>
      <c r="O479" t="s">
        <v>16</v>
      </c>
      <c r="P479" t="s">
        <v>16</v>
      </c>
    </row>
    <row r="480" spans="1:16" x14ac:dyDescent="0.2">
      <c r="A480" t="s">
        <v>1825</v>
      </c>
      <c r="B480" t="s">
        <v>1824</v>
      </c>
      <c r="C480">
        <v>400</v>
      </c>
      <c r="D480">
        <v>0</v>
      </c>
      <c r="E480">
        <v>0</v>
      </c>
      <c r="F480">
        <v>0</v>
      </c>
      <c r="G480" t="s">
        <v>16</v>
      </c>
      <c r="H480">
        <v>0</v>
      </c>
      <c r="I480">
        <v>33</v>
      </c>
      <c r="J480">
        <v>0</v>
      </c>
      <c r="K480">
        <v>0</v>
      </c>
      <c r="L480">
        <v>313</v>
      </c>
      <c r="M480">
        <v>0</v>
      </c>
      <c r="N480">
        <v>9706</v>
      </c>
      <c r="O480" t="s">
        <v>16</v>
      </c>
      <c r="P480" t="s">
        <v>16</v>
      </c>
    </row>
    <row r="481" spans="1:16" x14ac:dyDescent="0.2">
      <c r="A481" t="s">
        <v>366</v>
      </c>
      <c r="B481" t="s">
        <v>16</v>
      </c>
      <c r="C481">
        <v>135</v>
      </c>
      <c r="D481">
        <v>0</v>
      </c>
      <c r="E481">
        <v>0</v>
      </c>
      <c r="F481">
        <v>0</v>
      </c>
      <c r="G481">
        <v>8</v>
      </c>
      <c r="H481">
        <v>8</v>
      </c>
      <c r="I481">
        <v>33</v>
      </c>
      <c r="J481">
        <v>0</v>
      </c>
      <c r="K481">
        <v>0</v>
      </c>
      <c r="L481">
        <v>176</v>
      </c>
      <c r="M481">
        <v>0</v>
      </c>
      <c r="N481">
        <v>3088</v>
      </c>
      <c r="O481">
        <v>4.1292069531043198</v>
      </c>
      <c r="P481">
        <v>2.6487659145120199</v>
      </c>
    </row>
    <row r="482" spans="1:16" x14ac:dyDescent="0.2">
      <c r="A482" t="s">
        <v>618</v>
      </c>
      <c r="B482" t="s">
        <v>16</v>
      </c>
      <c r="C482">
        <v>177</v>
      </c>
      <c r="D482">
        <v>0</v>
      </c>
      <c r="E482">
        <v>0</v>
      </c>
      <c r="F482">
        <v>0</v>
      </c>
      <c r="G482">
        <v>8</v>
      </c>
      <c r="H482">
        <v>6</v>
      </c>
      <c r="I482">
        <v>33</v>
      </c>
      <c r="J482">
        <v>0</v>
      </c>
      <c r="K482">
        <v>0</v>
      </c>
      <c r="L482">
        <v>1209</v>
      </c>
      <c r="M482">
        <v>0</v>
      </c>
      <c r="N482">
        <v>10028</v>
      </c>
      <c r="O482">
        <v>3.76021441383471</v>
      </c>
      <c r="P482">
        <v>2.15738514151312</v>
      </c>
    </row>
    <row r="483" spans="1:16" x14ac:dyDescent="0.2">
      <c r="A483" t="s">
        <v>1212</v>
      </c>
      <c r="B483" t="s">
        <v>1823</v>
      </c>
      <c r="C483">
        <v>232</v>
      </c>
      <c r="D483">
        <v>0</v>
      </c>
      <c r="E483">
        <v>0</v>
      </c>
      <c r="F483">
        <v>0</v>
      </c>
      <c r="G483">
        <v>8</v>
      </c>
      <c r="H483">
        <v>0</v>
      </c>
      <c r="I483">
        <v>33</v>
      </c>
      <c r="J483">
        <v>0</v>
      </c>
      <c r="K483">
        <v>0</v>
      </c>
      <c r="L483">
        <v>1292</v>
      </c>
      <c r="M483">
        <v>0</v>
      </c>
      <c r="N483">
        <v>10028</v>
      </c>
      <c r="O483">
        <v>3.27412573383346</v>
      </c>
      <c r="P483">
        <v>1.69383933150337</v>
      </c>
    </row>
    <row r="484" spans="1:16" x14ac:dyDescent="0.2">
      <c r="A484" t="s">
        <v>1211</v>
      </c>
      <c r="B484" t="s">
        <v>1822</v>
      </c>
      <c r="C484">
        <v>232</v>
      </c>
      <c r="D484">
        <v>0</v>
      </c>
      <c r="E484">
        <v>0</v>
      </c>
      <c r="F484">
        <v>0</v>
      </c>
      <c r="G484">
        <v>8</v>
      </c>
      <c r="H484">
        <v>0</v>
      </c>
      <c r="I484">
        <v>33</v>
      </c>
      <c r="J484">
        <v>0</v>
      </c>
      <c r="K484">
        <v>0</v>
      </c>
      <c r="L484">
        <v>1381</v>
      </c>
      <c r="M484">
        <v>0</v>
      </c>
      <c r="N484">
        <v>10028</v>
      </c>
      <c r="O484">
        <v>3.1322820897591099</v>
      </c>
      <c r="P484">
        <v>1.62004903348132</v>
      </c>
    </row>
    <row r="485" spans="1:16" x14ac:dyDescent="0.2">
      <c r="A485" t="s">
        <v>650</v>
      </c>
      <c r="B485" t="s">
        <v>16</v>
      </c>
      <c r="C485">
        <v>177</v>
      </c>
      <c r="D485">
        <v>0</v>
      </c>
      <c r="E485">
        <v>0</v>
      </c>
      <c r="F485">
        <v>0</v>
      </c>
      <c r="G485">
        <v>8</v>
      </c>
      <c r="H485">
        <v>6</v>
      </c>
      <c r="I485">
        <v>33</v>
      </c>
      <c r="J485">
        <v>0</v>
      </c>
      <c r="K485">
        <v>0</v>
      </c>
      <c r="L485">
        <v>1370</v>
      </c>
      <c r="M485">
        <v>0</v>
      </c>
      <c r="N485">
        <v>10247</v>
      </c>
      <c r="O485">
        <v>3.8707758705003101</v>
      </c>
      <c r="P485">
        <v>2.3874231132297599</v>
      </c>
    </row>
    <row r="486" spans="1:16" x14ac:dyDescent="0.2">
      <c r="A486" t="s">
        <v>1210</v>
      </c>
      <c r="B486" t="s">
        <v>1821</v>
      </c>
      <c r="C486">
        <v>234</v>
      </c>
      <c r="D486">
        <v>0</v>
      </c>
      <c r="E486">
        <v>0</v>
      </c>
      <c r="F486">
        <v>0</v>
      </c>
      <c r="G486">
        <v>8</v>
      </c>
      <c r="H486">
        <v>0</v>
      </c>
      <c r="I486">
        <v>33</v>
      </c>
      <c r="J486">
        <v>0</v>
      </c>
      <c r="K486">
        <v>0</v>
      </c>
      <c r="L486">
        <v>1633</v>
      </c>
      <c r="M486">
        <v>0</v>
      </c>
      <c r="N486">
        <v>10247</v>
      </c>
      <c r="O486">
        <v>3.2969190023166002</v>
      </c>
      <c r="P486">
        <v>1.77311575199646</v>
      </c>
    </row>
    <row r="487" spans="1:16" x14ac:dyDescent="0.2">
      <c r="A487" t="s">
        <v>1209</v>
      </c>
      <c r="B487" t="s">
        <v>1820</v>
      </c>
      <c r="C487">
        <v>234</v>
      </c>
      <c r="D487">
        <v>0</v>
      </c>
      <c r="E487">
        <v>0</v>
      </c>
      <c r="F487">
        <v>0</v>
      </c>
      <c r="G487">
        <v>8</v>
      </c>
      <c r="H487">
        <v>0</v>
      </c>
      <c r="I487">
        <v>33</v>
      </c>
      <c r="J487">
        <v>0</v>
      </c>
      <c r="K487">
        <v>0</v>
      </c>
      <c r="L487">
        <v>1787</v>
      </c>
      <c r="M487">
        <v>0</v>
      </c>
      <c r="N487">
        <v>10247</v>
      </c>
      <c r="O487">
        <v>3.2027902930195502</v>
      </c>
      <c r="P487">
        <v>1.9674181438831599</v>
      </c>
    </row>
    <row r="488" spans="1:16" x14ac:dyDescent="0.2">
      <c r="A488" t="s">
        <v>396</v>
      </c>
      <c r="B488" t="s">
        <v>16</v>
      </c>
      <c r="C488">
        <v>19</v>
      </c>
      <c r="D488">
        <v>0</v>
      </c>
      <c r="E488">
        <v>0</v>
      </c>
      <c r="F488">
        <v>0</v>
      </c>
      <c r="G488">
        <v>5</v>
      </c>
      <c r="H488">
        <v>8</v>
      </c>
      <c r="I488">
        <v>0</v>
      </c>
      <c r="J488">
        <v>0</v>
      </c>
      <c r="K488">
        <v>0</v>
      </c>
      <c r="L488">
        <v>8</v>
      </c>
      <c r="M488">
        <v>0</v>
      </c>
      <c r="N488">
        <v>0</v>
      </c>
      <c r="O488">
        <v>6.22900973794024</v>
      </c>
      <c r="P488">
        <v>5.0462926969839499</v>
      </c>
    </row>
    <row r="489" spans="1:16" x14ac:dyDescent="0.2">
      <c r="A489" t="s">
        <v>42</v>
      </c>
      <c r="B489" t="s">
        <v>16</v>
      </c>
      <c r="C489">
        <v>43</v>
      </c>
      <c r="D489">
        <v>2</v>
      </c>
      <c r="E489">
        <v>0</v>
      </c>
      <c r="F489">
        <v>0</v>
      </c>
      <c r="G489">
        <v>8</v>
      </c>
      <c r="H489">
        <v>8</v>
      </c>
      <c r="I489">
        <v>0</v>
      </c>
      <c r="J489">
        <v>0</v>
      </c>
      <c r="K489">
        <v>0</v>
      </c>
      <c r="L489">
        <v>8</v>
      </c>
      <c r="M489">
        <v>0</v>
      </c>
      <c r="N489">
        <v>0</v>
      </c>
      <c r="O489">
        <v>7.0506604150840797</v>
      </c>
      <c r="P489">
        <v>4.81051547553266</v>
      </c>
    </row>
    <row r="490" spans="1:16" x14ac:dyDescent="0.2">
      <c r="A490" t="s">
        <v>294</v>
      </c>
      <c r="B490" t="s">
        <v>16</v>
      </c>
      <c r="C490">
        <v>56</v>
      </c>
      <c r="D490">
        <v>1</v>
      </c>
      <c r="E490">
        <v>0</v>
      </c>
      <c r="F490">
        <v>0</v>
      </c>
      <c r="G490">
        <v>8</v>
      </c>
      <c r="H490">
        <v>8</v>
      </c>
      <c r="I490">
        <v>0</v>
      </c>
      <c r="J490">
        <v>0</v>
      </c>
      <c r="K490">
        <v>0</v>
      </c>
      <c r="L490">
        <v>8</v>
      </c>
      <c r="M490">
        <v>0</v>
      </c>
      <c r="N490">
        <v>0</v>
      </c>
      <c r="O490">
        <v>5.1496783620947797</v>
      </c>
      <c r="P490">
        <v>3.8306553527652398</v>
      </c>
    </row>
    <row r="491" spans="1:16" x14ac:dyDescent="0.2">
      <c r="A491" t="s">
        <v>527</v>
      </c>
      <c r="B491" t="s">
        <v>16</v>
      </c>
      <c r="C491">
        <v>74</v>
      </c>
      <c r="D491">
        <v>0</v>
      </c>
      <c r="E491">
        <v>0</v>
      </c>
      <c r="F491">
        <v>0</v>
      </c>
      <c r="G491">
        <v>8</v>
      </c>
      <c r="H491">
        <v>8</v>
      </c>
      <c r="I491">
        <v>0</v>
      </c>
      <c r="J491">
        <v>0</v>
      </c>
      <c r="K491">
        <v>0</v>
      </c>
      <c r="L491">
        <v>8</v>
      </c>
      <c r="M491">
        <v>0</v>
      </c>
      <c r="N491">
        <v>0</v>
      </c>
      <c r="O491">
        <v>4.9519304954306502</v>
      </c>
      <c r="P491">
        <v>3.6626656346057098</v>
      </c>
    </row>
    <row r="492" spans="1:16" x14ac:dyDescent="0.2">
      <c r="A492" t="s">
        <v>323</v>
      </c>
      <c r="B492" t="s">
        <v>16</v>
      </c>
      <c r="C492">
        <v>102</v>
      </c>
      <c r="D492">
        <v>0</v>
      </c>
      <c r="E492">
        <v>0</v>
      </c>
      <c r="F492">
        <v>0</v>
      </c>
      <c r="G492">
        <v>8</v>
      </c>
      <c r="H492">
        <v>8</v>
      </c>
      <c r="I492">
        <v>0</v>
      </c>
      <c r="J492">
        <v>0</v>
      </c>
      <c r="K492">
        <v>0</v>
      </c>
      <c r="L492">
        <v>8</v>
      </c>
      <c r="M492">
        <v>0</v>
      </c>
      <c r="N492">
        <v>0</v>
      </c>
      <c r="O492">
        <v>4.7430822057891104</v>
      </c>
      <c r="P492">
        <v>3.2296570510618499</v>
      </c>
    </row>
    <row r="493" spans="1:16" x14ac:dyDescent="0.2">
      <c r="A493" t="s">
        <v>226</v>
      </c>
      <c r="B493" t="s">
        <v>16</v>
      </c>
      <c r="C493">
        <v>133</v>
      </c>
      <c r="D493">
        <v>1</v>
      </c>
      <c r="E493">
        <v>0</v>
      </c>
      <c r="F493">
        <v>0</v>
      </c>
      <c r="G493">
        <v>8</v>
      </c>
      <c r="H493">
        <v>8</v>
      </c>
      <c r="I493">
        <v>0</v>
      </c>
      <c r="J493">
        <v>0</v>
      </c>
      <c r="K493">
        <v>0</v>
      </c>
      <c r="L493">
        <v>8</v>
      </c>
      <c r="M493">
        <v>0</v>
      </c>
      <c r="N493">
        <v>0</v>
      </c>
      <c r="O493">
        <v>5.0279544897086001</v>
      </c>
      <c r="P493">
        <v>3.2476041956038899</v>
      </c>
    </row>
    <row r="494" spans="1:16" x14ac:dyDescent="0.2">
      <c r="A494" t="s">
        <v>693</v>
      </c>
      <c r="B494" t="s">
        <v>16</v>
      </c>
      <c r="C494">
        <v>171</v>
      </c>
      <c r="D494">
        <v>0</v>
      </c>
      <c r="E494">
        <v>0</v>
      </c>
      <c r="F494">
        <v>0</v>
      </c>
      <c r="G494">
        <v>8</v>
      </c>
      <c r="H494">
        <v>6</v>
      </c>
      <c r="I494">
        <v>0</v>
      </c>
      <c r="J494">
        <v>0</v>
      </c>
      <c r="K494">
        <v>0</v>
      </c>
      <c r="L494">
        <v>8</v>
      </c>
      <c r="M494">
        <v>0</v>
      </c>
      <c r="N494">
        <v>0</v>
      </c>
      <c r="O494">
        <v>5.2351127497844097</v>
      </c>
      <c r="P494">
        <v>2.7164329703172698</v>
      </c>
    </row>
    <row r="495" spans="1:16" x14ac:dyDescent="0.2">
      <c r="A495" t="s">
        <v>121</v>
      </c>
      <c r="B495" t="s">
        <v>16</v>
      </c>
      <c r="C495">
        <v>224</v>
      </c>
      <c r="D495">
        <v>1</v>
      </c>
      <c r="E495">
        <v>0</v>
      </c>
      <c r="F495">
        <v>0</v>
      </c>
      <c r="G495">
        <v>8</v>
      </c>
      <c r="H495">
        <v>5</v>
      </c>
      <c r="I495">
        <v>949</v>
      </c>
      <c r="J495">
        <v>0</v>
      </c>
      <c r="K495">
        <v>892</v>
      </c>
      <c r="L495">
        <v>8</v>
      </c>
      <c r="M495">
        <v>0</v>
      </c>
      <c r="N495">
        <v>0</v>
      </c>
      <c r="O495">
        <v>3.34456727243079</v>
      </c>
      <c r="P495">
        <v>1.91550971154603</v>
      </c>
    </row>
    <row r="496" spans="1:16" x14ac:dyDescent="0.2">
      <c r="A496" t="s">
        <v>1208</v>
      </c>
      <c r="B496" t="s">
        <v>1819</v>
      </c>
      <c r="C496">
        <v>317</v>
      </c>
      <c r="D496">
        <v>0</v>
      </c>
      <c r="E496">
        <v>0</v>
      </c>
      <c r="F496">
        <v>0</v>
      </c>
      <c r="G496">
        <v>5</v>
      </c>
      <c r="H496">
        <v>0</v>
      </c>
      <c r="I496">
        <v>949</v>
      </c>
      <c r="J496">
        <v>0</v>
      </c>
      <c r="K496">
        <v>892</v>
      </c>
      <c r="L496">
        <v>8</v>
      </c>
      <c r="M496">
        <v>0</v>
      </c>
      <c r="N496">
        <v>0</v>
      </c>
      <c r="O496">
        <v>3.0407562964691799</v>
      </c>
      <c r="P496">
        <v>2.3181256201104201</v>
      </c>
    </row>
    <row r="497" spans="1:16" x14ac:dyDescent="0.2">
      <c r="A497" t="s">
        <v>1207</v>
      </c>
      <c r="B497" t="s">
        <v>1818</v>
      </c>
      <c r="C497">
        <v>317</v>
      </c>
      <c r="D497">
        <v>0</v>
      </c>
      <c r="E497">
        <v>0</v>
      </c>
      <c r="F497">
        <v>0</v>
      </c>
      <c r="G497">
        <v>5</v>
      </c>
      <c r="H497">
        <v>0</v>
      </c>
      <c r="I497">
        <v>949</v>
      </c>
      <c r="J497">
        <v>0</v>
      </c>
      <c r="K497">
        <v>892</v>
      </c>
      <c r="L497">
        <v>14</v>
      </c>
      <c r="M497">
        <v>0</v>
      </c>
      <c r="N497">
        <v>0</v>
      </c>
      <c r="O497">
        <v>2.7404313562393798</v>
      </c>
      <c r="P497">
        <v>2.0283227935462098</v>
      </c>
    </row>
    <row r="498" spans="1:16" x14ac:dyDescent="0.2">
      <c r="A498" t="s">
        <v>325</v>
      </c>
      <c r="B498" t="s">
        <v>16</v>
      </c>
      <c r="C498">
        <v>224</v>
      </c>
      <c r="D498">
        <v>0</v>
      </c>
      <c r="E498">
        <v>0</v>
      </c>
      <c r="F498">
        <v>0</v>
      </c>
      <c r="G498">
        <v>8</v>
      </c>
      <c r="H498">
        <v>8</v>
      </c>
      <c r="I498">
        <v>0</v>
      </c>
      <c r="J498">
        <v>0</v>
      </c>
      <c r="K498">
        <v>0</v>
      </c>
      <c r="L498">
        <v>8</v>
      </c>
      <c r="M498">
        <v>0</v>
      </c>
      <c r="N498">
        <v>0</v>
      </c>
      <c r="O498">
        <v>2.7723078282892701</v>
      </c>
      <c r="P498">
        <v>1.6281872516762199</v>
      </c>
    </row>
    <row r="499" spans="1:16" x14ac:dyDescent="0.2">
      <c r="A499" t="s">
        <v>1206</v>
      </c>
      <c r="B499" t="s">
        <v>1456</v>
      </c>
      <c r="C499">
        <v>289</v>
      </c>
      <c r="D499">
        <v>0</v>
      </c>
      <c r="E499">
        <v>0</v>
      </c>
      <c r="F499">
        <v>0</v>
      </c>
      <c r="G499">
        <v>6</v>
      </c>
      <c r="H499">
        <v>0</v>
      </c>
      <c r="I499">
        <v>0</v>
      </c>
      <c r="J499">
        <v>0</v>
      </c>
      <c r="K499">
        <v>0</v>
      </c>
      <c r="L499">
        <v>8</v>
      </c>
      <c r="M499">
        <v>0</v>
      </c>
      <c r="N499">
        <v>0</v>
      </c>
      <c r="O499">
        <v>4.1477861969203502</v>
      </c>
      <c r="P499">
        <v>1.9755470045647201</v>
      </c>
    </row>
    <row r="500" spans="1:16" x14ac:dyDescent="0.2">
      <c r="A500" t="s">
        <v>1205</v>
      </c>
      <c r="B500" t="s">
        <v>16</v>
      </c>
      <c r="C500">
        <v>289</v>
      </c>
      <c r="D500">
        <v>0</v>
      </c>
      <c r="E500">
        <v>0</v>
      </c>
      <c r="F500">
        <v>0</v>
      </c>
      <c r="G500">
        <v>6</v>
      </c>
      <c r="H500">
        <v>0</v>
      </c>
      <c r="I500">
        <v>0</v>
      </c>
      <c r="J500">
        <v>0</v>
      </c>
      <c r="K500">
        <v>228</v>
      </c>
      <c r="L500">
        <v>8</v>
      </c>
      <c r="M500">
        <v>0</v>
      </c>
      <c r="N500">
        <v>0</v>
      </c>
      <c r="O500">
        <v>2.6882452710353699</v>
      </c>
      <c r="P500">
        <v>1.41924232911476</v>
      </c>
    </row>
    <row r="501" spans="1:16" x14ac:dyDescent="0.2">
      <c r="A501" t="s">
        <v>1817</v>
      </c>
      <c r="B501" t="s">
        <v>1816</v>
      </c>
      <c r="C501">
        <v>400</v>
      </c>
      <c r="D501">
        <v>0</v>
      </c>
      <c r="E501">
        <v>0</v>
      </c>
      <c r="F501">
        <v>0</v>
      </c>
      <c r="G501" t="s">
        <v>16</v>
      </c>
      <c r="H501">
        <v>0</v>
      </c>
      <c r="I501">
        <v>0</v>
      </c>
      <c r="J501">
        <v>0</v>
      </c>
      <c r="K501">
        <v>228</v>
      </c>
      <c r="L501">
        <v>8</v>
      </c>
      <c r="M501">
        <v>0</v>
      </c>
      <c r="N501">
        <v>0</v>
      </c>
      <c r="O501" t="s">
        <v>16</v>
      </c>
      <c r="P501" t="s">
        <v>16</v>
      </c>
    </row>
    <row r="502" spans="1:16" x14ac:dyDescent="0.2">
      <c r="A502" t="s">
        <v>1815</v>
      </c>
      <c r="B502" t="s">
        <v>1814</v>
      </c>
      <c r="C502">
        <v>400</v>
      </c>
      <c r="D502">
        <v>0</v>
      </c>
      <c r="E502">
        <v>0</v>
      </c>
      <c r="F502">
        <v>0</v>
      </c>
      <c r="G502" t="s">
        <v>16</v>
      </c>
      <c r="H502">
        <v>0</v>
      </c>
      <c r="I502">
        <v>765</v>
      </c>
      <c r="J502">
        <v>0</v>
      </c>
      <c r="K502">
        <v>228</v>
      </c>
      <c r="L502">
        <v>8</v>
      </c>
      <c r="M502">
        <v>0</v>
      </c>
      <c r="N502">
        <v>0</v>
      </c>
      <c r="O502" t="s">
        <v>16</v>
      </c>
      <c r="P502" t="s">
        <v>16</v>
      </c>
    </row>
    <row r="503" spans="1:16" x14ac:dyDescent="0.2">
      <c r="A503" t="s">
        <v>437</v>
      </c>
      <c r="B503" t="s">
        <v>16</v>
      </c>
      <c r="C503">
        <v>171</v>
      </c>
      <c r="D503">
        <v>0</v>
      </c>
      <c r="E503">
        <v>0</v>
      </c>
      <c r="F503">
        <v>0</v>
      </c>
      <c r="G503">
        <v>8</v>
      </c>
      <c r="H503">
        <v>8</v>
      </c>
      <c r="I503">
        <v>927</v>
      </c>
      <c r="J503">
        <v>0</v>
      </c>
      <c r="K503">
        <v>201</v>
      </c>
      <c r="L503">
        <v>8</v>
      </c>
      <c r="M503">
        <v>0</v>
      </c>
      <c r="N503">
        <v>0</v>
      </c>
      <c r="O503">
        <v>4.1418163095981599</v>
      </c>
      <c r="P503">
        <v>2.53155032967353</v>
      </c>
    </row>
    <row r="504" spans="1:16" x14ac:dyDescent="0.2">
      <c r="A504" t="s">
        <v>1204</v>
      </c>
      <c r="B504" t="s">
        <v>1673</v>
      </c>
      <c r="C504">
        <v>223</v>
      </c>
      <c r="D504">
        <v>0</v>
      </c>
      <c r="E504">
        <v>0</v>
      </c>
      <c r="F504">
        <v>0</v>
      </c>
      <c r="G504">
        <v>8</v>
      </c>
      <c r="H504">
        <v>0</v>
      </c>
      <c r="I504">
        <v>1963</v>
      </c>
      <c r="J504">
        <v>0</v>
      </c>
      <c r="K504">
        <v>3990</v>
      </c>
      <c r="L504">
        <v>8</v>
      </c>
      <c r="M504">
        <v>0</v>
      </c>
      <c r="N504">
        <v>0</v>
      </c>
      <c r="O504">
        <v>3.7116869269106001</v>
      </c>
      <c r="P504">
        <v>1.8059774841654499</v>
      </c>
    </row>
    <row r="505" spans="1:16" x14ac:dyDescent="0.2">
      <c r="A505" t="s">
        <v>1203</v>
      </c>
      <c r="B505" t="s">
        <v>1673</v>
      </c>
      <c r="C505">
        <v>223</v>
      </c>
      <c r="D505">
        <v>0</v>
      </c>
      <c r="E505">
        <v>0</v>
      </c>
      <c r="F505">
        <v>0</v>
      </c>
      <c r="G505">
        <v>8</v>
      </c>
      <c r="H505">
        <v>0</v>
      </c>
      <c r="I505">
        <v>2767</v>
      </c>
      <c r="J505">
        <v>0</v>
      </c>
      <c r="K505">
        <v>3291</v>
      </c>
      <c r="L505">
        <v>8</v>
      </c>
      <c r="M505">
        <v>0</v>
      </c>
      <c r="N505">
        <v>0</v>
      </c>
      <c r="O505">
        <v>3.2853241948899399</v>
      </c>
      <c r="P505">
        <v>1.6435001746433999</v>
      </c>
    </row>
    <row r="506" spans="1:16" x14ac:dyDescent="0.2">
      <c r="A506" t="s">
        <v>557</v>
      </c>
      <c r="B506" t="s">
        <v>16</v>
      </c>
      <c r="C506">
        <v>133</v>
      </c>
      <c r="D506">
        <v>0</v>
      </c>
      <c r="E506">
        <v>0</v>
      </c>
      <c r="F506">
        <v>0</v>
      </c>
      <c r="G506">
        <v>8</v>
      </c>
      <c r="H506">
        <v>8</v>
      </c>
      <c r="I506">
        <v>0</v>
      </c>
      <c r="J506">
        <v>0</v>
      </c>
      <c r="K506">
        <v>0</v>
      </c>
      <c r="L506">
        <v>8</v>
      </c>
      <c r="M506">
        <v>0</v>
      </c>
      <c r="N506">
        <v>0</v>
      </c>
      <c r="O506">
        <v>4.0384867138983402</v>
      </c>
      <c r="P506">
        <v>2.6169421470256999</v>
      </c>
    </row>
    <row r="507" spans="1:16" x14ac:dyDescent="0.2">
      <c r="A507" t="s">
        <v>384</v>
      </c>
      <c r="B507" t="s">
        <v>16</v>
      </c>
      <c r="C507">
        <v>172</v>
      </c>
      <c r="D507">
        <v>0</v>
      </c>
      <c r="E507">
        <v>0</v>
      </c>
      <c r="F507">
        <v>0</v>
      </c>
      <c r="G507">
        <v>8</v>
      </c>
      <c r="H507">
        <v>8</v>
      </c>
      <c r="I507">
        <v>824</v>
      </c>
      <c r="J507">
        <v>0</v>
      </c>
      <c r="K507">
        <v>1492</v>
      </c>
      <c r="L507">
        <v>8</v>
      </c>
      <c r="M507">
        <v>0</v>
      </c>
      <c r="N507">
        <v>0</v>
      </c>
      <c r="O507">
        <v>3.6734910630556801</v>
      </c>
      <c r="P507">
        <v>2.1022734753341199</v>
      </c>
    </row>
    <row r="508" spans="1:16" x14ac:dyDescent="0.2">
      <c r="A508" t="s">
        <v>1202</v>
      </c>
      <c r="B508" t="s">
        <v>1813</v>
      </c>
      <c r="C508">
        <v>229</v>
      </c>
      <c r="D508">
        <v>0</v>
      </c>
      <c r="E508">
        <v>0</v>
      </c>
      <c r="F508">
        <v>0</v>
      </c>
      <c r="G508">
        <v>8</v>
      </c>
      <c r="H508">
        <v>0</v>
      </c>
      <c r="I508">
        <v>824</v>
      </c>
      <c r="J508">
        <v>0</v>
      </c>
      <c r="K508">
        <v>1492</v>
      </c>
      <c r="L508">
        <v>8</v>
      </c>
      <c r="M508">
        <v>0</v>
      </c>
      <c r="N508">
        <v>0</v>
      </c>
      <c r="O508">
        <v>3.0296474774725</v>
      </c>
      <c r="P508">
        <v>1.39209937624222</v>
      </c>
    </row>
    <row r="509" spans="1:16" x14ac:dyDescent="0.2">
      <c r="A509" t="s">
        <v>1201</v>
      </c>
      <c r="B509" t="s">
        <v>1812</v>
      </c>
      <c r="C509">
        <v>229</v>
      </c>
      <c r="D509">
        <v>0</v>
      </c>
      <c r="E509">
        <v>0</v>
      </c>
      <c r="F509">
        <v>0</v>
      </c>
      <c r="G509">
        <v>8</v>
      </c>
      <c r="H509">
        <v>0</v>
      </c>
      <c r="I509">
        <v>824</v>
      </c>
      <c r="J509">
        <v>0</v>
      </c>
      <c r="K509">
        <v>1492</v>
      </c>
      <c r="L509">
        <v>8</v>
      </c>
      <c r="M509">
        <v>0</v>
      </c>
      <c r="N509">
        <v>0</v>
      </c>
      <c r="O509">
        <v>3.4291901778921701</v>
      </c>
      <c r="P509">
        <v>1.65023667323307</v>
      </c>
    </row>
    <row r="510" spans="1:16" x14ac:dyDescent="0.2">
      <c r="A510" t="s">
        <v>443</v>
      </c>
      <c r="B510" t="s">
        <v>16</v>
      </c>
      <c r="C510">
        <v>172</v>
      </c>
      <c r="D510">
        <v>0</v>
      </c>
      <c r="E510">
        <v>0</v>
      </c>
      <c r="F510">
        <v>0</v>
      </c>
      <c r="G510">
        <v>8</v>
      </c>
      <c r="H510">
        <v>8</v>
      </c>
      <c r="I510">
        <v>503</v>
      </c>
      <c r="J510">
        <v>0</v>
      </c>
      <c r="K510">
        <v>0</v>
      </c>
      <c r="L510">
        <v>8</v>
      </c>
      <c r="M510">
        <v>0</v>
      </c>
      <c r="N510">
        <v>0</v>
      </c>
      <c r="O510">
        <v>3.4602409996089198</v>
      </c>
      <c r="P510">
        <v>2.0858944042823899</v>
      </c>
    </row>
    <row r="511" spans="1:16" x14ac:dyDescent="0.2">
      <c r="A511" t="s">
        <v>1200</v>
      </c>
      <c r="B511" t="s">
        <v>1811</v>
      </c>
      <c r="C511">
        <v>223</v>
      </c>
      <c r="D511">
        <v>0</v>
      </c>
      <c r="E511">
        <v>0</v>
      </c>
      <c r="F511">
        <v>0</v>
      </c>
      <c r="G511">
        <v>8</v>
      </c>
      <c r="H511">
        <v>0</v>
      </c>
      <c r="I511">
        <v>503</v>
      </c>
      <c r="J511">
        <v>0</v>
      </c>
      <c r="K511">
        <v>313</v>
      </c>
      <c r="L511">
        <v>8</v>
      </c>
      <c r="M511">
        <v>0</v>
      </c>
      <c r="N511">
        <v>0</v>
      </c>
      <c r="O511">
        <v>3.50860436386853</v>
      </c>
      <c r="P511">
        <v>1.59546705314188</v>
      </c>
    </row>
    <row r="512" spans="1:16" x14ac:dyDescent="0.2">
      <c r="A512" t="s">
        <v>1199</v>
      </c>
      <c r="B512" t="s">
        <v>1810</v>
      </c>
      <c r="C512">
        <v>223</v>
      </c>
      <c r="D512">
        <v>0</v>
      </c>
      <c r="E512">
        <v>0</v>
      </c>
      <c r="F512">
        <v>0</v>
      </c>
      <c r="G512">
        <v>8</v>
      </c>
      <c r="H512">
        <v>0</v>
      </c>
      <c r="I512">
        <v>503</v>
      </c>
      <c r="J512">
        <v>0</v>
      </c>
      <c r="K512">
        <v>1190</v>
      </c>
      <c r="L512">
        <v>8</v>
      </c>
      <c r="M512">
        <v>0</v>
      </c>
      <c r="N512">
        <v>0</v>
      </c>
      <c r="O512">
        <v>4.2273381057505697</v>
      </c>
      <c r="P512">
        <v>1.9369050348616099</v>
      </c>
    </row>
    <row r="513" spans="1:16" x14ac:dyDescent="0.2">
      <c r="A513" t="s">
        <v>316</v>
      </c>
      <c r="B513" t="s">
        <v>16</v>
      </c>
      <c r="C513">
        <v>102</v>
      </c>
      <c r="D513">
        <v>0</v>
      </c>
      <c r="E513">
        <v>0</v>
      </c>
      <c r="F513">
        <v>0</v>
      </c>
      <c r="G513">
        <v>8</v>
      </c>
      <c r="H513">
        <v>8</v>
      </c>
      <c r="I513">
        <v>0</v>
      </c>
      <c r="J513">
        <v>0</v>
      </c>
      <c r="K513">
        <v>0</v>
      </c>
      <c r="L513">
        <v>8</v>
      </c>
      <c r="M513">
        <v>0</v>
      </c>
      <c r="N513">
        <v>0</v>
      </c>
      <c r="O513">
        <v>4.9957958488933496</v>
      </c>
      <c r="P513">
        <v>3.3376127302641301</v>
      </c>
    </row>
    <row r="514" spans="1:16" x14ac:dyDescent="0.2">
      <c r="A514" t="s">
        <v>708</v>
      </c>
      <c r="B514" t="s">
        <v>16</v>
      </c>
      <c r="C514">
        <v>132</v>
      </c>
      <c r="D514">
        <v>0</v>
      </c>
      <c r="E514">
        <v>0</v>
      </c>
      <c r="F514">
        <v>0</v>
      </c>
      <c r="G514">
        <v>8</v>
      </c>
      <c r="H514">
        <v>6</v>
      </c>
      <c r="I514">
        <v>0</v>
      </c>
      <c r="J514">
        <v>0</v>
      </c>
      <c r="K514">
        <v>0</v>
      </c>
      <c r="L514">
        <v>8</v>
      </c>
      <c r="M514">
        <v>0</v>
      </c>
      <c r="N514">
        <v>0</v>
      </c>
      <c r="O514">
        <v>4.6996028633799103</v>
      </c>
      <c r="P514">
        <v>2.8726572771603598</v>
      </c>
    </row>
    <row r="515" spans="1:16" x14ac:dyDescent="0.2">
      <c r="A515" t="s">
        <v>346</v>
      </c>
      <c r="B515" t="s">
        <v>16</v>
      </c>
      <c r="C515">
        <v>171</v>
      </c>
      <c r="D515">
        <v>0</v>
      </c>
      <c r="E515">
        <v>0</v>
      </c>
      <c r="F515">
        <v>0</v>
      </c>
      <c r="G515">
        <v>8</v>
      </c>
      <c r="H515">
        <v>8</v>
      </c>
      <c r="I515">
        <v>0</v>
      </c>
      <c r="J515">
        <v>0</v>
      </c>
      <c r="K515">
        <v>0</v>
      </c>
      <c r="L515">
        <v>8</v>
      </c>
      <c r="M515">
        <v>0</v>
      </c>
      <c r="N515">
        <v>0</v>
      </c>
      <c r="O515">
        <v>4.2108667591625704</v>
      </c>
      <c r="P515">
        <v>2.1159868474915702</v>
      </c>
    </row>
    <row r="516" spans="1:16" x14ac:dyDescent="0.2">
      <c r="A516" t="s">
        <v>123</v>
      </c>
      <c r="B516" t="s">
        <v>16</v>
      </c>
      <c r="C516">
        <v>222</v>
      </c>
      <c r="D516">
        <v>1</v>
      </c>
      <c r="E516">
        <v>0</v>
      </c>
      <c r="F516">
        <v>0</v>
      </c>
      <c r="G516">
        <v>8</v>
      </c>
      <c r="H516">
        <v>8</v>
      </c>
      <c r="I516">
        <v>8204</v>
      </c>
      <c r="J516">
        <v>0</v>
      </c>
      <c r="K516">
        <v>0</v>
      </c>
      <c r="L516">
        <v>8</v>
      </c>
      <c r="M516">
        <v>0</v>
      </c>
      <c r="N516">
        <v>0</v>
      </c>
      <c r="O516">
        <v>3.3194367765563899</v>
      </c>
      <c r="P516">
        <v>1.8027695016465299</v>
      </c>
    </row>
    <row r="517" spans="1:16" x14ac:dyDescent="0.2">
      <c r="A517" t="s">
        <v>1198</v>
      </c>
      <c r="B517" t="s">
        <v>1684</v>
      </c>
      <c r="C517">
        <v>307</v>
      </c>
      <c r="D517">
        <v>0</v>
      </c>
      <c r="E517">
        <v>0</v>
      </c>
      <c r="F517">
        <v>0</v>
      </c>
      <c r="G517">
        <v>5</v>
      </c>
      <c r="H517">
        <v>0</v>
      </c>
      <c r="I517">
        <v>8204</v>
      </c>
      <c r="J517">
        <v>0</v>
      </c>
      <c r="K517">
        <v>183</v>
      </c>
      <c r="L517">
        <v>8</v>
      </c>
      <c r="M517">
        <v>0</v>
      </c>
      <c r="N517">
        <v>0</v>
      </c>
      <c r="O517">
        <v>2.7779671802509598</v>
      </c>
      <c r="P517">
        <v>1.6289531551074901</v>
      </c>
    </row>
    <row r="518" spans="1:16" x14ac:dyDescent="0.2">
      <c r="A518" t="s">
        <v>1197</v>
      </c>
      <c r="B518" t="s">
        <v>1809</v>
      </c>
      <c r="C518">
        <v>307</v>
      </c>
      <c r="D518">
        <v>0</v>
      </c>
      <c r="E518">
        <v>0</v>
      </c>
      <c r="F518">
        <v>0</v>
      </c>
      <c r="G518">
        <v>5</v>
      </c>
      <c r="H518">
        <v>0</v>
      </c>
      <c r="I518">
        <v>8204</v>
      </c>
      <c r="J518">
        <v>0</v>
      </c>
      <c r="K518">
        <v>0</v>
      </c>
      <c r="L518">
        <v>8</v>
      </c>
      <c r="M518">
        <v>0</v>
      </c>
      <c r="N518">
        <v>0</v>
      </c>
      <c r="O518">
        <v>3.3102488898351199</v>
      </c>
      <c r="P518">
        <v>2.0788234997147299</v>
      </c>
    </row>
    <row r="519" spans="1:16" x14ac:dyDescent="0.2">
      <c r="A519" t="s">
        <v>554</v>
      </c>
      <c r="B519" t="s">
        <v>16</v>
      </c>
      <c r="C519">
        <v>222</v>
      </c>
      <c r="D519">
        <v>0</v>
      </c>
      <c r="E519">
        <v>0</v>
      </c>
      <c r="F519">
        <v>0</v>
      </c>
      <c r="G519">
        <v>8</v>
      </c>
      <c r="H519">
        <v>8</v>
      </c>
      <c r="I519">
        <v>5092</v>
      </c>
      <c r="J519">
        <v>0</v>
      </c>
      <c r="K519">
        <v>0</v>
      </c>
      <c r="L519">
        <v>8</v>
      </c>
      <c r="M519">
        <v>0</v>
      </c>
      <c r="N519">
        <v>0</v>
      </c>
      <c r="O519">
        <v>2.47087737029638</v>
      </c>
      <c r="P519">
        <v>1.49978392514392</v>
      </c>
    </row>
    <row r="520" spans="1:16" x14ac:dyDescent="0.2">
      <c r="A520" t="s">
        <v>1196</v>
      </c>
      <c r="B520" t="s">
        <v>1808</v>
      </c>
      <c r="C520">
        <v>295</v>
      </c>
      <c r="D520">
        <v>0</v>
      </c>
      <c r="E520">
        <v>0</v>
      </c>
      <c r="F520">
        <v>0</v>
      </c>
      <c r="G520">
        <v>6</v>
      </c>
      <c r="H520">
        <v>0</v>
      </c>
      <c r="I520">
        <v>5092</v>
      </c>
      <c r="J520">
        <v>0</v>
      </c>
      <c r="K520">
        <v>0</v>
      </c>
      <c r="L520">
        <v>8</v>
      </c>
      <c r="M520">
        <v>0</v>
      </c>
      <c r="N520">
        <v>0</v>
      </c>
      <c r="O520">
        <v>3.1542369535563801</v>
      </c>
      <c r="P520">
        <v>1.98969844102482</v>
      </c>
    </row>
    <row r="521" spans="1:16" x14ac:dyDescent="0.2">
      <c r="A521" t="s">
        <v>1195</v>
      </c>
      <c r="B521" t="s">
        <v>1807</v>
      </c>
      <c r="C521">
        <v>295</v>
      </c>
      <c r="D521">
        <v>0</v>
      </c>
      <c r="E521">
        <v>0</v>
      </c>
      <c r="F521">
        <v>0</v>
      </c>
      <c r="G521">
        <v>6</v>
      </c>
      <c r="H521">
        <v>0</v>
      </c>
      <c r="I521">
        <v>5092</v>
      </c>
      <c r="J521">
        <v>0</v>
      </c>
      <c r="K521">
        <v>0</v>
      </c>
      <c r="L521">
        <v>8</v>
      </c>
      <c r="M521">
        <v>0</v>
      </c>
      <c r="N521">
        <v>0</v>
      </c>
      <c r="O521">
        <v>3.3236448091421402</v>
      </c>
      <c r="P521">
        <v>1.6369620402687499</v>
      </c>
    </row>
    <row r="522" spans="1:16" x14ac:dyDescent="0.2">
      <c r="A522" t="s">
        <v>319</v>
      </c>
      <c r="B522" t="s">
        <v>16</v>
      </c>
      <c r="C522">
        <v>171</v>
      </c>
      <c r="D522">
        <v>0</v>
      </c>
      <c r="E522">
        <v>0</v>
      </c>
      <c r="F522">
        <v>0</v>
      </c>
      <c r="G522">
        <v>8</v>
      </c>
      <c r="H522">
        <v>8</v>
      </c>
      <c r="I522">
        <v>0</v>
      </c>
      <c r="J522">
        <v>0</v>
      </c>
      <c r="K522">
        <v>0</v>
      </c>
      <c r="L522">
        <v>8</v>
      </c>
      <c r="M522">
        <v>0</v>
      </c>
      <c r="N522">
        <v>0</v>
      </c>
      <c r="O522">
        <v>3.7111366629981601</v>
      </c>
      <c r="P522">
        <v>1.9182034547645499</v>
      </c>
    </row>
    <row r="523" spans="1:16" x14ac:dyDescent="0.2">
      <c r="A523" t="s">
        <v>721</v>
      </c>
      <c r="B523" t="s">
        <v>16</v>
      </c>
      <c r="C523">
        <v>221</v>
      </c>
      <c r="D523">
        <v>0</v>
      </c>
      <c r="E523">
        <v>0</v>
      </c>
      <c r="F523">
        <v>0</v>
      </c>
      <c r="G523">
        <v>8</v>
      </c>
      <c r="H523">
        <v>6</v>
      </c>
      <c r="I523">
        <v>0</v>
      </c>
      <c r="J523">
        <v>0</v>
      </c>
      <c r="K523">
        <v>743</v>
      </c>
      <c r="L523">
        <v>8</v>
      </c>
      <c r="M523">
        <v>0</v>
      </c>
      <c r="N523">
        <v>0</v>
      </c>
      <c r="O523">
        <v>3.3292481505249798</v>
      </c>
      <c r="P523">
        <v>1.79734036527658</v>
      </c>
    </row>
    <row r="524" spans="1:16" x14ac:dyDescent="0.2">
      <c r="A524" t="s">
        <v>1194</v>
      </c>
      <c r="B524" t="s">
        <v>1806</v>
      </c>
      <c r="C524">
        <v>308</v>
      </c>
      <c r="D524">
        <v>0</v>
      </c>
      <c r="E524">
        <v>0</v>
      </c>
      <c r="F524">
        <v>0</v>
      </c>
      <c r="G524">
        <v>6</v>
      </c>
      <c r="H524">
        <v>0</v>
      </c>
      <c r="I524">
        <v>0</v>
      </c>
      <c r="J524">
        <v>0</v>
      </c>
      <c r="K524">
        <v>1085</v>
      </c>
      <c r="L524">
        <v>8</v>
      </c>
      <c r="M524">
        <v>0</v>
      </c>
      <c r="N524">
        <v>0</v>
      </c>
      <c r="O524">
        <v>2.62768067156955</v>
      </c>
      <c r="P524">
        <v>1.8088235001064199</v>
      </c>
    </row>
    <row r="525" spans="1:16" x14ac:dyDescent="0.2">
      <c r="A525" t="s">
        <v>1193</v>
      </c>
      <c r="B525" t="s">
        <v>1805</v>
      </c>
      <c r="C525">
        <v>308</v>
      </c>
      <c r="D525">
        <v>0</v>
      </c>
      <c r="E525">
        <v>0</v>
      </c>
      <c r="F525">
        <v>0</v>
      </c>
      <c r="G525">
        <v>6</v>
      </c>
      <c r="H525">
        <v>0</v>
      </c>
      <c r="I525">
        <v>0</v>
      </c>
      <c r="J525">
        <v>0</v>
      </c>
      <c r="K525">
        <v>743</v>
      </c>
      <c r="L525">
        <v>8</v>
      </c>
      <c r="M525">
        <v>0</v>
      </c>
      <c r="N525">
        <v>0</v>
      </c>
      <c r="O525">
        <v>2.6360336995240501</v>
      </c>
      <c r="P525">
        <v>1.7033776426145999</v>
      </c>
    </row>
    <row r="526" spans="1:16" x14ac:dyDescent="0.2">
      <c r="A526" t="s">
        <v>799</v>
      </c>
      <c r="B526" t="s">
        <v>16</v>
      </c>
      <c r="C526">
        <v>221</v>
      </c>
      <c r="D526">
        <v>0</v>
      </c>
      <c r="E526">
        <v>0</v>
      </c>
      <c r="F526">
        <v>1</v>
      </c>
      <c r="G526">
        <v>8</v>
      </c>
      <c r="H526">
        <v>6</v>
      </c>
      <c r="I526">
        <v>0</v>
      </c>
      <c r="J526">
        <v>0</v>
      </c>
      <c r="K526">
        <v>0</v>
      </c>
      <c r="L526">
        <v>8</v>
      </c>
      <c r="M526">
        <v>0</v>
      </c>
      <c r="N526">
        <v>0</v>
      </c>
      <c r="O526">
        <v>2.9816240687869402</v>
      </c>
      <c r="P526">
        <v>1.6623591721625399</v>
      </c>
    </row>
    <row r="527" spans="1:16" x14ac:dyDescent="0.2">
      <c r="A527" t="s">
        <v>1192</v>
      </c>
      <c r="B527" t="s">
        <v>1804</v>
      </c>
      <c r="C527">
        <v>285</v>
      </c>
      <c r="D527">
        <v>0</v>
      </c>
      <c r="E527">
        <v>0</v>
      </c>
      <c r="F527">
        <v>0</v>
      </c>
      <c r="G527">
        <v>6</v>
      </c>
      <c r="H527">
        <v>0</v>
      </c>
      <c r="I527">
        <v>0</v>
      </c>
      <c r="J527">
        <v>0</v>
      </c>
      <c r="K527">
        <v>709</v>
      </c>
      <c r="L527">
        <v>8</v>
      </c>
      <c r="M527">
        <v>0</v>
      </c>
      <c r="N527">
        <v>0</v>
      </c>
      <c r="O527">
        <v>3.2858614186610802</v>
      </c>
      <c r="P527">
        <v>1.7460975102564</v>
      </c>
    </row>
    <row r="528" spans="1:16" x14ac:dyDescent="0.2">
      <c r="A528" t="s">
        <v>1191</v>
      </c>
      <c r="B528" t="s">
        <v>16</v>
      </c>
      <c r="C528">
        <v>285</v>
      </c>
      <c r="D528">
        <v>0</v>
      </c>
      <c r="E528">
        <v>0</v>
      </c>
      <c r="F528">
        <v>0</v>
      </c>
      <c r="G528">
        <v>6</v>
      </c>
      <c r="H528">
        <v>0</v>
      </c>
      <c r="I528">
        <v>0</v>
      </c>
      <c r="J528">
        <v>0</v>
      </c>
      <c r="K528">
        <v>374</v>
      </c>
      <c r="L528">
        <v>8</v>
      </c>
      <c r="M528">
        <v>0</v>
      </c>
      <c r="N528">
        <v>0</v>
      </c>
      <c r="O528">
        <v>2.8049348255917699</v>
      </c>
      <c r="P528">
        <v>1.35824713745645</v>
      </c>
    </row>
    <row r="529" spans="1:16" x14ac:dyDescent="0.2">
      <c r="A529" t="s">
        <v>1803</v>
      </c>
      <c r="B529" t="s">
        <v>1802</v>
      </c>
      <c r="C529">
        <v>400</v>
      </c>
      <c r="D529">
        <v>0</v>
      </c>
      <c r="E529">
        <v>0</v>
      </c>
      <c r="F529">
        <v>0</v>
      </c>
      <c r="G529" t="s">
        <v>16</v>
      </c>
      <c r="H529">
        <v>0</v>
      </c>
      <c r="I529">
        <v>0</v>
      </c>
      <c r="J529">
        <v>0</v>
      </c>
      <c r="K529">
        <v>374</v>
      </c>
      <c r="L529">
        <v>8</v>
      </c>
      <c r="M529">
        <v>0</v>
      </c>
      <c r="N529">
        <v>0</v>
      </c>
      <c r="O529" t="s">
        <v>16</v>
      </c>
      <c r="P529" t="s">
        <v>16</v>
      </c>
    </row>
    <row r="530" spans="1:16" x14ac:dyDescent="0.2">
      <c r="A530" t="s">
        <v>1801</v>
      </c>
      <c r="B530" t="s">
        <v>1456</v>
      </c>
      <c r="C530">
        <v>400</v>
      </c>
      <c r="D530">
        <v>0</v>
      </c>
      <c r="E530">
        <v>0</v>
      </c>
      <c r="F530">
        <v>0</v>
      </c>
      <c r="G530" t="s">
        <v>16</v>
      </c>
      <c r="H530">
        <v>0</v>
      </c>
      <c r="I530">
        <v>0</v>
      </c>
      <c r="J530">
        <v>0</v>
      </c>
      <c r="K530">
        <v>374</v>
      </c>
      <c r="L530">
        <v>8</v>
      </c>
      <c r="M530">
        <v>0</v>
      </c>
      <c r="N530">
        <v>0</v>
      </c>
      <c r="O530" t="s">
        <v>16</v>
      </c>
      <c r="P530" t="s">
        <v>16</v>
      </c>
    </row>
    <row r="531" spans="1:16" x14ac:dyDescent="0.2">
      <c r="A531" t="s">
        <v>485</v>
      </c>
      <c r="B531" t="s">
        <v>16</v>
      </c>
      <c r="C531">
        <v>132</v>
      </c>
      <c r="D531">
        <v>0</v>
      </c>
      <c r="E531">
        <v>0</v>
      </c>
      <c r="F531">
        <v>0</v>
      </c>
      <c r="G531">
        <v>8</v>
      </c>
      <c r="H531">
        <v>8</v>
      </c>
      <c r="I531">
        <v>0</v>
      </c>
      <c r="J531">
        <v>0</v>
      </c>
      <c r="K531">
        <v>0</v>
      </c>
      <c r="L531">
        <v>8</v>
      </c>
      <c r="M531">
        <v>0</v>
      </c>
      <c r="N531">
        <v>0</v>
      </c>
      <c r="O531">
        <v>3.9303916107131198</v>
      </c>
      <c r="P531">
        <v>2.4809526671433502</v>
      </c>
    </row>
    <row r="532" spans="1:16" x14ac:dyDescent="0.2">
      <c r="A532" t="s">
        <v>577</v>
      </c>
      <c r="B532" t="s">
        <v>16</v>
      </c>
      <c r="C532">
        <v>167</v>
      </c>
      <c r="D532">
        <v>0</v>
      </c>
      <c r="E532">
        <v>0</v>
      </c>
      <c r="F532">
        <v>0</v>
      </c>
      <c r="G532">
        <v>8</v>
      </c>
      <c r="H532">
        <v>8</v>
      </c>
      <c r="I532">
        <v>0</v>
      </c>
      <c r="J532">
        <v>0</v>
      </c>
      <c r="K532">
        <v>0</v>
      </c>
      <c r="L532">
        <v>8</v>
      </c>
      <c r="M532">
        <v>0</v>
      </c>
      <c r="N532">
        <v>0</v>
      </c>
      <c r="O532">
        <v>3.90935234362796</v>
      </c>
      <c r="P532">
        <v>2.2205626587830301</v>
      </c>
    </row>
    <row r="533" spans="1:16" x14ac:dyDescent="0.2">
      <c r="A533" t="s">
        <v>1190</v>
      </c>
      <c r="B533" t="s">
        <v>1674</v>
      </c>
      <c r="C533">
        <v>221</v>
      </c>
      <c r="D533">
        <v>0</v>
      </c>
      <c r="E533">
        <v>0</v>
      </c>
      <c r="F533">
        <v>0</v>
      </c>
      <c r="G533">
        <v>8</v>
      </c>
      <c r="H533">
        <v>0</v>
      </c>
      <c r="I533">
        <v>14</v>
      </c>
      <c r="J533">
        <v>0</v>
      </c>
      <c r="K533">
        <v>0</v>
      </c>
      <c r="L533">
        <v>8</v>
      </c>
      <c r="M533">
        <v>0</v>
      </c>
      <c r="N533">
        <v>0</v>
      </c>
      <c r="O533">
        <v>3.9343464665707599</v>
      </c>
      <c r="P533">
        <v>1.8916305663248301</v>
      </c>
    </row>
    <row r="534" spans="1:16" x14ac:dyDescent="0.2">
      <c r="A534" t="s">
        <v>1189</v>
      </c>
      <c r="B534" t="s">
        <v>1673</v>
      </c>
      <c r="C534">
        <v>221</v>
      </c>
      <c r="D534">
        <v>0</v>
      </c>
      <c r="E534">
        <v>0</v>
      </c>
      <c r="F534">
        <v>0</v>
      </c>
      <c r="G534">
        <v>8</v>
      </c>
      <c r="H534">
        <v>0</v>
      </c>
      <c r="I534">
        <v>0</v>
      </c>
      <c r="J534">
        <v>0</v>
      </c>
      <c r="K534">
        <v>0</v>
      </c>
      <c r="L534">
        <v>8</v>
      </c>
      <c r="M534">
        <v>0</v>
      </c>
      <c r="N534">
        <v>0</v>
      </c>
      <c r="O534">
        <v>3.5110520194251702</v>
      </c>
      <c r="P534">
        <v>1.61609753588616</v>
      </c>
    </row>
    <row r="535" spans="1:16" x14ac:dyDescent="0.2">
      <c r="A535" t="s">
        <v>321</v>
      </c>
      <c r="B535" t="s">
        <v>16</v>
      </c>
      <c r="C535">
        <v>167</v>
      </c>
      <c r="D535">
        <v>0</v>
      </c>
      <c r="E535">
        <v>0</v>
      </c>
      <c r="F535">
        <v>0</v>
      </c>
      <c r="G535">
        <v>8</v>
      </c>
      <c r="H535">
        <v>8</v>
      </c>
      <c r="I535">
        <v>0</v>
      </c>
      <c r="J535">
        <v>0</v>
      </c>
      <c r="K535">
        <v>0</v>
      </c>
      <c r="L535">
        <v>8</v>
      </c>
      <c r="M535">
        <v>0</v>
      </c>
      <c r="N535">
        <v>0</v>
      </c>
      <c r="O535">
        <v>3.1752185021749102</v>
      </c>
      <c r="P535">
        <v>1.9291188295247601</v>
      </c>
    </row>
    <row r="536" spans="1:16" x14ac:dyDescent="0.2">
      <c r="A536" t="s">
        <v>1188</v>
      </c>
      <c r="B536" t="s">
        <v>1567</v>
      </c>
      <c r="C536">
        <v>214</v>
      </c>
      <c r="D536">
        <v>0</v>
      </c>
      <c r="E536">
        <v>0</v>
      </c>
      <c r="F536">
        <v>0</v>
      </c>
      <c r="G536">
        <v>8</v>
      </c>
      <c r="H536">
        <v>0</v>
      </c>
      <c r="I536">
        <v>0</v>
      </c>
      <c r="J536">
        <v>0</v>
      </c>
      <c r="K536">
        <v>0</v>
      </c>
      <c r="L536">
        <v>8</v>
      </c>
      <c r="M536">
        <v>0</v>
      </c>
      <c r="N536">
        <v>0</v>
      </c>
      <c r="O536">
        <v>3.9700582264931499</v>
      </c>
      <c r="P536">
        <v>1.8311250136084001</v>
      </c>
    </row>
    <row r="537" spans="1:16" x14ac:dyDescent="0.2">
      <c r="A537" t="s">
        <v>1187</v>
      </c>
      <c r="B537" t="s">
        <v>1567</v>
      </c>
      <c r="C537">
        <v>214</v>
      </c>
      <c r="D537">
        <v>0</v>
      </c>
      <c r="E537">
        <v>0</v>
      </c>
      <c r="F537">
        <v>0</v>
      </c>
      <c r="G537">
        <v>8</v>
      </c>
      <c r="H537">
        <v>0</v>
      </c>
      <c r="I537">
        <v>0</v>
      </c>
      <c r="J537">
        <v>0</v>
      </c>
      <c r="K537">
        <v>0</v>
      </c>
      <c r="L537">
        <v>8</v>
      </c>
      <c r="M537">
        <v>0</v>
      </c>
      <c r="N537">
        <v>0</v>
      </c>
      <c r="O537">
        <v>3.87412507576758</v>
      </c>
      <c r="P537">
        <v>1.8976568039005799</v>
      </c>
    </row>
    <row r="538" spans="1:16" x14ac:dyDescent="0.2">
      <c r="A538" t="s">
        <v>486</v>
      </c>
      <c r="B538" t="s">
        <v>16</v>
      </c>
      <c r="C538">
        <v>74</v>
      </c>
      <c r="D538">
        <v>0</v>
      </c>
      <c r="E538">
        <v>0</v>
      </c>
      <c r="F538">
        <v>0</v>
      </c>
      <c r="G538">
        <v>8</v>
      </c>
      <c r="H538">
        <v>8</v>
      </c>
      <c r="I538">
        <v>0</v>
      </c>
      <c r="J538">
        <v>0</v>
      </c>
      <c r="K538">
        <v>0</v>
      </c>
      <c r="L538">
        <v>8</v>
      </c>
      <c r="M538">
        <v>0</v>
      </c>
      <c r="N538">
        <v>0</v>
      </c>
      <c r="O538">
        <v>4.7334868197491904</v>
      </c>
      <c r="P538">
        <v>3.2795973040264399</v>
      </c>
    </row>
    <row r="539" spans="1:16" x14ac:dyDescent="0.2">
      <c r="A539" t="s">
        <v>382</v>
      </c>
      <c r="B539" t="s">
        <v>16</v>
      </c>
      <c r="C539">
        <v>102</v>
      </c>
      <c r="D539">
        <v>0</v>
      </c>
      <c r="E539">
        <v>0</v>
      </c>
      <c r="F539">
        <v>0</v>
      </c>
      <c r="G539">
        <v>8</v>
      </c>
      <c r="H539">
        <v>8</v>
      </c>
      <c r="I539">
        <v>0</v>
      </c>
      <c r="J539">
        <v>0</v>
      </c>
      <c r="K539">
        <v>0</v>
      </c>
      <c r="L539">
        <v>8</v>
      </c>
      <c r="M539">
        <v>0</v>
      </c>
      <c r="N539">
        <v>705</v>
      </c>
      <c r="O539">
        <v>3.73218149190315</v>
      </c>
      <c r="P539">
        <v>2.5156141107299899</v>
      </c>
    </row>
    <row r="540" spans="1:16" x14ac:dyDescent="0.2">
      <c r="A540" t="s">
        <v>387</v>
      </c>
      <c r="B540" t="s">
        <v>16</v>
      </c>
      <c r="C540">
        <v>132</v>
      </c>
      <c r="D540">
        <v>0</v>
      </c>
      <c r="E540">
        <v>0</v>
      </c>
      <c r="F540">
        <v>0</v>
      </c>
      <c r="G540">
        <v>8</v>
      </c>
      <c r="H540">
        <v>8</v>
      </c>
      <c r="I540">
        <v>1311</v>
      </c>
      <c r="J540">
        <v>0</v>
      </c>
      <c r="K540">
        <v>0</v>
      </c>
      <c r="L540">
        <v>8</v>
      </c>
      <c r="M540">
        <v>0</v>
      </c>
      <c r="N540">
        <v>4167</v>
      </c>
      <c r="O540">
        <v>4.3558864568104401</v>
      </c>
      <c r="P540">
        <v>2.8379093102998998</v>
      </c>
    </row>
    <row r="541" spans="1:16" x14ac:dyDescent="0.2">
      <c r="A541" t="s">
        <v>441</v>
      </c>
      <c r="B541" t="s">
        <v>16</v>
      </c>
      <c r="C541">
        <v>172</v>
      </c>
      <c r="D541">
        <v>0</v>
      </c>
      <c r="E541">
        <v>0</v>
      </c>
      <c r="F541">
        <v>0</v>
      </c>
      <c r="G541">
        <v>8</v>
      </c>
      <c r="H541">
        <v>8</v>
      </c>
      <c r="I541">
        <v>1311</v>
      </c>
      <c r="J541">
        <v>0</v>
      </c>
      <c r="K541">
        <v>0</v>
      </c>
      <c r="L541">
        <v>8</v>
      </c>
      <c r="M541">
        <v>0</v>
      </c>
      <c r="N541">
        <v>6747</v>
      </c>
      <c r="O541">
        <v>3.8264382586181398</v>
      </c>
      <c r="P541">
        <v>2.1243270356617501</v>
      </c>
    </row>
    <row r="542" spans="1:16" x14ac:dyDescent="0.2">
      <c r="A542" t="s">
        <v>663</v>
      </c>
      <c r="B542" t="s">
        <v>16</v>
      </c>
      <c r="C542">
        <v>222</v>
      </c>
      <c r="D542">
        <v>0</v>
      </c>
      <c r="E542">
        <v>0</v>
      </c>
      <c r="F542">
        <v>0</v>
      </c>
      <c r="G542">
        <v>8</v>
      </c>
      <c r="H542">
        <v>6</v>
      </c>
      <c r="I542">
        <v>1311</v>
      </c>
      <c r="J542">
        <v>0</v>
      </c>
      <c r="K542">
        <v>0</v>
      </c>
      <c r="L542">
        <v>8</v>
      </c>
      <c r="M542">
        <v>0</v>
      </c>
      <c r="N542">
        <v>6747</v>
      </c>
      <c r="O542">
        <v>2.9228327257591298</v>
      </c>
      <c r="P542">
        <v>1.54428328805182</v>
      </c>
    </row>
    <row r="543" spans="1:16" x14ac:dyDescent="0.2">
      <c r="A543" t="s">
        <v>1186</v>
      </c>
      <c r="B543" t="s">
        <v>1456</v>
      </c>
      <c r="C543">
        <v>302</v>
      </c>
      <c r="D543">
        <v>0</v>
      </c>
      <c r="E543">
        <v>0</v>
      </c>
      <c r="F543">
        <v>0</v>
      </c>
      <c r="G543">
        <v>6</v>
      </c>
      <c r="H543">
        <v>0</v>
      </c>
      <c r="I543">
        <v>1311</v>
      </c>
      <c r="J543">
        <v>0</v>
      </c>
      <c r="K543">
        <v>0</v>
      </c>
      <c r="L543">
        <v>14</v>
      </c>
      <c r="M543">
        <v>0</v>
      </c>
      <c r="N543">
        <v>6747</v>
      </c>
      <c r="O543">
        <v>4.4688902950236002</v>
      </c>
      <c r="P543">
        <v>2.12439111632</v>
      </c>
    </row>
    <row r="544" spans="1:16" x14ac:dyDescent="0.2">
      <c r="A544" t="s">
        <v>1185</v>
      </c>
      <c r="B544" t="s">
        <v>16</v>
      </c>
      <c r="C544">
        <v>302</v>
      </c>
      <c r="D544">
        <v>0</v>
      </c>
      <c r="E544">
        <v>0</v>
      </c>
      <c r="F544">
        <v>0</v>
      </c>
      <c r="G544">
        <v>6</v>
      </c>
      <c r="H544">
        <v>0</v>
      </c>
      <c r="I544">
        <v>1311</v>
      </c>
      <c r="J544">
        <v>0</v>
      </c>
      <c r="K544">
        <v>0</v>
      </c>
      <c r="L544">
        <v>8</v>
      </c>
      <c r="M544">
        <v>0</v>
      </c>
      <c r="N544">
        <v>6747</v>
      </c>
      <c r="O544">
        <v>2.5365183552231998</v>
      </c>
      <c r="P544">
        <v>1.5522271992026999</v>
      </c>
    </row>
    <row r="545" spans="1:16" x14ac:dyDescent="0.2">
      <c r="A545" t="s">
        <v>1800</v>
      </c>
      <c r="B545" t="s">
        <v>1799</v>
      </c>
      <c r="C545">
        <v>400</v>
      </c>
      <c r="D545">
        <v>0</v>
      </c>
      <c r="E545">
        <v>0</v>
      </c>
      <c r="F545">
        <v>0</v>
      </c>
      <c r="G545" t="s">
        <v>16</v>
      </c>
      <c r="H545">
        <v>0</v>
      </c>
      <c r="I545">
        <v>1311</v>
      </c>
      <c r="J545">
        <v>0</v>
      </c>
      <c r="K545">
        <v>0</v>
      </c>
      <c r="L545">
        <v>8</v>
      </c>
      <c r="M545">
        <v>0</v>
      </c>
      <c r="N545">
        <v>6747</v>
      </c>
      <c r="O545" t="s">
        <v>16</v>
      </c>
      <c r="P545" t="s">
        <v>16</v>
      </c>
    </row>
    <row r="546" spans="1:16" x14ac:dyDescent="0.2">
      <c r="A546" t="s">
        <v>1798</v>
      </c>
      <c r="B546" t="s">
        <v>1797</v>
      </c>
      <c r="C546">
        <v>400</v>
      </c>
      <c r="D546">
        <v>0</v>
      </c>
      <c r="E546">
        <v>0</v>
      </c>
      <c r="F546">
        <v>0</v>
      </c>
      <c r="G546" t="s">
        <v>16</v>
      </c>
      <c r="H546">
        <v>0</v>
      </c>
      <c r="I546">
        <v>1311</v>
      </c>
      <c r="J546">
        <v>0</v>
      </c>
      <c r="K546">
        <v>0</v>
      </c>
      <c r="L546">
        <v>8</v>
      </c>
      <c r="M546">
        <v>0</v>
      </c>
      <c r="N546">
        <v>6747</v>
      </c>
      <c r="O546" t="s">
        <v>16</v>
      </c>
      <c r="P546" t="s">
        <v>16</v>
      </c>
    </row>
    <row r="547" spans="1:16" x14ac:dyDescent="0.2">
      <c r="A547" t="s">
        <v>609</v>
      </c>
      <c r="B547" t="s">
        <v>16</v>
      </c>
      <c r="C547">
        <v>222</v>
      </c>
      <c r="D547">
        <v>0</v>
      </c>
      <c r="E547">
        <v>0</v>
      </c>
      <c r="F547">
        <v>0</v>
      </c>
      <c r="G547">
        <v>8</v>
      </c>
      <c r="H547">
        <v>6</v>
      </c>
      <c r="I547">
        <v>1311</v>
      </c>
      <c r="J547">
        <v>0</v>
      </c>
      <c r="K547">
        <v>0</v>
      </c>
      <c r="L547">
        <v>8</v>
      </c>
      <c r="M547">
        <v>0</v>
      </c>
      <c r="N547">
        <v>6747</v>
      </c>
      <c r="O547">
        <v>3.3241301728519699</v>
      </c>
      <c r="P547">
        <v>1.64616658481639</v>
      </c>
    </row>
    <row r="548" spans="1:16" x14ac:dyDescent="0.2">
      <c r="A548" t="s">
        <v>1184</v>
      </c>
      <c r="B548" t="s">
        <v>16</v>
      </c>
      <c r="C548">
        <v>300</v>
      </c>
      <c r="D548">
        <v>0</v>
      </c>
      <c r="E548">
        <v>0</v>
      </c>
      <c r="F548">
        <v>0</v>
      </c>
      <c r="G548">
        <v>6</v>
      </c>
      <c r="H548">
        <v>0</v>
      </c>
      <c r="I548">
        <v>1311</v>
      </c>
      <c r="J548">
        <v>0</v>
      </c>
      <c r="K548">
        <v>0</v>
      </c>
      <c r="L548">
        <v>8</v>
      </c>
      <c r="M548">
        <v>0</v>
      </c>
      <c r="N548">
        <v>6747</v>
      </c>
      <c r="O548">
        <v>2.6765112510532898</v>
      </c>
      <c r="P548">
        <v>1.63819308952396</v>
      </c>
    </row>
    <row r="549" spans="1:16" x14ac:dyDescent="0.2">
      <c r="A549" t="s">
        <v>1796</v>
      </c>
      <c r="B549" t="s">
        <v>1795</v>
      </c>
      <c r="C549">
        <v>400</v>
      </c>
      <c r="D549">
        <v>0</v>
      </c>
      <c r="E549">
        <v>0</v>
      </c>
      <c r="F549">
        <v>0</v>
      </c>
      <c r="G549" t="s">
        <v>16</v>
      </c>
      <c r="H549">
        <v>0</v>
      </c>
      <c r="I549">
        <v>1311</v>
      </c>
      <c r="J549">
        <v>0</v>
      </c>
      <c r="K549">
        <v>0</v>
      </c>
      <c r="L549">
        <v>8</v>
      </c>
      <c r="M549">
        <v>0</v>
      </c>
      <c r="N549">
        <v>6747</v>
      </c>
      <c r="O549" t="s">
        <v>16</v>
      </c>
      <c r="P549" t="s">
        <v>16</v>
      </c>
    </row>
    <row r="550" spans="1:16" x14ac:dyDescent="0.2">
      <c r="A550" t="s">
        <v>1794</v>
      </c>
      <c r="B550" t="s">
        <v>1793</v>
      </c>
      <c r="C550">
        <v>400</v>
      </c>
      <c r="D550">
        <v>0</v>
      </c>
      <c r="E550">
        <v>0</v>
      </c>
      <c r="F550">
        <v>0</v>
      </c>
      <c r="G550" t="s">
        <v>16</v>
      </c>
      <c r="H550">
        <v>0</v>
      </c>
      <c r="I550">
        <v>1311</v>
      </c>
      <c r="J550">
        <v>0</v>
      </c>
      <c r="K550">
        <v>0</v>
      </c>
      <c r="L550">
        <v>8</v>
      </c>
      <c r="M550">
        <v>0</v>
      </c>
      <c r="N550">
        <v>6747</v>
      </c>
      <c r="O550" t="s">
        <v>16</v>
      </c>
      <c r="P550" t="s">
        <v>16</v>
      </c>
    </row>
    <row r="551" spans="1:16" x14ac:dyDescent="0.2">
      <c r="A551" t="s">
        <v>1183</v>
      </c>
      <c r="B551" t="s">
        <v>1792</v>
      </c>
      <c r="C551">
        <v>300</v>
      </c>
      <c r="D551">
        <v>0</v>
      </c>
      <c r="E551">
        <v>0</v>
      </c>
      <c r="F551">
        <v>0</v>
      </c>
      <c r="G551">
        <v>6</v>
      </c>
      <c r="H551">
        <v>0</v>
      </c>
      <c r="I551">
        <v>1311</v>
      </c>
      <c r="J551">
        <v>0</v>
      </c>
      <c r="K551">
        <v>0</v>
      </c>
      <c r="L551">
        <v>8</v>
      </c>
      <c r="M551">
        <v>0</v>
      </c>
      <c r="N551">
        <v>6747</v>
      </c>
      <c r="O551">
        <v>2.6397442936991098</v>
      </c>
      <c r="P551">
        <v>1.6741703049273899</v>
      </c>
    </row>
    <row r="552" spans="1:16" x14ac:dyDescent="0.2">
      <c r="A552" t="s">
        <v>337</v>
      </c>
      <c r="B552" t="s">
        <v>16</v>
      </c>
      <c r="C552">
        <v>172</v>
      </c>
      <c r="D552">
        <v>0</v>
      </c>
      <c r="E552">
        <v>0</v>
      </c>
      <c r="F552">
        <v>0</v>
      </c>
      <c r="G552">
        <v>8</v>
      </c>
      <c r="H552">
        <v>8</v>
      </c>
      <c r="I552">
        <v>1311</v>
      </c>
      <c r="J552">
        <v>3</v>
      </c>
      <c r="K552">
        <v>0</v>
      </c>
      <c r="L552">
        <v>8</v>
      </c>
      <c r="M552">
        <v>0</v>
      </c>
      <c r="N552">
        <v>7651</v>
      </c>
      <c r="O552">
        <v>3.2200462290957099</v>
      </c>
      <c r="P552">
        <v>1.86106222210071</v>
      </c>
    </row>
    <row r="553" spans="1:16" x14ac:dyDescent="0.2">
      <c r="A553" t="s">
        <v>1182</v>
      </c>
      <c r="B553" t="s">
        <v>1791</v>
      </c>
      <c r="C553">
        <v>227</v>
      </c>
      <c r="D553">
        <v>0</v>
      </c>
      <c r="E553">
        <v>0</v>
      </c>
      <c r="F553">
        <v>0</v>
      </c>
      <c r="G553">
        <v>8</v>
      </c>
      <c r="H553">
        <v>0</v>
      </c>
      <c r="I553">
        <v>3337</v>
      </c>
      <c r="J553">
        <v>3</v>
      </c>
      <c r="K553">
        <v>0</v>
      </c>
      <c r="L553">
        <v>8</v>
      </c>
      <c r="M553">
        <v>0</v>
      </c>
      <c r="N553">
        <v>7651</v>
      </c>
      <c r="O553">
        <v>4.5683487061461996</v>
      </c>
      <c r="P553">
        <v>2.0382282520977602</v>
      </c>
    </row>
    <row r="554" spans="1:16" x14ac:dyDescent="0.2">
      <c r="A554" t="s">
        <v>1181</v>
      </c>
      <c r="B554" t="s">
        <v>1790</v>
      </c>
      <c r="C554">
        <v>227</v>
      </c>
      <c r="D554">
        <v>0</v>
      </c>
      <c r="E554">
        <v>0</v>
      </c>
      <c r="F554">
        <v>0</v>
      </c>
      <c r="G554">
        <v>8</v>
      </c>
      <c r="H554">
        <v>0</v>
      </c>
      <c r="I554">
        <v>5922</v>
      </c>
      <c r="J554">
        <v>3</v>
      </c>
      <c r="K554">
        <v>0</v>
      </c>
      <c r="L554">
        <v>8</v>
      </c>
      <c r="M554">
        <v>0</v>
      </c>
      <c r="N554">
        <v>7651</v>
      </c>
      <c r="O554">
        <v>3.4808252135460598</v>
      </c>
      <c r="P554">
        <v>1.7711861886307001</v>
      </c>
    </row>
    <row r="555" spans="1:16" x14ac:dyDescent="0.2">
      <c r="A555" t="s">
        <v>659</v>
      </c>
      <c r="B555" t="s">
        <v>16</v>
      </c>
      <c r="C555">
        <v>132</v>
      </c>
      <c r="D555">
        <v>0</v>
      </c>
      <c r="E555">
        <v>0</v>
      </c>
      <c r="F555">
        <v>0</v>
      </c>
      <c r="G555">
        <v>8</v>
      </c>
      <c r="H555">
        <v>6</v>
      </c>
      <c r="I555">
        <v>0</v>
      </c>
      <c r="J555">
        <v>0</v>
      </c>
      <c r="K555">
        <v>0</v>
      </c>
      <c r="L555">
        <v>8</v>
      </c>
      <c r="M555">
        <v>0</v>
      </c>
      <c r="N555">
        <v>3742</v>
      </c>
      <c r="O555">
        <v>4.0392410654304198</v>
      </c>
      <c r="P555">
        <v>2.5166849653468901</v>
      </c>
    </row>
    <row r="556" spans="1:16" x14ac:dyDescent="0.2">
      <c r="A556" t="s">
        <v>685</v>
      </c>
      <c r="B556" t="s">
        <v>16</v>
      </c>
      <c r="C556">
        <v>168</v>
      </c>
      <c r="D556">
        <v>0</v>
      </c>
      <c r="E556">
        <v>0</v>
      </c>
      <c r="F556">
        <v>0</v>
      </c>
      <c r="G556">
        <v>8</v>
      </c>
      <c r="H556">
        <v>6</v>
      </c>
      <c r="I556">
        <v>0</v>
      </c>
      <c r="J556">
        <v>0</v>
      </c>
      <c r="K556">
        <v>0</v>
      </c>
      <c r="L556">
        <v>8</v>
      </c>
      <c r="M556">
        <v>1057</v>
      </c>
      <c r="N556">
        <v>3742</v>
      </c>
      <c r="O556">
        <v>4.0299262126379496</v>
      </c>
      <c r="P556">
        <v>2.43058134675185</v>
      </c>
    </row>
    <row r="557" spans="1:16" x14ac:dyDescent="0.2">
      <c r="A557" t="s">
        <v>1180</v>
      </c>
      <c r="B557" t="s">
        <v>16</v>
      </c>
      <c r="C557">
        <v>219</v>
      </c>
      <c r="D557">
        <v>0</v>
      </c>
      <c r="E557">
        <v>0</v>
      </c>
      <c r="F557">
        <v>0</v>
      </c>
      <c r="G557">
        <v>8</v>
      </c>
      <c r="H557">
        <v>0</v>
      </c>
      <c r="I557">
        <v>0</v>
      </c>
      <c r="J557">
        <v>0</v>
      </c>
      <c r="K557">
        <v>0</v>
      </c>
      <c r="L557">
        <v>8</v>
      </c>
      <c r="M557">
        <v>1630</v>
      </c>
      <c r="N557">
        <v>3742</v>
      </c>
      <c r="O557">
        <v>4.0273988436071804</v>
      </c>
      <c r="P557">
        <v>2.2859220355899601</v>
      </c>
    </row>
    <row r="558" spans="1:16" x14ac:dyDescent="0.2">
      <c r="A558" t="s">
        <v>1789</v>
      </c>
      <c r="B558" t="s">
        <v>1788</v>
      </c>
      <c r="C558">
        <v>400</v>
      </c>
      <c r="D558">
        <v>0</v>
      </c>
      <c r="E558">
        <v>0</v>
      </c>
      <c r="F558">
        <v>0</v>
      </c>
      <c r="G558" t="s">
        <v>16</v>
      </c>
      <c r="H558">
        <v>0</v>
      </c>
      <c r="I558">
        <v>0</v>
      </c>
      <c r="J558">
        <v>0</v>
      </c>
      <c r="K558">
        <v>0</v>
      </c>
      <c r="L558">
        <v>8</v>
      </c>
      <c r="M558">
        <v>1630</v>
      </c>
      <c r="N558">
        <v>3742</v>
      </c>
      <c r="O558" t="s">
        <v>16</v>
      </c>
      <c r="P558" t="s">
        <v>16</v>
      </c>
    </row>
    <row r="559" spans="1:16" x14ac:dyDescent="0.2">
      <c r="A559" t="s">
        <v>1787</v>
      </c>
      <c r="B559" t="s">
        <v>1786</v>
      </c>
      <c r="C559">
        <v>400</v>
      </c>
      <c r="D559">
        <v>0</v>
      </c>
      <c r="E559">
        <v>0</v>
      </c>
      <c r="F559">
        <v>0</v>
      </c>
      <c r="G559" t="s">
        <v>16</v>
      </c>
      <c r="H559">
        <v>0</v>
      </c>
      <c r="I559">
        <v>0</v>
      </c>
      <c r="J559">
        <v>0</v>
      </c>
      <c r="K559">
        <v>0</v>
      </c>
      <c r="L559">
        <v>8</v>
      </c>
      <c r="M559">
        <v>1630</v>
      </c>
      <c r="N559">
        <v>3742</v>
      </c>
      <c r="O559" t="s">
        <v>16</v>
      </c>
      <c r="P559" t="s">
        <v>16</v>
      </c>
    </row>
    <row r="560" spans="1:16" x14ac:dyDescent="0.2">
      <c r="A560" t="s">
        <v>1179</v>
      </c>
      <c r="B560" t="s">
        <v>1785</v>
      </c>
      <c r="C560">
        <v>219</v>
      </c>
      <c r="D560">
        <v>0</v>
      </c>
      <c r="E560">
        <v>0</v>
      </c>
      <c r="F560">
        <v>0</v>
      </c>
      <c r="G560">
        <v>8</v>
      </c>
      <c r="H560">
        <v>0</v>
      </c>
      <c r="I560">
        <v>2026</v>
      </c>
      <c r="J560">
        <v>0</v>
      </c>
      <c r="K560">
        <v>0</v>
      </c>
      <c r="L560">
        <v>8</v>
      </c>
      <c r="M560">
        <v>1415</v>
      </c>
      <c r="N560">
        <v>3742</v>
      </c>
      <c r="O560">
        <v>4.1202650295365499</v>
      </c>
      <c r="P560">
        <v>2.15171773805102</v>
      </c>
    </row>
    <row r="561" spans="1:16" x14ac:dyDescent="0.2">
      <c r="A561" t="s">
        <v>456</v>
      </c>
      <c r="B561" t="s">
        <v>16</v>
      </c>
      <c r="C561">
        <v>168</v>
      </c>
      <c r="D561">
        <v>0</v>
      </c>
      <c r="E561">
        <v>0</v>
      </c>
      <c r="F561">
        <v>0</v>
      </c>
      <c r="G561">
        <v>8</v>
      </c>
      <c r="H561">
        <v>8</v>
      </c>
      <c r="I561">
        <v>0</v>
      </c>
      <c r="J561">
        <v>0</v>
      </c>
      <c r="K561">
        <v>0</v>
      </c>
      <c r="L561">
        <v>8</v>
      </c>
      <c r="M561">
        <v>1158</v>
      </c>
      <c r="N561">
        <v>3742</v>
      </c>
      <c r="O561">
        <v>4.27018728004807</v>
      </c>
      <c r="P561">
        <v>2.6097320199301701</v>
      </c>
    </row>
    <row r="562" spans="1:16" x14ac:dyDescent="0.2">
      <c r="A562" t="s">
        <v>1178</v>
      </c>
      <c r="B562" t="s">
        <v>1784</v>
      </c>
      <c r="C562">
        <v>216</v>
      </c>
      <c r="D562">
        <v>0</v>
      </c>
      <c r="E562">
        <v>0</v>
      </c>
      <c r="F562">
        <v>0</v>
      </c>
      <c r="G562">
        <v>8</v>
      </c>
      <c r="H562">
        <v>0</v>
      </c>
      <c r="I562">
        <v>2236</v>
      </c>
      <c r="J562">
        <v>0</v>
      </c>
      <c r="K562">
        <v>0</v>
      </c>
      <c r="L562">
        <v>8</v>
      </c>
      <c r="M562">
        <v>2902</v>
      </c>
      <c r="N562">
        <v>3742</v>
      </c>
      <c r="O562">
        <v>3.87515404211157</v>
      </c>
      <c r="P562">
        <v>1.97147805293059</v>
      </c>
    </row>
    <row r="563" spans="1:16" x14ac:dyDescent="0.2">
      <c r="A563" t="s">
        <v>432</v>
      </c>
      <c r="B563" t="s">
        <v>16</v>
      </c>
      <c r="C563">
        <v>216</v>
      </c>
      <c r="D563">
        <v>0</v>
      </c>
      <c r="E563">
        <v>0</v>
      </c>
      <c r="F563">
        <v>0</v>
      </c>
      <c r="G563">
        <v>8</v>
      </c>
      <c r="H563">
        <v>8</v>
      </c>
      <c r="I563">
        <v>0</v>
      </c>
      <c r="J563">
        <v>0</v>
      </c>
      <c r="K563">
        <v>0</v>
      </c>
      <c r="L563">
        <v>8</v>
      </c>
      <c r="M563">
        <v>1284</v>
      </c>
      <c r="N563">
        <v>3742</v>
      </c>
      <c r="O563">
        <v>3.8045650751418498</v>
      </c>
      <c r="P563">
        <v>2.0791680751636301</v>
      </c>
    </row>
    <row r="564" spans="1:16" x14ac:dyDescent="0.2">
      <c r="A564" t="s">
        <v>1177</v>
      </c>
      <c r="B564" t="s">
        <v>1456</v>
      </c>
      <c r="C564">
        <v>305</v>
      </c>
      <c r="D564">
        <v>0</v>
      </c>
      <c r="E564">
        <v>0</v>
      </c>
      <c r="F564">
        <v>0</v>
      </c>
      <c r="G564">
        <v>5</v>
      </c>
      <c r="H564">
        <v>0</v>
      </c>
      <c r="I564">
        <v>0</v>
      </c>
      <c r="J564">
        <v>0</v>
      </c>
      <c r="K564">
        <v>0</v>
      </c>
      <c r="L564">
        <v>8</v>
      </c>
      <c r="M564">
        <v>1284</v>
      </c>
      <c r="N564">
        <v>3742</v>
      </c>
      <c r="O564">
        <v>5.0026179910297799</v>
      </c>
      <c r="P564">
        <v>2.2526478988837999</v>
      </c>
    </row>
    <row r="565" spans="1:16" x14ac:dyDescent="0.2">
      <c r="A565" t="s">
        <v>1176</v>
      </c>
      <c r="B565" t="s">
        <v>16</v>
      </c>
      <c r="C565">
        <v>305</v>
      </c>
      <c r="D565">
        <v>0</v>
      </c>
      <c r="E565">
        <v>0</v>
      </c>
      <c r="F565">
        <v>0</v>
      </c>
      <c r="G565">
        <v>5</v>
      </c>
      <c r="H565">
        <v>0</v>
      </c>
      <c r="I565">
        <v>3</v>
      </c>
      <c r="J565">
        <v>0</v>
      </c>
      <c r="K565">
        <v>0</v>
      </c>
      <c r="L565">
        <v>8</v>
      </c>
      <c r="M565">
        <v>1284</v>
      </c>
      <c r="N565">
        <v>3742</v>
      </c>
      <c r="O565">
        <v>3.5965796198617701</v>
      </c>
      <c r="P565">
        <v>2.08271462356534</v>
      </c>
    </row>
    <row r="566" spans="1:16" x14ac:dyDescent="0.2">
      <c r="A566" t="s">
        <v>1783</v>
      </c>
      <c r="B566" t="s">
        <v>16</v>
      </c>
      <c r="C566" t="s">
        <v>16</v>
      </c>
      <c r="D566">
        <v>0</v>
      </c>
      <c r="E566">
        <v>0</v>
      </c>
      <c r="F566">
        <v>0</v>
      </c>
      <c r="G566" t="s">
        <v>16</v>
      </c>
      <c r="H566">
        <v>0</v>
      </c>
      <c r="I566">
        <v>3</v>
      </c>
      <c r="J566">
        <v>0</v>
      </c>
      <c r="K566">
        <v>0</v>
      </c>
      <c r="L566">
        <v>8</v>
      </c>
      <c r="M566">
        <v>1284</v>
      </c>
      <c r="N566">
        <v>3742</v>
      </c>
      <c r="O566" t="s">
        <v>16</v>
      </c>
      <c r="P566" t="s">
        <v>16</v>
      </c>
    </row>
    <row r="567" spans="1:16" x14ac:dyDescent="0.2">
      <c r="A567" t="s">
        <v>1782</v>
      </c>
      <c r="B567" t="s">
        <v>1781</v>
      </c>
      <c r="C567">
        <v>400</v>
      </c>
      <c r="D567">
        <v>0</v>
      </c>
      <c r="E567">
        <v>0</v>
      </c>
      <c r="F567">
        <v>0</v>
      </c>
      <c r="G567" t="s">
        <v>16</v>
      </c>
      <c r="H567">
        <v>0</v>
      </c>
      <c r="I567">
        <v>3</v>
      </c>
      <c r="J567">
        <v>0</v>
      </c>
      <c r="K567">
        <v>0</v>
      </c>
      <c r="L567">
        <v>8</v>
      </c>
      <c r="M567">
        <v>1284</v>
      </c>
      <c r="N567">
        <v>3742</v>
      </c>
      <c r="O567" t="s">
        <v>16</v>
      </c>
      <c r="P567" t="s">
        <v>16</v>
      </c>
    </row>
    <row r="568" spans="1:16" x14ac:dyDescent="0.2">
      <c r="A568" t="s">
        <v>1780</v>
      </c>
      <c r="B568" t="s">
        <v>1779</v>
      </c>
      <c r="C568">
        <v>400</v>
      </c>
      <c r="D568">
        <v>0</v>
      </c>
      <c r="E568">
        <v>0</v>
      </c>
      <c r="F568">
        <v>0</v>
      </c>
      <c r="G568" t="s">
        <v>16</v>
      </c>
      <c r="H568">
        <v>0</v>
      </c>
      <c r="I568">
        <v>3</v>
      </c>
      <c r="J568">
        <v>0</v>
      </c>
      <c r="K568">
        <v>0</v>
      </c>
      <c r="L568">
        <v>8</v>
      </c>
      <c r="M568">
        <v>1284</v>
      </c>
      <c r="N568">
        <v>3742</v>
      </c>
      <c r="O568" t="s">
        <v>16</v>
      </c>
      <c r="P568" t="s">
        <v>16</v>
      </c>
    </row>
    <row r="569" spans="1:16" x14ac:dyDescent="0.2">
      <c r="A569" t="s">
        <v>1778</v>
      </c>
      <c r="B569" t="s">
        <v>1456</v>
      </c>
      <c r="C569">
        <v>400</v>
      </c>
      <c r="D569">
        <v>0</v>
      </c>
      <c r="E569">
        <v>0</v>
      </c>
      <c r="F569">
        <v>0</v>
      </c>
      <c r="G569" t="s">
        <v>16</v>
      </c>
      <c r="H569">
        <v>0</v>
      </c>
      <c r="I569">
        <v>3</v>
      </c>
      <c r="J569">
        <v>0</v>
      </c>
      <c r="K569">
        <v>0</v>
      </c>
      <c r="L569">
        <v>8</v>
      </c>
      <c r="M569">
        <v>1284</v>
      </c>
      <c r="N569">
        <v>3742</v>
      </c>
      <c r="O569" t="s">
        <v>16</v>
      </c>
      <c r="P569" t="s">
        <v>16</v>
      </c>
    </row>
    <row r="570" spans="1:16" x14ac:dyDescent="0.2">
      <c r="A570" t="s">
        <v>465</v>
      </c>
      <c r="B570" t="s">
        <v>16</v>
      </c>
      <c r="C570">
        <v>102</v>
      </c>
      <c r="D570">
        <v>0</v>
      </c>
      <c r="E570">
        <v>0</v>
      </c>
      <c r="F570">
        <v>0</v>
      </c>
      <c r="G570">
        <v>8</v>
      </c>
      <c r="H570">
        <v>8</v>
      </c>
      <c r="I570">
        <v>0</v>
      </c>
      <c r="J570">
        <v>0</v>
      </c>
      <c r="K570">
        <v>0</v>
      </c>
      <c r="L570">
        <v>8</v>
      </c>
      <c r="M570">
        <v>0</v>
      </c>
      <c r="N570">
        <v>599</v>
      </c>
      <c r="O570">
        <v>3.6639253679733499</v>
      </c>
      <c r="P570">
        <v>2.3790480870740698</v>
      </c>
    </row>
    <row r="571" spans="1:16" x14ac:dyDescent="0.2">
      <c r="A571" t="s">
        <v>746</v>
      </c>
      <c r="B571" t="s">
        <v>16</v>
      </c>
      <c r="C571">
        <v>133</v>
      </c>
      <c r="D571">
        <v>0</v>
      </c>
      <c r="E571">
        <v>0</v>
      </c>
      <c r="F571">
        <v>0</v>
      </c>
      <c r="G571">
        <v>8</v>
      </c>
      <c r="H571">
        <v>5</v>
      </c>
      <c r="I571">
        <v>0</v>
      </c>
      <c r="J571">
        <v>0</v>
      </c>
      <c r="K571">
        <v>0</v>
      </c>
      <c r="L571">
        <v>8</v>
      </c>
      <c r="M571">
        <v>667</v>
      </c>
      <c r="N571">
        <v>1355</v>
      </c>
      <c r="O571">
        <v>3.76858031126361</v>
      </c>
      <c r="P571">
        <v>2.3077959624728801</v>
      </c>
    </row>
    <row r="572" spans="1:16" x14ac:dyDescent="0.2">
      <c r="A572" t="s">
        <v>787</v>
      </c>
      <c r="B572" t="s">
        <v>16</v>
      </c>
      <c r="C572">
        <v>172</v>
      </c>
      <c r="D572">
        <v>0</v>
      </c>
      <c r="E572">
        <v>0</v>
      </c>
      <c r="F572">
        <v>0</v>
      </c>
      <c r="G572">
        <v>8</v>
      </c>
      <c r="H572">
        <v>2</v>
      </c>
      <c r="I572">
        <v>0</v>
      </c>
      <c r="J572">
        <v>0</v>
      </c>
      <c r="K572">
        <v>0</v>
      </c>
      <c r="L572">
        <v>8</v>
      </c>
      <c r="M572">
        <v>832</v>
      </c>
      <c r="N572">
        <v>2764</v>
      </c>
      <c r="O572">
        <v>3.2301366243605001</v>
      </c>
      <c r="P572">
        <v>1.9183394562721101</v>
      </c>
    </row>
    <row r="573" spans="1:16" x14ac:dyDescent="0.2">
      <c r="A573" t="s">
        <v>1175</v>
      </c>
      <c r="B573" t="s">
        <v>1777</v>
      </c>
      <c r="C573">
        <v>222</v>
      </c>
      <c r="D573">
        <v>0</v>
      </c>
      <c r="E573">
        <v>0</v>
      </c>
      <c r="F573">
        <v>0</v>
      </c>
      <c r="G573">
        <v>8</v>
      </c>
      <c r="H573">
        <v>0</v>
      </c>
      <c r="I573">
        <v>4381</v>
      </c>
      <c r="J573">
        <v>0</v>
      </c>
      <c r="K573">
        <v>0</v>
      </c>
      <c r="L573">
        <v>8</v>
      </c>
      <c r="M573">
        <v>832</v>
      </c>
      <c r="N573">
        <v>3591</v>
      </c>
      <c r="O573">
        <v>3.73234508287142</v>
      </c>
      <c r="P573">
        <v>1.816755142843</v>
      </c>
    </row>
    <row r="574" spans="1:16" x14ac:dyDescent="0.2">
      <c r="A574" t="s">
        <v>1174</v>
      </c>
      <c r="B574" t="s">
        <v>1776</v>
      </c>
      <c r="C574">
        <v>222</v>
      </c>
      <c r="D574">
        <v>0</v>
      </c>
      <c r="E574">
        <v>0</v>
      </c>
      <c r="F574">
        <v>0</v>
      </c>
      <c r="G574">
        <v>8</v>
      </c>
      <c r="H574">
        <v>0</v>
      </c>
      <c r="I574">
        <v>4087</v>
      </c>
      <c r="J574">
        <v>0</v>
      </c>
      <c r="K574">
        <v>0</v>
      </c>
      <c r="L574">
        <v>8</v>
      </c>
      <c r="M574">
        <v>832</v>
      </c>
      <c r="N574">
        <v>2883</v>
      </c>
      <c r="O574">
        <v>3.4826957164211598</v>
      </c>
      <c r="P574">
        <v>1.9512745441941799</v>
      </c>
    </row>
    <row r="575" spans="1:16" x14ac:dyDescent="0.2">
      <c r="A575" t="s">
        <v>90</v>
      </c>
      <c r="B575" t="s">
        <v>16</v>
      </c>
      <c r="C575">
        <v>172</v>
      </c>
      <c r="D575">
        <v>1</v>
      </c>
      <c r="E575">
        <v>0</v>
      </c>
      <c r="F575">
        <v>0</v>
      </c>
      <c r="G575">
        <v>8</v>
      </c>
      <c r="H575">
        <v>6</v>
      </c>
      <c r="I575">
        <v>0</v>
      </c>
      <c r="J575">
        <v>0</v>
      </c>
      <c r="K575">
        <v>0</v>
      </c>
      <c r="L575">
        <v>8</v>
      </c>
      <c r="M575">
        <v>667</v>
      </c>
      <c r="N575">
        <v>2095</v>
      </c>
      <c r="O575">
        <v>3.5130497435436001</v>
      </c>
      <c r="P575">
        <v>2.1610402814609202</v>
      </c>
    </row>
    <row r="576" spans="1:16" x14ac:dyDescent="0.2">
      <c r="A576" t="s">
        <v>1173</v>
      </c>
      <c r="B576" t="s">
        <v>1775</v>
      </c>
      <c r="C576">
        <v>222</v>
      </c>
      <c r="D576">
        <v>0</v>
      </c>
      <c r="E576">
        <v>0</v>
      </c>
      <c r="F576">
        <v>0</v>
      </c>
      <c r="G576">
        <v>8</v>
      </c>
      <c r="H576">
        <v>0</v>
      </c>
      <c r="I576">
        <v>0</v>
      </c>
      <c r="J576">
        <v>0</v>
      </c>
      <c r="K576">
        <v>0</v>
      </c>
      <c r="L576">
        <v>8</v>
      </c>
      <c r="M576">
        <v>667</v>
      </c>
      <c r="N576">
        <v>2095</v>
      </c>
      <c r="O576">
        <v>3.5695830292077302</v>
      </c>
      <c r="P576">
        <v>1.9534659505979699</v>
      </c>
    </row>
    <row r="577" spans="1:16" x14ac:dyDescent="0.2">
      <c r="A577" t="s">
        <v>1172</v>
      </c>
      <c r="B577" t="s">
        <v>1774</v>
      </c>
      <c r="C577">
        <v>222</v>
      </c>
      <c r="D577">
        <v>0</v>
      </c>
      <c r="E577">
        <v>0</v>
      </c>
      <c r="F577">
        <v>0</v>
      </c>
      <c r="G577">
        <v>8</v>
      </c>
      <c r="H577">
        <v>0</v>
      </c>
      <c r="I577">
        <v>3434</v>
      </c>
      <c r="J577">
        <v>0</v>
      </c>
      <c r="K577">
        <v>0</v>
      </c>
      <c r="L577">
        <v>8</v>
      </c>
      <c r="M577">
        <v>667</v>
      </c>
      <c r="N577">
        <v>2095</v>
      </c>
      <c r="O577">
        <v>3.3032487371814199</v>
      </c>
      <c r="P577">
        <v>1.9299700489399501</v>
      </c>
    </row>
    <row r="578" spans="1:16" x14ac:dyDescent="0.2">
      <c r="A578" t="s">
        <v>699</v>
      </c>
      <c r="B578" t="s">
        <v>16</v>
      </c>
      <c r="C578">
        <v>133</v>
      </c>
      <c r="D578">
        <v>0</v>
      </c>
      <c r="E578">
        <v>0</v>
      </c>
      <c r="F578">
        <v>0</v>
      </c>
      <c r="G578">
        <v>8</v>
      </c>
      <c r="H578">
        <v>6</v>
      </c>
      <c r="I578">
        <v>0</v>
      </c>
      <c r="J578">
        <v>0</v>
      </c>
      <c r="K578">
        <v>0</v>
      </c>
      <c r="L578">
        <v>8</v>
      </c>
      <c r="M578">
        <v>568</v>
      </c>
      <c r="N578">
        <v>1037</v>
      </c>
      <c r="O578">
        <v>3.5794838436670902</v>
      </c>
      <c r="P578">
        <v>2.19809618039424</v>
      </c>
    </row>
    <row r="579" spans="1:16" x14ac:dyDescent="0.2">
      <c r="A579" t="s">
        <v>459</v>
      </c>
      <c r="B579" t="s">
        <v>16</v>
      </c>
      <c r="C579">
        <v>174</v>
      </c>
      <c r="D579">
        <v>0</v>
      </c>
      <c r="E579">
        <v>0</v>
      </c>
      <c r="F579">
        <v>0</v>
      </c>
      <c r="G579">
        <v>8</v>
      </c>
      <c r="H579">
        <v>8</v>
      </c>
      <c r="I579">
        <v>0</v>
      </c>
      <c r="J579">
        <v>0</v>
      </c>
      <c r="K579">
        <v>0</v>
      </c>
      <c r="L579">
        <v>8</v>
      </c>
      <c r="M579">
        <v>1290</v>
      </c>
      <c r="N579">
        <v>1037</v>
      </c>
      <c r="O579">
        <v>3.7967563394228701</v>
      </c>
      <c r="P579">
        <v>2.1731648798336902</v>
      </c>
    </row>
    <row r="580" spans="1:16" x14ac:dyDescent="0.2">
      <c r="A580" t="s">
        <v>762</v>
      </c>
      <c r="B580" t="s">
        <v>16</v>
      </c>
      <c r="C580">
        <v>230</v>
      </c>
      <c r="D580">
        <v>0</v>
      </c>
      <c r="E580">
        <v>0</v>
      </c>
      <c r="F580">
        <v>0</v>
      </c>
      <c r="G580">
        <v>8</v>
      </c>
      <c r="H580">
        <v>6</v>
      </c>
      <c r="I580">
        <v>0</v>
      </c>
      <c r="J580">
        <v>0</v>
      </c>
      <c r="K580">
        <v>0</v>
      </c>
      <c r="L580">
        <v>8</v>
      </c>
      <c r="M580">
        <v>1290</v>
      </c>
      <c r="N580">
        <v>1037</v>
      </c>
      <c r="O580">
        <v>3.4804094363554299</v>
      </c>
      <c r="P580">
        <v>1.9625839632747299</v>
      </c>
    </row>
    <row r="581" spans="1:16" x14ac:dyDescent="0.2">
      <c r="A581" t="s">
        <v>1171</v>
      </c>
      <c r="B581" t="s">
        <v>1773</v>
      </c>
      <c r="C581">
        <v>326</v>
      </c>
      <c r="D581">
        <v>0</v>
      </c>
      <c r="E581">
        <v>0</v>
      </c>
      <c r="F581">
        <v>0</v>
      </c>
      <c r="G581">
        <v>5</v>
      </c>
      <c r="H581">
        <v>0</v>
      </c>
      <c r="I581">
        <v>0</v>
      </c>
      <c r="J581">
        <v>0</v>
      </c>
      <c r="K581">
        <v>0</v>
      </c>
      <c r="L581">
        <v>8</v>
      </c>
      <c r="M581">
        <v>1290</v>
      </c>
      <c r="N581">
        <v>1037</v>
      </c>
      <c r="O581">
        <v>2.44898679517267</v>
      </c>
      <c r="P581">
        <v>1.70284055644298</v>
      </c>
    </row>
    <row r="582" spans="1:16" x14ac:dyDescent="0.2">
      <c r="A582" t="s">
        <v>1170</v>
      </c>
      <c r="B582" t="s">
        <v>1456</v>
      </c>
      <c r="C582">
        <v>326</v>
      </c>
      <c r="D582">
        <v>0</v>
      </c>
      <c r="E582">
        <v>0</v>
      </c>
      <c r="F582">
        <v>0</v>
      </c>
      <c r="G582">
        <v>5</v>
      </c>
      <c r="H582">
        <v>0</v>
      </c>
      <c r="I582">
        <v>0</v>
      </c>
      <c r="J582">
        <v>0</v>
      </c>
      <c r="K582">
        <v>0</v>
      </c>
      <c r="L582">
        <v>8</v>
      </c>
      <c r="M582">
        <v>1290</v>
      </c>
      <c r="N582">
        <v>1037</v>
      </c>
      <c r="O582">
        <v>3.8863854874813999</v>
      </c>
      <c r="P582">
        <v>2.42124762135759</v>
      </c>
    </row>
    <row r="583" spans="1:16" x14ac:dyDescent="0.2">
      <c r="A583" t="s">
        <v>641</v>
      </c>
      <c r="B583" t="s">
        <v>16</v>
      </c>
      <c r="C583">
        <v>230</v>
      </c>
      <c r="D583">
        <v>0</v>
      </c>
      <c r="E583">
        <v>0</v>
      </c>
      <c r="F583">
        <v>0</v>
      </c>
      <c r="G583">
        <v>8</v>
      </c>
      <c r="H583">
        <v>6</v>
      </c>
      <c r="I583">
        <v>0</v>
      </c>
      <c r="J583">
        <v>0</v>
      </c>
      <c r="K583">
        <v>0</v>
      </c>
      <c r="L583">
        <v>8</v>
      </c>
      <c r="M583">
        <v>1290</v>
      </c>
      <c r="N583">
        <v>1037</v>
      </c>
      <c r="O583">
        <v>2.9159006389756499</v>
      </c>
      <c r="P583">
        <v>1.6919392681502501</v>
      </c>
    </row>
    <row r="584" spans="1:16" x14ac:dyDescent="0.2">
      <c r="A584" t="s">
        <v>1169</v>
      </c>
      <c r="B584" t="s">
        <v>1456</v>
      </c>
      <c r="C584">
        <v>301</v>
      </c>
      <c r="D584">
        <v>0</v>
      </c>
      <c r="E584">
        <v>0</v>
      </c>
      <c r="F584">
        <v>0</v>
      </c>
      <c r="G584">
        <v>6</v>
      </c>
      <c r="H584">
        <v>0</v>
      </c>
      <c r="I584">
        <v>0</v>
      </c>
      <c r="J584">
        <v>0</v>
      </c>
      <c r="K584">
        <v>0</v>
      </c>
      <c r="L584">
        <v>8</v>
      </c>
      <c r="M584">
        <v>1290</v>
      </c>
      <c r="N584">
        <v>1037</v>
      </c>
      <c r="O584">
        <v>4.3817623538932899</v>
      </c>
      <c r="P584">
        <v>2.7631199522494501</v>
      </c>
    </row>
    <row r="585" spans="1:16" x14ac:dyDescent="0.2">
      <c r="A585" t="s">
        <v>1168</v>
      </c>
      <c r="B585" t="s">
        <v>16</v>
      </c>
      <c r="C585">
        <v>301</v>
      </c>
      <c r="D585">
        <v>0</v>
      </c>
      <c r="E585">
        <v>0</v>
      </c>
      <c r="F585">
        <v>0</v>
      </c>
      <c r="G585">
        <v>6</v>
      </c>
      <c r="H585">
        <v>0</v>
      </c>
      <c r="I585">
        <v>0</v>
      </c>
      <c r="J585">
        <v>0</v>
      </c>
      <c r="K585">
        <v>0</v>
      </c>
      <c r="L585">
        <v>8</v>
      </c>
      <c r="M585">
        <v>1290</v>
      </c>
      <c r="N585">
        <v>1037</v>
      </c>
      <c r="O585">
        <v>3.3588278259044402</v>
      </c>
      <c r="P585">
        <v>2.0936419276516198</v>
      </c>
    </row>
    <row r="586" spans="1:16" x14ac:dyDescent="0.2">
      <c r="A586" t="s">
        <v>1772</v>
      </c>
      <c r="B586" t="s">
        <v>1771</v>
      </c>
      <c r="C586">
        <v>400</v>
      </c>
      <c r="D586">
        <v>0</v>
      </c>
      <c r="E586">
        <v>0</v>
      </c>
      <c r="F586">
        <v>0</v>
      </c>
      <c r="G586" t="s">
        <v>16</v>
      </c>
      <c r="H586">
        <v>0</v>
      </c>
      <c r="I586">
        <v>0</v>
      </c>
      <c r="J586">
        <v>0</v>
      </c>
      <c r="K586">
        <v>0</v>
      </c>
      <c r="L586">
        <v>8</v>
      </c>
      <c r="M586">
        <v>1290</v>
      </c>
      <c r="N586">
        <v>1037</v>
      </c>
      <c r="O586" t="s">
        <v>16</v>
      </c>
      <c r="P586" t="s">
        <v>16</v>
      </c>
    </row>
    <row r="587" spans="1:16" x14ac:dyDescent="0.2">
      <c r="A587" t="s">
        <v>1770</v>
      </c>
      <c r="B587" t="s">
        <v>1769</v>
      </c>
      <c r="C587">
        <v>400</v>
      </c>
      <c r="D587">
        <v>0</v>
      </c>
      <c r="E587">
        <v>0</v>
      </c>
      <c r="F587">
        <v>0</v>
      </c>
      <c r="G587" t="s">
        <v>16</v>
      </c>
      <c r="H587">
        <v>0</v>
      </c>
      <c r="I587">
        <v>0</v>
      </c>
      <c r="J587">
        <v>0</v>
      </c>
      <c r="K587">
        <v>0</v>
      </c>
      <c r="L587">
        <v>8</v>
      </c>
      <c r="M587">
        <v>1290</v>
      </c>
      <c r="N587">
        <v>1037</v>
      </c>
      <c r="O587" t="s">
        <v>16</v>
      </c>
      <c r="P587" t="s">
        <v>16</v>
      </c>
    </row>
    <row r="588" spans="1:16" x14ac:dyDescent="0.2">
      <c r="A588" t="s">
        <v>442</v>
      </c>
      <c r="B588" t="s">
        <v>16</v>
      </c>
      <c r="C588">
        <v>174</v>
      </c>
      <c r="D588">
        <v>0</v>
      </c>
      <c r="E588">
        <v>0</v>
      </c>
      <c r="F588">
        <v>0</v>
      </c>
      <c r="G588">
        <v>8</v>
      </c>
      <c r="H588">
        <v>8</v>
      </c>
      <c r="I588">
        <v>0</v>
      </c>
      <c r="J588">
        <v>0</v>
      </c>
      <c r="K588">
        <v>0</v>
      </c>
      <c r="L588">
        <v>8</v>
      </c>
      <c r="M588">
        <v>1108</v>
      </c>
      <c r="N588">
        <v>1037</v>
      </c>
      <c r="O588">
        <v>3.3138211527453398</v>
      </c>
      <c r="P588">
        <v>1.9157489402879799</v>
      </c>
    </row>
    <row r="589" spans="1:16" x14ac:dyDescent="0.2">
      <c r="A589" t="s">
        <v>1167</v>
      </c>
      <c r="B589" t="s">
        <v>1567</v>
      </c>
      <c r="C589">
        <v>230</v>
      </c>
      <c r="D589">
        <v>0</v>
      </c>
      <c r="E589">
        <v>0</v>
      </c>
      <c r="F589">
        <v>0</v>
      </c>
      <c r="G589">
        <v>8</v>
      </c>
      <c r="H589">
        <v>0</v>
      </c>
      <c r="I589">
        <v>0</v>
      </c>
      <c r="J589">
        <v>0</v>
      </c>
      <c r="K589">
        <v>0</v>
      </c>
      <c r="L589">
        <v>8</v>
      </c>
      <c r="M589">
        <v>1108</v>
      </c>
      <c r="N589">
        <v>1037</v>
      </c>
      <c r="O589">
        <v>3.4229324189697099</v>
      </c>
      <c r="P589">
        <v>1.76318658797054</v>
      </c>
    </row>
    <row r="590" spans="1:16" x14ac:dyDescent="0.2">
      <c r="A590" t="s">
        <v>1166</v>
      </c>
      <c r="B590" t="s">
        <v>1768</v>
      </c>
      <c r="C590">
        <v>230</v>
      </c>
      <c r="D590">
        <v>0</v>
      </c>
      <c r="E590">
        <v>0</v>
      </c>
      <c r="F590">
        <v>0</v>
      </c>
      <c r="G590">
        <v>8</v>
      </c>
      <c r="H590">
        <v>0</v>
      </c>
      <c r="I590">
        <v>0</v>
      </c>
      <c r="J590">
        <v>0</v>
      </c>
      <c r="K590">
        <v>0</v>
      </c>
      <c r="L590">
        <v>8</v>
      </c>
      <c r="M590">
        <v>1108</v>
      </c>
      <c r="N590">
        <v>1037</v>
      </c>
      <c r="O590">
        <v>3.1088481752944901</v>
      </c>
      <c r="P590">
        <v>1.5811204098801399</v>
      </c>
    </row>
    <row r="591" spans="1:16" x14ac:dyDescent="0.2">
      <c r="A591" t="s">
        <v>296</v>
      </c>
      <c r="B591" t="s">
        <v>16</v>
      </c>
      <c r="C591">
        <v>56</v>
      </c>
      <c r="D591">
        <v>1</v>
      </c>
      <c r="E591">
        <v>1</v>
      </c>
      <c r="F591">
        <v>0</v>
      </c>
      <c r="G591">
        <v>8</v>
      </c>
      <c r="H591">
        <v>8</v>
      </c>
      <c r="I591">
        <v>0</v>
      </c>
      <c r="J591">
        <v>0</v>
      </c>
      <c r="K591">
        <v>0</v>
      </c>
      <c r="L591">
        <v>8</v>
      </c>
      <c r="M591">
        <v>0</v>
      </c>
      <c r="N591">
        <v>0</v>
      </c>
      <c r="O591">
        <v>4.8326071803997097</v>
      </c>
      <c r="P591">
        <v>3.3811560529508902</v>
      </c>
    </row>
    <row r="592" spans="1:16" x14ac:dyDescent="0.2">
      <c r="A592" t="s">
        <v>662</v>
      </c>
      <c r="B592" t="s">
        <v>16</v>
      </c>
      <c r="C592">
        <v>75</v>
      </c>
      <c r="D592">
        <v>0</v>
      </c>
      <c r="E592">
        <v>0</v>
      </c>
      <c r="F592">
        <v>0</v>
      </c>
      <c r="G592">
        <v>8</v>
      </c>
      <c r="H592">
        <v>6</v>
      </c>
      <c r="I592">
        <v>0</v>
      </c>
      <c r="J592">
        <v>0</v>
      </c>
      <c r="K592">
        <v>0</v>
      </c>
      <c r="L592">
        <v>8</v>
      </c>
      <c r="M592">
        <v>0</v>
      </c>
      <c r="N592">
        <v>0</v>
      </c>
      <c r="O592">
        <v>4.2331350796561003</v>
      </c>
      <c r="P592">
        <v>3.09313032668712</v>
      </c>
    </row>
    <row r="593" spans="1:16" x14ac:dyDescent="0.2">
      <c r="A593" t="s">
        <v>670</v>
      </c>
      <c r="B593" t="s">
        <v>16</v>
      </c>
      <c r="C593">
        <v>103</v>
      </c>
      <c r="D593">
        <v>0</v>
      </c>
      <c r="E593">
        <v>0</v>
      </c>
      <c r="F593">
        <v>0</v>
      </c>
      <c r="G593">
        <v>8</v>
      </c>
      <c r="H593">
        <v>6</v>
      </c>
      <c r="I593">
        <v>0</v>
      </c>
      <c r="J593">
        <v>0</v>
      </c>
      <c r="K593">
        <v>0</v>
      </c>
      <c r="L593">
        <v>8</v>
      </c>
      <c r="M593">
        <v>0</v>
      </c>
      <c r="N593">
        <v>0</v>
      </c>
      <c r="O593">
        <v>4.3596941662946298</v>
      </c>
      <c r="P593">
        <v>3.1055982085331899</v>
      </c>
    </row>
    <row r="594" spans="1:16" x14ac:dyDescent="0.2">
      <c r="A594" t="s">
        <v>405</v>
      </c>
      <c r="B594" t="s">
        <v>16</v>
      </c>
      <c r="C594">
        <v>135</v>
      </c>
      <c r="D594">
        <v>0</v>
      </c>
      <c r="E594">
        <v>0</v>
      </c>
      <c r="F594">
        <v>0</v>
      </c>
      <c r="G594">
        <v>8</v>
      </c>
      <c r="H594">
        <v>8</v>
      </c>
      <c r="I594">
        <v>0</v>
      </c>
      <c r="J594">
        <v>444</v>
      </c>
      <c r="K594">
        <v>1841</v>
      </c>
      <c r="L594">
        <v>8</v>
      </c>
      <c r="M594">
        <v>0</v>
      </c>
      <c r="N594">
        <v>0</v>
      </c>
      <c r="O594">
        <v>5.4593203909029304</v>
      </c>
      <c r="P594">
        <v>3.29448260438748</v>
      </c>
    </row>
    <row r="595" spans="1:16" x14ac:dyDescent="0.2">
      <c r="A595" t="s">
        <v>765</v>
      </c>
      <c r="B595" t="s">
        <v>16</v>
      </c>
      <c r="C595">
        <v>173</v>
      </c>
      <c r="D595">
        <v>0</v>
      </c>
      <c r="E595">
        <v>0</v>
      </c>
      <c r="F595">
        <v>0</v>
      </c>
      <c r="G595">
        <v>8</v>
      </c>
      <c r="H595">
        <v>5</v>
      </c>
      <c r="I595">
        <v>0</v>
      </c>
      <c r="J595">
        <v>1323</v>
      </c>
      <c r="K595">
        <v>1841</v>
      </c>
      <c r="L595">
        <v>1066</v>
      </c>
      <c r="M595">
        <v>0</v>
      </c>
      <c r="N595">
        <v>0</v>
      </c>
      <c r="O595">
        <v>4.5496346952471001</v>
      </c>
      <c r="P595">
        <v>2.34961927877821</v>
      </c>
    </row>
    <row r="596" spans="1:16" x14ac:dyDescent="0.2">
      <c r="A596" t="s">
        <v>768</v>
      </c>
      <c r="B596" t="s">
        <v>16</v>
      </c>
      <c r="C596">
        <v>220</v>
      </c>
      <c r="D596">
        <v>0</v>
      </c>
      <c r="E596">
        <v>0</v>
      </c>
      <c r="F596">
        <v>0</v>
      </c>
      <c r="G596">
        <v>8</v>
      </c>
      <c r="H596">
        <v>5</v>
      </c>
      <c r="I596">
        <v>185</v>
      </c>
      <c r="J596">
        <v>1323</v>
      </c>
      <c r="K596">
        <v>1841</v>
      </c>
      <c r="L596">
        <v>2780</v>
      </c>
      <c r="M596">
        <v>0</v>
      </c>
      <c r="N596">
        <v>0</v>
      </c>
      <c r="O596">
        <v>3.1961791888634199</v>
      </c>
      <c r="P596">
        <v>1.7560931026125399</v>
      </c>
    </row>
    <row r="597" spans="1:16" x14ac:dyDescent="0.2">
      <c r="A597" t="s">
        <v>1165</v>
      </c>
      <c r="B597" t="s">
        <v>1767</v>
      </c>
      <c r="C597">
        <v>299</v>
      </c>
      <c r="D597">
        <v>0</v>
      </c>
      <c r="E597">
        <v>0</v>
      </c>
      <c r="F597">
        <v>0</v>
      </c>
      <c r="G597">
        <v>6</v>
      </c>
      <c r="H597">
        <v>0</v>
      </c>
      <c r="I597">
        <v>185</v>
      </c>
      <c r="J597">
        <v>1323</v>
      </c>
      <c r="K597">
        <v>1841</v>
      </c>
      <c r="L597">
        <v>2780</v>
      </c>
      <c r="M597">
        <v>0</v>
      </c>
      <c r="N597">
        <v>0</v>
      </c>
      <c r="O597">
        <v>2.75847513558353</v>
      </c>
      <c r="P597">
        <v>1.63214512590411</v>
      </c>
    </row>
    <row r="598" spans="1:16" x14ac:dyDescent="0.2">
      <c r="A598" t="s">
        <v>1164</v>
      </c>
      <c r="B598" t="s">
        <v>1766</v>
      </c>
      <c r="C598">
        <v>299</v>
      </c>
      <c r="D598">
        <v>0</v>
      </c>
      <c r="E598">
        <v>0</v>
      </c>
      <c r="F598">
        <v>0</v>
      </c>
      <c r="G598">
        <v>6</v>
      </c>
      <c r="H598">
        <v>0</v>
      </c>
      <c r="I598">
        <v>185</v>
      </c>
      <c r="J598">
        <v>1323</v>
      </c>
      <c r="K598">
        <v>1841</v>
      </c>
      <c r="L598">
        <v>2780</v>
      </c>
      <c r="M598">
        <v>0</v>
      </c>
      <c r="N598">
        <v>0</v>
      </c>
      <c r="O598">
        <v>2.8847610774747601</v>
      </c>
      <c r="P598">
        <v>1.3712169894456601</v>
      </c>
    </row>
    <row r="599" spans="1:16" x14ac:dyDescent="0.2">
      <c r="A599" t="s">
        <v>329</v>
      </c>
      <c r="B599" t="s">
        <v>16</v>
      </c>
      <c r="C599">
        <v>220</v>
      </c>
      <c r="D599">
        <v>0</v>
      </c>
      <c r="E599">
        <v>0</v>
      </c>
      <c r="F599">
        <v>0</v>
      </c>
      <c r="G599">
        <v>8</v>
      </c>
      <c r="H599">
        <v>8</v>
      </c>
      <c r="I599">
        <v>0</v>
      </c>
      <c r="J599">
        <v>1323</v>
      </c>
      <c r="K599">
        <v>1841</v>
      </c>
      <c r="L599">
        <v>3348</v>
      </c>
      <c r="M599">
        <v>0</v>
      </c>
      <c r="N599">
        <v>0</v>
      </c>
      <c r="O599">
        <v>3.6142328052449799</v>
      </c>
      <c r="P599">
        <v>1.8667168208824101</v>
      </c>
    </row>
    <row r="600" spans="1:16" x14ac:dyDescent="0.2">
      <c r="A600" t="s">
        <v>1163</v>
      </c>
      <c r="B600" t="s">
        <v>1765</v>
      </c>
      <c r="C600">
        <v>290</v>
      </c>
      <c r="D600">
        <v>0</v>
      </c>
      <c r="E600">
        <v>1</v>
      </c>
      <c r="F600">
        <v>0</v>
      </c>
      <c r="G600">
        <v>6</v>
      </c>
      <c r="H600">
        <v>0</v>
      </c>
      <c r="I600">
        <v>0</v>
      </c>
      <c r="J600">
        <v>1323</v>
      </c>
      <c r="K600">
        <v>1841</v>
      </c>
      <c r="L600">
        <v>3348</v>
      </c>
      <c r="M600">
        <v>0</v>
      </c>
      <c r="N600">
        <v>0</v>
      </c>
      <c r="O600">
        <v>3.3253017544604702</v>
      </c>
      <c r="P600">
        <v>1.7473658635871101</v>
      </c>
    </row>
    <row r="601" spans="1:16" x14ac:dyDescent="0.2">
      <c r="A601" t="s">
        <v>1162</v>
      </c>
      <c r="B601" t="s">
        <v>1764</v>
      </c>
      <c r="C601">
        <v>290</v>
      </c>
      <c r="D601">
        <v>0</v>
      </c>
      <c r="E601">
        <v>1</v>
      </c>
      <c r="F601">
        <v>0</v>
      </c>
      <c r="G601">
        <v>6</v>
      </c>
      <c r="H601">
        <v>0</v>
      </c>
      <c r="I601">
        <v>0</v>
      </c>
      <c r="J601">
        <v>1323</v>
      </c>
      <c r="K601">
        <v>1841</v>
      </c>
      <c r="L601">
        <v>3348</v>
      </c>
      <c r="M601">
        <v>0</v>
      </c>
      <c r="N601">
        <v>0</v>
      </c>
      <c r="O601">
        <v>4.0815053947106197</v>
      </c>
      <c r="P601">
        <v>2.10293473663886</v>
      </c>
    </row>
    <row r="602" spans="1:16" x14ac:dyDescent="0.2">
      <c r="A602" t="s">
        <v>565</v>
      </c>
      <c r="B602" t="s">
        <v>16</v>
      </c>
      <c r="C602">
        <v>173</v>
      </c>
      <c r="D602">
        <v>0</v>
      </c>
      <c r="E602">
        <v>0</v>
      </c>
      <c r="F602">
        <v>0</v>
      </c>
      <c r="G602">
        <v>8</v>
      </c>
      <c r="H602">
        <v>8</v>
      </c>
      <c r="I602">
        <v>0</v>
      </c>
      <c r="J602">
        <v>1298</v>
      </c>
      <c r="K602">
        <v>1841</v>
      </c>
      <c r="L602">
        <v>789</v>
      </c>
      <c r="M602">
        <v>0</v>
      </c>
      <c r="N602">
        <v>0</v>
      </c>
      <c r="O602">
        <v>4.1029907732960602</v>
      </c>
      <c r="P602">
        <v>2.13655235980805</v>
      </c>
    </row>
    <row r="603" spans="1:16" x14ac:dyDescent="0.2">
      <c r="A603" t="s">
        <v>479</v>
      </c>
      <c r="B603" t="s">
        <v>16</v>
      </c>
      <c r="C603">
        <v>222</v>
      </c>
      <c r="D603">
        <v>0</v>
      </c>
      <c r="E603">
        <v>0</v>
      </c>
      <c r="F603">
        <v>0</v>
      </c>
      <c r="G603">
        <v>8</v>
      </c>
      <c r="H603">
        <v>8</v>
      </c>
      <c r="I603">
        <v>0</v>
      </c>
      <c r="J603">
        <v>1298</v>
      </c>
      <c r="K603">
        <v>1841</v>
      </c>
      <c r="L603">
        <v>1265</v>
      </c>
      <c r="M603">
        <v>0</v>
      </c>
      <c r="N603">
        <v>0</v>
      </c>
      <c r="O603">
        <v>3.3179734909562302</v>
      </c>
      <c r="P603">
        <v>1.73328214436638</v>
      </c>
    </row>
    <row r="604" spans="1:16" x14ac:dyDescent="0.2">
      <c r="A604" t="s">
        <v>1161</v>
      </c>
      <c r="B604" t="s">
        <v>1763</v>
      </c>
      <c r="C604">
        <v>317</v>
      </c>
      <c r="D604">
        <v>0</v>
      </c>
      <c r="E604">
        <v>0</v>
      </c>
      <c r="F604">
        <v>0</v>
      </c>
      <c r="G604">
        <v>5</v>
      </c>
      <c r="H604">
        <v>0</v>
      </c>
      <c r="I604">
        <v>0</v>
      </c>
      <c r="J604">
        <v>1298</v>
      </c>
      <c r="K604">
        <v>1841</v>
      </c>
      <c r="L604">
        <v>1265</v>
      </c>
      <c r="M604">
        <v>0</v>
      </c>
      <c r="N604">
        <v>0</v>
      </c>
      <c r="O604">
        <v>2.5908850025939101</v>
      </c>
      <c r="P604">
        <v>1.4473577517946099</v>
      </c>
    </row>
    <row r="605" spans="1:16" x14ac:dyDescent="0.2">
      <c r="A605" t="s">
        <v>1160</v>
      </c>
      <c r="B605" t="s">
        <v>1762</v>
      </c>
      <c r="C605">
        <v>317</v>
      </c>
      <c r="D605">
        <v>0</v>
      </c>
      <c r="E605">
        <v>0</v>
      </c>
      <c r="F605">
        <v>0</v>
      </c>
      <c r="G605">
        <v>5</v>
      </c>
      <c r="H605">
        <v>0</v>
      </c>
      <c r="I605">
        <v>165</v>
      </c>
      <c r="J605">
        <v>1298</v>
      </c>
      <c r="K605">
        <v>1841</v>
      </c>
      <c r="L605">
        <v>1265</v>
      </c>
      <c r="M605">
        <v>0</v>
      </c>
      <c r="N605">
        <v>0</v>
      </c>
      <c r="O605">
        <v>2.8327843827932</v>
      </c>
      <c r="P605">
        <v>1.5922815184199699</v>
      </c>
    </row>
    <row r="606" spans="1:16" x14ac:dyDescent="0.2">
      <c r="A606" t="s">
        <v>313</v>
      </c>
      <c r="B606" t="s">
        <v>16</v>
      </c>
      <c r="C606">
        <v>222</v>
      </c>
      <c r="D606">
        <v>0</v>
      </c>
      <c r="E606">
        <v>0</v>
      </c>
      <c r="F606">
        <v>0</v>
      </c>
      <c r="G606">
        <v>8</v>
      </c>
      <c r="H606">
        <v>8</v>
      </c>
      <c r="I606">
        <v>0</v>
      </c>
      <c r="J606">
        <v>1298</v>
      </c>
      <c r="K606">
        <v>1841</v>
      </c>
      <c r="L606">
        <v>1654</v>
      </c>
      <c r="M606">
        <v>0</v>
      </c>
      <c r="N606">
        <v>0</v>
      </c>
      <c r="O606">
        <v>2.8326202602410899</v>
      </c>
      <c r="P606">
        <v>1.5913148987479799</v>
      </c>
    </row>
    <row r="607" spans="1:16" x14ac:dyDescent="0.2">
      <c r="A607" t="s">
        <v>1159</v>
      </c>
      <c r="B607" t="s">
        <v>16</v>
      </c>
      <c r="C607">
        <v>290</v>
      </c>
      <c r="D607">
        <v>0</v>
      </c>
      <c r="E607">
        <v>0</v>
      </c>
      <c r="F607">
        <v>0</v>
      </c>
      <c r="G607">
        <v>6</v>
      </c>
      <c r="H607">
        <v>0</v>
      </c>
      <c r="I607">
        <v>0</v>
      </c>
      <c r="J607">
        <v>1298</v>
      </c>
      <c r="K607">
        <v>1841</v>
      </c>
      <c r="L607">
        <v>1654</v>
      </c>
      <c r="M607">
        <v>0</v>
      </c>
      <c r="N607">
        <v>0</v>
      </c>
      <c r="O607">
        <v>2.8872211692579</v>
      </c>
      <c r="P607">
        <v>1.5419760759807799</v>
      </c>
    </row>
    <row r="608" spans="1:16" x14ac:dyDescent="0.2">
      <c r="A608" t="s">
        <v>1761</v>
      </c>
      <c r="B608" t="s">
        <v>1760</v>
      </c>
      <c r="C608">
        <v>400</v>
      </c>
      <c r="D608">
        <v>0</v>
      </c>
      <c r="E608">
        <v>0</v>
      </c>
      <c r="F608">
        <v>0</v>
      </c>
      <c r="G608" t="s">
        <v>16</v>
      </c>
      <c r="H608">
        <v>0</v>
      </c>
      <c r="I608">
        <v>0</v>
      </c>
      <c r="J608">
        <v>1298</v>
      </c>
      <c r="K608">
        <v>1841</v>
      </c>
      <c r="L608">
        <v>1654</v>
      </c>
      <c r="M608">
        <v>0</v>
      </c>
      <c r="N608">
        <v>0</v>
      </c>
      <c r="O608" t="s">
        <v>16</v>
      </c>
      <c r="P608" t="s">
        <v>16</v>
      </c>
    </row>
    <row r="609" spans="1:16" x14ac:dyDescent="0.2">
      <c r="A609" t="s">
        <v>1759</v>
      </c>
      <c r="B609" t="s">
        <v>1456</v>
      </c>
      <c r="C609">
        <v>400</v>
      </c>
      <c r="D609">
        <v>0</v>
      </c>
      <c r="E609">
        <v>0</v>
      </c>
      <c r="F609">
        <v>0</v>
      </c>
      <c r="G609" t="s">
        <v>16</v>
      </c>
      <c r="H609">
        <v>0</v>
      </c>
      <c r="I609">
        <v>0</v>
      </c>
      <c r="J609">
        <v>1298</v>
      </c>
      <c r="K609">
        <v>1841</v>
      </c>
      <c r="L609">
        <v>1654</v>
      </c>
      <c r="M609">
        <v>0</v>
      </c>
      <c r="N609">
        <v>0</v>
      </c>
      <c r="O609" t="s">
        <v>16</v>
      </c>
      <c r="P609" t="s">
        <v>16</v>
      </c>
    </row>
    <row r="610" spans="1:16" x14ac:dyDescent="0.2">
      <c r="A610" t="s">
        <v>1158</v>
      </c>
      <c r="B610" t="s">
        <v>1758</v>
      </c>
      <c r="C610">
        <v>290</v>
      </c>
      <c r="D610">
        <v>0</v>
      </c>
      <c r="E610">
        <v>0</v>
      </c>
      <c r="F610">
        <v>0</v>
      </c>
      <c r="G610">
        <v>6</v>
      </c>
      <c r="H610">
        <v>0</v>
      </c>
      <c r="I610">
        <v>0</v>
      </c>
      <c r="J610">
        <v>1298</v>
      </c>
      <c r="K610">
        <v>1841</v>
      </c>
      <c r="L610">
        <v>1654</v>
      </c>
      <c r="M610">
        <v>0</v>
      </c>
      <c r="N610">
        <v>0</v>
      </c>
      <c r="O610">
        <v>2.79572470021041</v>
      </c>
      <c r="P610">
        <v>1.53480926134638</v>
      </c>
    </row>
    <row r="611" spans="1:16" x14ac:dyDescent="0.2">
      <c r="A611" t="s">
        <v>373</v>
      </c>
      <c r="B611" t="s">
        <v>16</v>
      </c>
      <c r="C611">
        <v>135</v>
      </c>
      <c r="D611">
        <v>0</v>
      </c>
      <c r="E611">
        <v>0</v>
      </c>
      <c r="F611">
        <v>0</v>
      </c>
      <c r="G611">
        <v>8</v>
      </c>
      <c r="H611">
        <v>8</v>
      </c>
      <c r="I611">
        <v>0</v>
      </c>
      <c r="J611">
        <v>352</v>
      </c>
      <c r="K611">
        <v>1339</v>
      </c>
      <c r="L611">
        <v>8</v>
      </c>
      <c r="M611">
        <v>0</v>
      </c>
      <c r="N611">
        <v>0</v>
      </c>
      <c r="O611">
        <v>4.38057349499078</v>
      </c>
      <c r="P611">
        <v>2.9777568477152401</v>
      </c>
    </row>
    <row r="612" spans="1:16" x14ac:dyDescent="0.2">
      <c r="A612" t="s">
        <v>450</v>
      </c>
      <c r="B612" t="s">
        <v>16</v>
      </c>
      <c r="C612">
        <v>172</v>
      </c>
      <c r="D612">
        <v>0</v>
      </c>
      <c r="E612">
        <v>0</v>
      </c>
      <c r="F612">
        <v>0</v>
      </c>
      <c r="G612">
        <v>8</v>
      </c>
      <c r="H612">
        <v>8</v>
      </c>
      <c r="I612">
        <v>0</v>
      </c>
      <c r="J612">
        <v>1000</v>
      </c>
      <c r="K612">
        <v>1585</v>
      </c>
      <c r="L612">
        <v>8</v>
      </c>
      <c r="M612">
        <v>0</v>
      </c>
      <c r="N612">
        <v>0</v>
      </c>
      <c r="O612">
        <v>4.0405314761420899</v>
      </c>
      <c r="P612">
        <v>2.0334261440728101</v>
      </c>
    </row>
    <row r="613" spans="1:16" x14ac:dyDescent="0.2">
      <c r="A613" t="s">
        <v>807</v>
      </c>
      <c r="B613" t="s">
        <v>16</v>
      </c>
      <c r="C613">
        <v>222</v>
      </c>
      <c r="D613">
        <v>0</v>
      </c>
      <c r="E613">
        <v>0</v>
      </c>
      <c r="F613">
        <v>1</v>
      </c>
      <c r="G613">
        <v>8</v>
      </c>
      <c r="H613">
        <v>5</v>
      </c>
      <c r="I613">
        <v>3439</v>
      </c>
      <c r="J613">
        <v>1000</v>
      </c>
      <c r="K613">
        <v>1585</v>
      </c>
      <c r="L613">
        <v>79</v>
      </c>
      <c r="M613">
        <v>0</v>
      </c>
      <c r="N613">
        <v>0</v>
      </c>
      <c r="O613">
        <v>3.13863813041996</v>
      </c>
      <c r="P613">
        <v>1.69137719351272</v>
      </c>
    </row>
    <row r="614" spans="1:16" x14ac:dyDescent="0.2">
      <c r="A614" t="s">
        <v>1157</v>
      </c>
      <c r="B614" t="s">
        <v>1757</v>
      </c>
      <c r="C614">
        <v>300</v>
      </c>
      <c r="D614">
        <v>0</v>
      </c>
      <c r="E614">
        <v>0</v>
      </c>
      <c r="F614">
        <v>0</v>
      </c>
      <c r="G614">
        <v>6</v>
      </c>
      <c r="H614">
        <v>0</v>
      </c>
      <c r="I614">
        <v>3439</v>
      </c>
      <c r="J614">
        <v>1000</v>
      </c>
      <c r="K614">
        <v>1585</v>
      </c>
      <c r="L614">
        <v>79</v>
      </c>
      <c r="M614">
        <v>0</v>
      </c>
      <c r="N614">
        <v>0</v>
      </c>
      <c r="O614">
        <v>2.6346449966788201</v>
      </c>
      <c r="P614">
        <v>1.4150459533369999</v>
      </c>
    </row>
    <row r="615" spans="1:16" x14ac:dyDescent="0.2">
      <c r="A615" t="s">
        <v>1156</v>
      </c>
      <c r="B615" t="s">
        <v>1756</v>
      </c>
      <c r="C615">
        <v>300</v>
      </c>
      <c r="D615">
        <v>0</v>
      </c>
      <c r="E615">
        <v>1</v>
      </c>
      <c r="F615">
        <v>0</v>
      </c>
      <c r="G615">
        <v>6</v>
      </c>
      <c r="H615">
        <v>0</v>
      </c>
      <c r="I615">
        <v>3439</v>
      </c>
      <c r="J615">
        <v>1000</v>
      </c>
      <c r="K615">
        <v>1585</v>
      </c>
      <c r="L615">
        <v>79</v>
      </c>
      <c r="M615">
        <v>0</v>
      </c>
      <c r="N615">
        <v>0</v>
      </c>
      <c r="O615">
        <v>3.2141987021795599</v>
      </c>
      <c r="P615">
        <v>1.8750467207447401</v>
      </c>
    </row>
    <row r="616" spans="1:16" x14ac:dyDescent="0.2">
      <c r="A616" t="s">
        <v>720</v>
      </c>
      <c r="B616" t="s">
        <v>16</v>
      </c>
      <c r="C616">
        <v>222</v>
      </c>
      <c r="D616">
        <v>0</v>
      </c>
      <c r="E616">
        <v>0</v>
      </c>
      <c r="F616">
        <v>0</v>
      </c>
      <c r="G616">
        <v>8</v>
      </c>
      <c r="H616">
        <v>6</v>
      </c>
      <c r="I616">
        <v>2133</v>
      </c>
      <c r="J616">
        <v>1000</v>
      </c>
      <c r="K616">
        <v>1585</v>
      </c>
      <c r="L616">
        <v>8</v>
      </c>
      <c r="M616">
        <v>0</v>
      </c>
      <c r="N616">
        <v>0</v>
      </c>
      <c r="O616">
        <v>2.4792342073868201</v>
      </c>
      <c r="P616">
        <v>1.4039743807584</v>
      </c>
    </row>
    <row r="617" spans="1:16" x14ac:dyDescent="0.2">
      <c r="A617" t="s">
        <v>1155</v>
      </c>
      <c r="B617" t="s">
        <v>1755</v>
      </c>
      <c r="C617">
        <v>299</v>
      </c>
      <c r="D617">
        <v>0</v>
      </c>
      <c r="E617">
        <v>0</v>
      </c>
      <c r="F617">
        <v>0</v>
      </c>
      <c r="G617">
        <v>6</v>
      </c>
      <c r="H617">
        <v>0</v>
      </c>
      <c r="I617">
        <v>2133</v>
      </c>
      <c r="J617">
        <v>1000</v>
      </c>
      <c r="K617">
        <v>1585</v>
      </c>
      <c r="L617">
        <v>90</v>
      </c>
      <c r="M617">
        <v>0</v>
      </c>
      <c r="N617">
        <v>0</v>
      </c>
      <c r="O617">
        <v>2.9634043910027401</v>
      </c>
      <c r="P617">
        <v>1.71514485960203</v>
      </c>
    </row>
    <row r="618" spans="1:16" x14ac:dyDescent="0.2">
      <c r="A618" t="s">
        <v>1154</v>
      </c>
      <c r="B618" t="s">
        <v>1754</v>
      </c>
      <c r="C618">
        <v>299</v>
      </c>
      <c r="D618">
        <v>0</v>
      </c>
      <c r="E618">
        <v>0</v>
      </c>
      <c r="F618">
        <v>0</v>
      </c>
      <c r="G618">
        <v>6</v>
      </c>
      <c r="H618">
        <v>0</v>
      </c>
      <c r="I618">
        <v>2133</v>
      </c>
      <c r="J618">
        <v>1000</v>
      </c>
      <c r="K618">
        <v>1585</v>
      </c>
      <c r="L618">
        <v>40</v>
      </c>
      <c r="M618">
        <v>0</v>
      </c>
      <c r="N618">
        <v>0</v>
      </c>
      <c r="O618">
        <v>3.2964589209131598</v>
      </c>
      <c r="P618">
        <v>1.6587267949420701</v>
      </c>
    </row>
    <row r="619" spans="1:16" x14ac:dyDescent="0.2">
      <c r="A619" t="s">
        <v>573</v>
      </c>
      <c r="B619" t="s">
        <v>16</v>
      </c>
      <c r="C619">
        <v>172</v>
      </c>
      <c r="D619">
        <v>0</v>
      </c>
      <c r="E619">
        <v>0</v>
      </c>
      <c r="F619">
        <v>0</v>
      </c>
      <c r="G619">
        <v>8</v>
      </c>
      <c r="H619">
        <v>8</v>
      </c>
      <c r="I619">
        <v>0</v>
      </c>
      <c r="J619">
        <v>936</v>
      </c>
      <c r="K619">
        <v>1339</v>
      </c>
      <c r="L619">
        <v>8</v>
      </c>
      <c r="M619">
        <v>0</v>
      </c>
      <c r="N619">
        <v>0</v>
      </c>
      <c r="O619">
        <v>2.8540691239104801</v>
      </c>
      <c r="P619">
        <v>1.6557917136840801</v>
      </c>
    </row>
    <row r="620" spans="1:16" x14ac:dyDescent="0.2">
      <c r="A620" t="s">
        <v>623</v>
      </c>
      <c r="B620" t="s">
        <v>16</v>
      </c>
      <c r="C620">
        <v>219</v>
      </c>
      <c r="D620">
        <v>0</v>
      </c>
      <c r="E620">
        <v>0</v>
      </c>
      <c r="F620">
        <v>0</v>
      </c>
      <c r="G620">
        <v>8</v>
      </c>
      <c r="H620">
        <v>6</v>
      </c>
      <c r="I620">
        <v>0</v>
      </c>
      <c r="J620">
        <v>936</v>
      </c>
      <c r="K620">
        <v>1339</v>
      </c>
      <c r="L620">
        <v>8</v>
      </c>
      <c r="M620">
        <v>0</v>
      </c>
      <c r="N620">
        <v>0</v>
      </c>
      <c r="O620">
        <v>2.8925012379825898</v>
      </c>
      <c r="P620">
        <v>1.68070145579668</v>
      </c>
    </row>
    <row r="621" spans="1:16" x14ac:dyDescent="0.2">
      <c r="A621" t="s">
        <v>1153</v>
      </c>
      <c r="B621" t="s">
        <v>1753</v>
      </c>
      <c r="C621">
        <v>293</v>
      </c>
      <c r="D621">
        <v>0</v>
      </c>
      <c r="E621">
        <v>0</v>
      </c>
      <c r="F621">
        <v>0</v>
      </c>
      <c r="G621">
        <v>6</v>
      </c>
      <c r="H621">
        <v>0</v>
      </c>
      <c r="I621">
        <v>0</v>
      </c>
      <c r="J621">
        <v>936</v>
      </c>
      <c r="K621">
        <v>1339</v>
      </c>
      <c r="L621">
        <v>8</v>
      </c>
      <c r="M621">
        <v>0</v>
      </c>
      <c r="N621">
        <v>0</v>
      </c>
      <c r="O621">
        <v>2.7139714315411001</v>
      </c>
      <c r="P621">
        <v>1.6380132251145001</v>
      </c>
    </row>
    <row r="622" spans="1:16" x14ac:dyDescent="0.2">
      <c r="A622" t="s">
        <v>1152</v>
      </c>
      <c r="B622" t="s">
        <v>1752</v>
      </c>
      <c r="C622">
        <v>293</v>
      </c>
      <c r="D622">
        <v>0</v>
      </c>
      <c r="E622">
        <v>0</v>
      </c>
      <c r="F622">
        <v>0</v>
      </c>
      <c r="G622">
        <v>6</v>
      </c>
      <c r="H622">
        <v>0</v>
      </c>
      <c r="I622">
        <v>0</v>
      </c>
      <c r="J622">
        <v>936</v>
      </c>
      <c r="K622">
        <v>1339</v>
      </c>
      <c r="L622">
        <v>8</v>
      </c>
      <c r="M622">
        <v>0</v>
      </c>
      <c r="N622">
        <v>0</v>
      </c>
      <c r="O622">
        <v>2.9094222591938999</v>
      </c>
      <c r="P622">
        <v>1.74115409021446</v>
      </c>
    </row>
    <row r="623" spans="1:16" x14ac:dyDescent="0.2">
      <c r="A623" t="s">
        <v>717</v>
      </c>
      <c r="B623" t="s">
        <v>16</v>
      </c>
      <c r="C623">
        <v>219</v>
      </c>
      <c r="D623">
        <v>0</v>
      </c>
      <c r="E623">
        <v>0</v>
      </c>
      <c r="F623">
        <v>0</v>
      </c>
      <c r="G623">
        <v>8</v>
      </c>
      <c r="H623">
        <v>6</v>
      </c>
      <c r="I623">
        <v>0</v>
      </c>
      <c r="J623">
        <v>936</v>
      </c>
      <c r="K623">
        <v>1339</v>
      </c>
      <c r="L623">
        <v>8</v>
      </c>
      <c r="M623">
        <v>0</v>
      </c>
      <c r="N623">
        <v>0</v>
      </c>
      <c r="O623">
        <v>3.24092485459692</v>
      </c>
      <c r="P623">
        <v>1.63373367551976</v>
      </c>
    </row>
    <row r="624" spans="1:16" x14ac:dyDescent="0.2">
      <c r="A624" t="s">
        <v>1151</v>
      </c>
      <c r="B624" t="s">
        <v>1751</v>
      </c>
      <c r="C624">
        <v>289</v>
      </c>
      <c r="D624">
        <v>0</v>
      </c>
      <c r="E624">
        <v>0</v>
      </c>
      <c r="F624">
        <v>0</v>
      </c>
      <c r="G624">
        <v>6</v>
      </c>
      <c r="H624">
        <v>0</v>
      </c>
      <c r="I624">
        <v>0</v>
      </c>
      <c r="J624">
        <v>936</v>
      </c>
      <c r="K624">
        <v>1339</v>
      </c>
      <c r="L624">
        <v>8</v>
      </c>
      <c r="M624">
        <v>0</v>
      </c>
      <c r="N624">
        <v>0</v>
      </c>
      <c r="O624">
        <v>2.9536942577643601</v>
      </c>
      <c r="P624">
        <v>1.4560698337542199</v>
      </c>
    </row>
    <row r="625" spans="1:16" x14ac:dyDescent="0.2">
      <c r="A625" t="s">
        <v>1150</v>
      </c>
      <c r="B625" t="s">
        <v>16</v>
      </c>
      <c r="C625">
        <v>289</v>
      </c>
      <c r="D625">
        <v>0</v>
      </c>
      <c r="E625">
        <v>0</v>
      </c>
      <c r="F625">
        <v>0</v>
      </c>
      <c r="G625">
        <v>6</v>
      </c>
      <c r="H625">
        <v>0</v>
      </c>
      <c r="I625">
        <v>0</v>
      </c>
      <c r="J625">
        <v>936</v>
      </c>
      <c r="K625">
        <v>1339</v>
      </c>
      <c r="L625">
        <v>8</v>
      </c>
      <c r="M625">
        <v>0</v>
      </c>
      <c r="N625">
        <v>0</v>
      </c>
      <c r="O625">
        <v>2.6690436611261101</v>
      </c>
      <c r="P625">
        <v>1.5115831629326</v>
      </c>
    </row>
    <row r="626" spans="1:16" x14ac:dyDescent="0.2">
      <c r="A626" t="s">
        <v>1750</v>
      </c>
      <c r="B626" t="s">
        <v>1749</v>
      </c>
      <c r="C626">
        <v>400</v>
      </c>
      <c r="D626">
        <v>0</v>
      </c>
      <c r="E626">
        <v>0</v>
      </c>
      <c r="F626">
        <v>0</v>
      </c>
      <c r="G626" t="s">
        <v>16</v>
      </c>
      <c r="H626">
        <v>0</v>
      </c>
      <c r="I626">
        <v>0</v>
      </c>
      <c r="J626">
        <v>936</v>
      </c>
      <c r="K626">
        <v>1339</v>
      </c>
      <c r="L626">
        <v>8</v>
      </c>
      <c r="M626">
        <v>0</v>
      </c>
      <c r="N626">
        <v>0</v>
      </c>
      <c r="O626" t="s">
        <v>16</v>
      </c>
      <c r="P626" t="s">
        <v>16</v>
      </c>
    </row>
    <row r="627" spans="1:16" x14ac:dyDescent="0.2">
      <c r="A627" t="s">
        <v>1748</v>
      </c>
      <c r="B627" t="s">
        <v>1456</v>
      </c>
      <c r="C627">
        <v>400</v>
      </c>
      <c r="D627">
        <v>0</v>
      </c>
      <c r="E627">
        <v>0</v>
      </c>
      <c r="F627">
        <v>0</v>
      </c>
      <c r="G627" t="s">
        <v>16</v>
      </c>
      <c r="H627">
        <v>0</v>
      </c>
      <c r="I627">
        <v>0</v>
      </c>
      <c r="J627">
        <v>936</v>
      </c>
      <c r="K627">
        <v>1339</v>
      </c>
      <c r="L627">
        <v>8</v>
      </c>
      <c r="M627">
        <v>0</v>
      </c>
      <c r="N627">
        <v>0</v>
      </c>
      <c r="O627" t="s">
        <v>16</v>
      </c>
      <c r="P627" t="s">
        <v>16</v>
      </c>
    </row>
    <row r="628" spans="1:16" x14ac:dyDescent="0.2">
      <c r="A628" t="s">
        <v>407</v>
      </c>
      <c r="B628" t="s">
        <v>16</v>
      </c>
      <c r="C628">
        <v>103</v>
      </c>
      <c r="D628">
        <v>0</v>
      </c>
      <c r="E628">
        <v>0</v>
      </c>
      <c r="F628">
        <v>0</v>
      </c>
      <c r="G628">
        <v>8</v>
      </c>
      <c r="H628">
        <v>8</v>
      </c>
      <c r="I628">
        <v>0</v>
      </c>
      <c r="J628">
        <v>0</v>
      </c>
      <c r="K628">
        <v>152</v>
      </c>
      <c r="L628">
        <v>8</v>
      </c>
      <c r="M628">
        <v>0</v>
      </c>
      <c r="N628">
        <v>0</v>
      </c>
      <c r="O628">
        <v>4.0951867795779098</v>
      </c>
      <c r="P628">
        <v>2.9199879676531602</v>
      </c>
    </row>
    <row r="629" spans="1:16" x14ac:dyDescent="0.2">
      <c r="A629" t="s">
        <v>576</v>
      </c>
      <c r="B629" t="s">
        <v>16</v>
      </c>
      <c r="C629">
        <v>133</v>
      </c>
      <c r="D629">
        <v>0</v>
      </c>
      <c r="E629">
        <v>0</v>
      </c>
      <c r="F629">
        <v>0</v>
      </c>
      <c r="G629">
        <v>8</v>
      </c>
      <c r="H629">
        <v>8</v>
      </c>
      <c r="I629">
        <v>0</v>
      </c>
      <c r="J629">
        <v>460</v>
      </c>
      <c r="K629">
        <v>1587</v>
      </c>
      <c r="L629">
        <v>8</v>
      </c>
      <c r="M629">
        <v>0</v>
      </c>
      <c r="N629">
        <v>0</v>
      </c>
      <c r="O629">
        <v>4.4629146374621804</v>
      </c>
      <c r="P629">
        <v>2.85672879771883</v>
      </c>
    </row>
    <row r="630" spans="1:16" x14ac:dyDescent="0.2">
      <c r="A630" t="s">
        <v>616</v>
      </c>
      <c r="B630" t="s">
        <v>16</v>
      </c>
      <c r="C630">
        <v>171</v>
      </c>
      <c r="D630">
        <v>0</v>
      </c>
      <c r="E630">
        <v>0</v>
      </c>
      <c r="F630">
        <v>0</v>
      </c>
      <c r="G630">
        <v>8</v>
      </c>
      <c r="H630">
        <v>6</v>
      </c>
      <c r="I630">
        <v>0</v>
      </c>
      <c r="J630">
        <v>1521</v>
      </c>
      <c r="K630">
        <v>1587</v>
      </c>
      <c r="L630">
        <v>8</v>
      </c>
      <c r="M630">
        <v>0</v>
      </c>
      <c r="N630">
        <v>0</v>
      </c>
      <c r="O630">
        <v>5.4074387695781798</v>
      </c>
      <c r="P630">
        <v>3.1024208631248</v>
      </c>
    </row>
    <row r="631" spans="1:16" x14ac:dyDescent="0.2">
      <c r="A631" t="s">
        <v>522</v>
      </c>
      <c r="B631" t="s">
        <v>16</v>
      </c>
      <c r="C631">
        <v>224</v>
      </c>
      <c r="D631">
        <v>0</v>
      </c>
      <c r="E631">
        <v>0</v>
      </c>
      <c r="F631">
        <v>0</v>
      </c>
      <c r="G631">
        <v>8</v>
      </c>
      <c r="H631">
        <v>8</v>
      </c>
      <c r="I631">
        <v>4528</v>
      </c>
      <c r="J631">
        <v>1521</v>
      </c>
      <c r="K631">
        <v>1587</v>
      </c>
      <c r="L631">
        <v>8</v>
      </c>
      <c r="M631">
        <v>0</v>
      </c>
      <c r="N631">
        <v>0</v>
      </c>
      <c r="O631">
        <v>3.7588441453203401</v>
      </c>
      <c r="P631">
        <v>2.00596094552645</v>
      </c>
    </row>
    <row r="632" spans="1:16" x14ac:dyDescent="0.2">
      <c r="A632" t="s">
        <v>1149</v>
      </c>
      <c r="B632" t="s">
        <v>1747</v>
      </c>
      <c r="C632">
        <v>304</v>
      </c>
      <c r="D632">
        <v>0</v>
      </c>
      <c r="E632">
        <v>0</v>
      </c>
      <c r="F632">
        <v>0</v>
      </c>
      <c r="G632">
        <v>6</v>
      </c>
      <c r="H632">
        <v>0</v>
      </c>
      <c r="I632">
        <v>4528</v>
      </c>
      <c r="J632">
        <v>1521</v>
      </c>
      <c r="K632">
        <v>1587</v>
      </c>
      <c r="L632">
        <v>8</v>
      </c>
      <c r="M632">
        <v>0</v>
      </c>
      <c r="N632">
        <v>0</v>
      </c>
      <c r="O632">
        <v>3.1705069009054099</v>
      </c>
      <c r="P632">
        <v>1.93102722804585</v>
      </c>
    </row>
    <row r="633" spans="1:16" x14ac:dyDescent="0.2">
      <c r="A633" t="s">
        <v>1148</v>
      </c>
      <c r="B633" t="s">
        <v>1746</v>
      </c>
      <c r="C633">
        <v>304</v>
      </c>
      <c r="D633">
        <v>0</v>
      </c>
      <c r="E633">
        <v>0</v>
      </c>
      <c r="F633">
        <v>0</v>
      </c>
      <c r="G633">
        <v>6</v>
      </c>
      <c r="H633">
        <v>0</v>
      </c>
      <c r="I633">
        <v>4528</v>
      </c>
      <c r="J633">
        <v>1521</v>
      </c>
      <c r="K633">
        <v>1587</v>
      </c>
      <c r="L633">
        <v>8</v>
      </c>
      <c r="M633">
        <v>0</v>
      </c>
      <c r="N633">
        <v>0</v>
      </c>
      <c r="O633">
        <v>3.0159443359823301</v>
      </c>
      <c r="P633">
        <v>1.64668732603704</v>
      </c>
    </row>
    <row r="634" spans="1:16" x14ac:dyDescent="0.2">
      <c r="A634" t="s">
        <v>671</v>
      </c>
      <c r="B634" t="s">
        <v>16</v>
      </c>
      <c r="C634">
        <v>224</v>
      </c>
      <c r="D634">
        <v>0</v>
      </c>
      <c r="E634">
        <v>0</v>
      </c>
      <c r="F634">
        <v>0</v>
      </c>
      <c r="G634">
        <v>8</v>
      </c>
      <c r="H634">
        <v>6</v>
      </c>
      <c r="I634">
        <v>4565</v>
      </c>
      <c r="J634">
        <v>1521</v>
      </c>
      <c r="K634">
        <v>1587</v>
      </c>
      <c r="L634">
        <v>8</v>
      </c>
      <c r="M634">
        <v>0</v>
      </c>
      <c r="N634">
        <v>0</v>
      </c>
      <c r="O634">
        <v>3.1855331342998601</v>
      </c>
      <c r="P634">
        <v>1.6811569821041801</v>
      </c>
    </row>
    <row r="635" spans="1:16" x14ac:dyDescent="0.2">
      <c r="A635" t="s">
        <v>1147</v>
      </c>
      <c r="B635" t="s">
        <v>1745</v>
      </c>
      <c r="C635">
        <v>305</v>
      </c>
      <c r="D635">
        <v>0</v>
      </c>
      <c r="E635">
        <v>0</v>
      </c>
      <c r="F635">
        <v>0</v>
      </c>
      <c r="G635">
        <v>6</v>
      </c>
      <c r="H635">
        <v>0</v>
      </c>
      <c r="I635">
        <v>4565</v>
      </c>
      <c r="J635">
        <v>1521</v>
      </c>
      <c r="K635">
        <v>1587</v>
      </c>
      <c r="L635">
        <v>8</v>
      </c>
      <c r="M635">
        <v>0</v>
      </c>
      <c r="N635">
        <v>0</v>
      </c>
      <c r="O635">
        <v>2.7404374898743402</v>
      </c>
      <c r="P635">
        <v>1.56232379183772</v>
      </c>
    </row>
    <row r="636" spans="1:16" x14ac:dyDescent="0.2">
      <c r="A636" t="s">
        <v>1146</v>
      </c>
      <c r="B636" t="s">
        <v>1744</v>
      </c>
      <c r="C636">
        <v>305</v>
      </c>
      <c r="D636">
        <v>0</v>
      </c>
      <c r="E636">
        <v>1</v>
      </c>
      <c r="F636">
        <v>0</v>
      </c>
      <c r="G636">
        <v>6</v>
      </c>
      <c r="H636">
        <v>0</v>
      </c>
      <c r="I636">
        <v>4565</v>
      </c>
      <c r="J636">
        <v>1521</v>
      </c>
      <c r="K636">
        <v>1587</v>
      </c>
      <c r="L636">
        <v>8</v>
      </c>
      <c r="M636">
        <v>0</v>
      </c>
      <c r="N636">
        <v>0</v>
      </c>
      <c r="O636">
        <v>3.87725059168713</v>
      </c>
      <c r="P636">
        <v>1.9158660026482699</v>
      </c>
    </row>
    <row r="637" spans="1:16" x14ac:dyDescent="0.2">
      <c r="A637" t="s">
        <v>597</v>
      </c>
      <c r="B637" t="s">
        <v>16</v>
      </c>
      <c r="C637">
        <v>171</v>
      </c>
      <c r="D637">
        <v>0</v>
      </c>
      <c r="E637">
        <v>0</v>
      </c>
      <c r="F637">
        <v>0</v>
      </c>
      <c r="G637">
        <v>8</v>
      </c>
      <c r="H637">
        <v>6</v>
      </c>
      <c r="I637">
        <v>0</v>
      </c>
      <c r="J637">
        <v>1441</v>
      </c>
      <c r="K637">
        <v>1587</v>
      </c>
      <c r="L637">
        <v>8</v>
      </c>
      <c r="M637">
        <v>0</v>
      </c>
      <c r="N637">
        <v>0</v>
      </c>
      <c r="O637">
        <v>4.0563682170670399</v>
      </c>
      <c r="P637">
        <v>2.34641922510195</v>
      </c>
    </row>
    <row r="638" spans="1:16" x14ac:dyDescent="0.2">
      <c r="A638" t="s">
        <v>481</v>
      </c>
      <c r="B638" t="s">
        <v>16</v>
      </c>
      <c r="C638">
        <v>221</v>
      </c>
      <c r="D638">
        <v>0</v>
      </c>
      <c r="E638">
        <v>0</v>
      </c>
      <c r="F638">
        <v>0</v>
      </c>
      <c r="G638">
        <v>8</v>
      </c>
      <c r="H638">
        <v>8</v>
      </c>
      <c r="I638">
        <v>1083</v>
      </c>
      <c r="J638">
        <v>4000</v>
      </c>
      <c r="K638">
        <v>1587</v>
      </c>
      <c r="L638">
        <v>8</v>
      </c>
      <c r="M638">
        <v>0</v>
      </c>
      <c r="N638">
        <v>0</v>
      </c>
      <c r="O638">
        <v>3.4006097939868201</v>
      </c>
      <c r="P638">
        <v>1.9772271170798199</v>
      </c>
    </row>
    <row r="639" spans="1:16" x14ac:dyDescent="0.2">
      <c r="A639" t="s">
        <v>1145</v>
      </c>
      <c r="B639" t="s">
        <v>1743</v>
      </c>
      <c r="C639">
        <v>291</v>
      </c>
      <c r="D639">
        <v>0</v>
      </c>
      <c r="E639">
        <v>0</v>
      </c>
      <c r="F639">
        <v>0</v>
      </c>
      <c r="G639">
        <v>6</v>
      </c>
      <c r="H639">
        <v>0</v>
      </c>
      <c r="I639">
        <v>16761</v>
      </c>
      <c r="J639">
        <v>4000</v>
      </c>
      <c r="K639">
        <v>1587</v>
      </c>
      <c r="L639">
        <v>8</v>
      </c>
      <c r="M639">
        <v>0</v>
      </c>
      <c r="N639">
        <v>0</v>
      </c>
      <c r="O639">
        <v>2.8678858686956898</v>
      </c>
      <c r="P639">
        <v>1.4678294365039799</v>
      </c>
    </row>
    <row r="640" spans="1:16" x14ac:dyDescent="0.2">
      <c r="A640" t="s">
        <v>1144</v>
      </c>
      <c r="B640" t="s">
        <v>1742</v>
      </c>
      <c r="C640">
        <v>291</v>
      </c>
      <c r="D640">
        <v>0</v>
      </c>
      <c r="E640">
        <v>0</v>
      </c>
      <c r="F640">
        <v>0</v>
      </c>
      <c r="G640">
        <v>6</v>
      </c>
      <c r="H640">
        <v>0</v>
      </c>
      <c r="I640">
        <v>12462</v>
      </c>
      <c r="J640">
        <v>4000</v>
      </c>
      <c r="K640">
        <v>1587</v>
      </c>
      <c r="L640">
        <v>8</v>
      </c>
      <c r="M640">
        <v>0</v>
      </c>
      <c r="N640">
        <v>0</v>
      </c>
      <c r="O640">
        <v>2.7737426809737702</v>
      </c>
      <c r="P640">
        <v>1.57957457153114</v>
      </c>
    </row>
    <row r="641" spans="1:16" x14ac:dyDescent="0.2">
      <c r="A641" t="s">
        <v>422</v>
      </c>
      <c r="B641" t="s">
        <v>16</v>
      </c>
      <c r="C641">
        <v>221</v>
      </c>
      <c r="D641">
        <v>0</v>
      </c>
      <c r="E641">
        <v>0</v>
      </c>
      <c r="F641">
        <v>0</v>
      </c>
      <c r="G641">
        <v>8</v>
      </c>
      <c r="H641">
        <v>8</v>
      </c>
      <c r="I641">
        <v>0</v>
      </c>
      <c r="J641">
        <v>3925</v>
      </c>
      <c r="K641">
        <v>1587</v>
      </c>
      <c r="L641">
        <v>8</v>
      </c>
      <c r="M641">
        <v>0</v>
      </c>
      <c r="N641">
        <v>0</v>
      </c>
      <c r="O641">
        <v>3.09261199778686</v>
      </c>
      <c r="P641">
        <v>1.8776999517147701</v>
      </c>
    </row>
    <row r="642" spans="1:16" x14ac:dyDescent="0.2">
      <c r="A642" t="s">
        <v>1143</v>
      </c>
      <c r="B642" t="s">
        <v>1741</v>
      </c>
      <c r="C642">
        <v>293</v>
      </c>
      <c r="D642">
        <v>0</v>
      </c>
      <c r="E642">
        <v>0</v>
      </c>
      <c r="F642">
        <v>0</v>
      </c>
      <c r="G642">
        <v>6</v>
      </c>
      <c r="H642">
        <v>0</v>
      </c>
      <c r="I642">
        <v>0</v>
      </c>
      <c r="J642">
        <v>4684</v>
      </c>
      <c r="K642">
        <v>1587</v>
      </c>
      <c r="L642">
        <v>8</v>
      </c>
      <c r="M642">
        <v>0</v>
      </c>
      <c r="N642">
        <v>0</v>
      </c>
      <c r="O642">
        <v>3.3348216101725199</v>
      </c>
      <c r="P642">
        <v>1.8210353027225901</v>
      </c>
    </row>
    <row r="643" spans="1:16" x14ac:dyDescent="0.2">
      <c r="A643" t="s">
        <v>1142</v>
      </c>
      <c r="B643" t="s">
        <v>1740</v>
      </c>
      <c r="C643">
        <v>293</v>
      </c>
      <c r="D643">
        <v>0</v>
      </c>
      <c r="E643">
        <v>0</v>
      </c>
      <c r="F643">
        <v>0</v>
      </c>
      <c r="G643">
        <v>6</v>
      </c>
      <c r="H643">
        <v>0</v>
      </c>
      <c r="I643">
        <v>94</v>
      </c>
      <c r="J643">
        <v>4461</v>
      </c>
      <c r="K643">
        <v>1587</v>
      </c>
      <c r="L643">
        <v>8</v>
      </c>
      <c r="M643">
        <v>0</v>
      </c>
      <c r="N643">
        <v>0</v>
      </c>
      <c r="O643">
        <v>2.80855901835558</v>
      </c>
      <c r="P643">
        <v>1.6635464160895499</v>
      </c>
    </row>
    <row r="644" spans="1:16" x14ac:dyDescent="0.2">
      <c r="A644" t="s">
        <v>448</v>
      </c>
      <c r="B644" t="s">
        <v>16</v>
      </c>
      <c r="C644">
        <v>133</v>
      </c>
      <c r="D644">
        <v>0</v>
      </c>
      <c r="E644">
        <v>0</v>
      </c>
      <c r="F644">
        <v>0</v>
      </c>
      <c r="G644">
        <v>8</v>
      </c>
      <c r="H644">
        <v>8</v>
      </c>
      <c r="I644">
        <v>0</v>
      </c>
      <c r="J644">
        <v>529</v>
      </c>
      <c r="K644">
        <v>1356</v>
      </c>
      <c r="L644">
        <v>8</v>
      </c>
      <c r="M644">
        <v>0</v>
      </c>
      <c r="N644">
        <v>0</v>
      </c>
      <c r="O644">
        <v>4.4317683771097203</v>
      </c>
      <c r="P644">
        <v>2.8198854274721601</v>
      </c>
    </row>
    <row r="645" spans="1:16" x14ac:dyDescent="0.2">
      <c r="A645" t="s">
        <v>748</v>
      </c>
      <c r="B645" t="s">
        <v>16</v>
      </c>
      <c r="C645">
        <v>168</v>
      </c>
      <c r="D645">
        <v>0</v>
      </c>
      <c r="E645">
        <v>0</v>
      </c>
      <c r="F645">
        <v>0</v>
      </c>
      <c r="G645">
        <v>8</v>
      </c>
      <c r="H645">
        <v>5</v>
      </c>
      <c r="I645">
        <v>0</v>
      </c>
      <c r="J645">
        <v>2909</v>
      </c>
      <c r="K645">
        <v>1356</v>
      </c>
      <c r="L645">
        <v>8</v>
      </c>
      <c r="M645">
        <v>0</v>
      </c>
      <c r="N645">
        <v>0</v>
      </c>
      <c r="O645">
        <v>3.4481686396609001</v>
      </c>
      <c r="P645">
        <v>2.1666385070357399</v>
      </c>
    </row>
    <row r="646" spans="1:16" x14ac:dyDescent="0.2">
      <c r="A646" t="s">
        <v>610</v>
      </c>
      <c r="B646" t="s">
        <v>16</v>
      </c>
      <c r="C646">
        <v>213</v>
      </c>
      <c r="D646">
        <v>0</v>
      </c>
      <c r="E646">
        <v>0</v>
      </c>
      <c r="F646">
        <v>0</v>
      </c>
      <c r="G646">
        <v>8</v>
      </c>
      <c r="H646">
        <v>6</v>
      </c>
      <c r="I646">
        <v>0</v>
      </c>
      <c r="J646">
        <v>5010</v>
      </c>
      <c r="K646">
        <v>1356</v>
      </c>
      <c r="L646">
        <v>8</v>
      </c>
      <c r="M646">
        <v>0</v>
      </c>
      <c r="N646">
        <v>0</v>
      </c>
      <c r="O646">
        <v>3.5872846665145999</v>
      </c>
      <c r="P646">
        <v>2.1893397242231001</v>
      </c>
    </row>
    <row r="647" spans="1:16" x14ac:dyDescent="0.2">
      <c r="A647" t="s">
        <v>1141</v>
      </c>
      <c r="B647" t="s">
        <v>1739</v>
      </c>
      <c r="C647">
        <v>268</v>
      </c>
      <c r="D647">
        <v>0</v>
      </c>
      <c r="E647">
        <v>0</v>
      </c>
      <c r="F647">
        <v>0</v>
      </c>
      <c r="G647">
        <v>6</v>
      </c>
      <c r="H647">
        <v>0</v>
      </c>
      <c r="I647">
        <v>0</v>
      </c>
      <c r="J647">
        <v>5010</v>
      </c>
      <c r="K647">
        <v>1356</v>
      </c>
      <c r="L647">
        <v>8</v>
      </c>
      <c r="M647">
        <v>0</v>
      </c>
      <c r="N647">
        <v>0</v>
      </c>
      <c r="O647">
        <v>2.9453359411208901</v>
      </c>
      <c r="P647">
        <v>1.6441276072303701</v>
      </c>
    </row>
    <row r="648" spans="1:16" x14ac:dyDescent="0.2">
      <c r="A648" t="s">
        <v>1140</v>
      </c>
      <c r="B648" t="s">
        <v>1738</v>
      </c>
      <c r="C648">
        <v>268</v>
      </c>
      <c r="D648">
        <v>0</v>
      </c>
      <c r="E648">
        <v>0</v>
      </c>
      <c r="F648">
        <v>0</v>
      </c>
      <c r="G648">
        <v>6</v>
      </c>
      <c r="H648">
        <v>0</v>
      </c>
      <c r="I648">
        <v>0</v>
      </c>
      <c r="J648">
        <v>5010</v>
      </c>
      <c r="K648">
        <v>1356</v>
      </c>
      <c r="L648">
        <v>8</v>
      </c>
      <c r="M648">
        <v>0</v>
      </c>
      <c r="N648">
        <v>0</v>
      </c>
      <c r="O648">
        <v>3.8691188657128599</v>
      </c>
      <c r="P648">
        <v>1.85921792318791</v>
      </c>
    </row>
    <row r="649" spans="1:16" x14ac:dyDescent="0.2">
      <c r="A649" t="s">
        <v>1139</v>
      </c>
      <c r="B649" t="s">
        <v>1456</v>
      </c>
      <c r="C649">
        <v>213</v>
      </c>
      <c r="D649">
        <v>0</v>
      </c>
      <c r="E649">
        <v>0</v>
      </c>
      <c r="F649">
        <v>0</v>
      </c>
      <c r="G649">
        <v>8</v>
      </c>
      <c r="H649">
        <v>0</v>
      </c>
      <c r="I649">
        <v>0</v>
      </c>
      <c r="J649">
        <v>2909</v>
      </c>
      <c r="K649">
        <v>1356</v>
      </c>
      <c r="L649">
        <v>8</v>
      </c>
      <c r="M649">
        <v>0</v>
      </c>
      <c r="N649">
        <v>0</v>
      </c>
      <c r="O649">
        <v>5.0648960507521696</v>
      </c>
      <c r="P649">
        <v>2.83911349673782</v>
      </c>
    </row>
    <row r="650" spans="1:16" x14ac:dyDescent="0.2">
      <c r="A650" t="s">
        <v>363</v>
      </c>
      <c r="B650" t="s">
        <v>16</v>
      </c>
      <c r="C650">
        <v>168</v>
      </c>
      <c r="D650">
        <v>0</v>
      </c>
      <c r="E650">
        <v>0</v>
      </c>
      <c r="F650">
        <v>0</v>
      </c>
      <c r="G650">
        <v>8</v>
      </c>
      <c r="H650">
        <v>8</v>
      </c>
      <c r="I650">
        <v>0</v>
      </c>
      <c r="J650">
        <v>3146</v>
      </c>
      <c r="K650">
        <v>1356</v>
      </c>
      <c r="L650">
        <v>8</v>
      </c>
      <c r="M650">
        <v>0</v>
      </c>
      <c r="N650">
        <v>0</v>
      </c>
      <c r="O650">
        <v>3.5893323064120302</v>
      </c>
      <c r="P650">
        <v>2.2479361539649001</v>
      </c>
    </row>
    <row r="651" spans="1:16" x14ac:dyDescent="0.2">
      <c r="A651" t="s">
        <v>755</v>
      </c>
      <c r="B651" t="s">
        <v>16</v>
      </c>
      <c r="C651">
        <v>222</v>
      </c>
      <c r="D651">
        <v>0</v>
      </c>
      <c r="E651">
        <v>0</v>
      </c>
      <c r="F651">
        <v>0</v>
      </c>
      <c r="G651">
        <v>8</v>
      </c>
      <c r="H651">
        <v>6</v>
      </c>
      <c r="I651">
        <v>0</v>
      </c>
      <c r="J651">
        <v>6638</v>
      </c>
      <c r="K651">
        <v>1356</v>
      </c>
      <c r="L651">
        <v>8</v>
      </c>
      <c r="M651">
        <v>0</v>
      </c>
      <c r="N651">
        <v>0</v>
      </c>
      <c r="O651">
        <v>3.0534823866891601</v>
      </c>
      <c r="P651">
        <v>1.9598926394915099</v>
      </c>
    </row>
    <row r="652" spans="1:16" x14ac:dyDescent="0.2">
      <c r="A652" t="s">
        <v>1138</v>
      </c>
      <c r="B652" t="s">
        <v>1737</v>
      </c>
      <c r="C652">
        <v>299</v>
      </c>
      <c r="D652">
        <v>0</v>
      </c>
      <c r="E652">
        <v>0</v>
      </c>
      <c r="F652">
        <v>0</v>
      </c>
      <c r="G652">
        <v>6</v>
      </c>
      <c r="H652">
        <v>0</v>
      </c>
      <c r="I652">
        <v>0</v>
      </c>
      <c r="J652">
        <v>6638</v>
      </c>
      <c r="K652">
        <v>1356</v>
      </c>
      <c r="L652">
        <v>8</v>
      </c>
      <c r="M652">
        <v>0</v>
      </c>
      <c r="N652">
        <v>0</v>
      </c>
      <c r="O652">
        <v>2.5728074077936598</v>
      </c>
      <c r="P652">
        <v>1.7837144777896701</v>
      </c>
    </row>
    <row r="653" spans="1:16" x14ac:dyDescent="0.2">
      <c r="A653" t="s">
        <v>1137</v>
      </c>
      <c r="B653" t="s">
        <v>1736</v>
      </c>
      <c r="C653">
        <v>299</v>
      </c>
      <c r="D653">
        <v>0</v>
      </c>
      <c r="E653">
        <v>0</v>
      </c>
      <c r="F653">
        <v>0</v>
      </c>
      <c r="G653">
        <v>6</v>
      </c>
      <c r="H653">
        <v>0</v>
      </c>
      <c r="I653">
        <v>0</v>
      </c>
      <c r="J653">
        <v>6638</v>
      </c>
      <c r="K653">
        <v>1356</v>
      </c>
      <c r="L653">
        <v>8</v>
      </c>
      <c r="M653">
        <v>0</v>
      </c>
      <c r="N653">
        <v>0</v>
      </c>
      <c r="O653">
        <v>2.7337821038218899</v>
      </c>
      <c r="P653">
        <v>1.7507714806591801</v>
      </c>
    </row>
    <row r="654" spans="1:16" x14ac:dyDescent="0.2">
      <c r="A654" t="s">
        <v>668</v>
      </c>
      <c r="B654" t="s">
        <v>16</v>
      </c>
      <c r="C654">
        <v>222</v>
      </c>
      <c r="D654">
        <v>0</v>
      </c>
      <c r="E654">
        <v>0</v>
      </c>
      <c r="F654">
        <v>0</v>
      </c>
      <c r="G654">
        <v>8</v>
      </c>
      <c r="H654">
        <v>6</v>
      </c>
      <c r="I654">
        <v>0</v>
      </c>
      <c r="J654">
        <v>7163</v>
      </c>
      <c r="K654">
        <v>1356</v>
      </c>
      <c r="L654">
        <v>8</v>
      </c>
      <c r="M654">
        <v>0</v>
      </c>
      <c r="N654">
        <v>0</v>
      </c>
      <c r="O654">
        <v>3.2604029518945401</v>
      </c>
      <c r="P654">
        <v>1.89397914981288</v>
      </c>
    </row>
    <row r="655" spans="1:16" x14ac:dyDescent="0.2">
      <c r="A655" t="s">
        <v>1136</v>
      </c>
      <c r="B655" t="s">
        <v>1735</v>
      </c>
      <c r="C655">
        <v>304</v>
      </c>
      <c r="D655">
        <v>0</v>
      </c>
      <c r="E655">
        <v>0</v>
      </c>
      <c r="F655">
        <v>0</v>
      </c>
      <c r="G655">
        <v>6</v>
      </c>
      <c r="H655">
        <v>0</v>
      </c>
      <c r="I655">
        <v>0</v>
      </c>
      <c r="J655">
        <v>7163</v>
      </c>
      <c r="K655">
        <v>1356</v>
      </c>
      <c r="L655">
        <v>8</v>
      </c>
      <c r="M655">
        <v>0</v>
      </c>
      <c r="N655">
        <v>0</v>
      </c>
      <c r="O655">
        <v>3.3115595723147702</v>
      </c>
      <c r="P655">
        <v>1.98381127954414</v>
      </c>
    </row>
    <row r="656" spans="1:16" x14ac:dyDescent="0.2">
      <c r="A656" t="s">
        <v>1135</v>
      </c>
      <c r="B656" t="s">
        <v>1734</v>
      </c>
      <c r="C656">
        <v>304</v>
      </c>
      <c r="D656">
        <v>0</v>
      </c>
      <c r="E656">
        <v>0</v>
      </c>
      <c r="F656">
        <v>0</v>
      </c>
      <c r="G656">
        <v>6</v>
      </c>
      <c r="H656">
        <v>0</v>
      </c>
      <c r="I656">
        <v>0</v>
      </c>
      <c r="J656">
        <v>7163</v>
      </c>
      <c r="K656">
        <v>1356</v>
      </c>
      <c r="L656">
        <v>8</v>
      </c>
      <c r="M656">
        <v>0</v>
      </c>
      <c r="N656">
        <v>0</v>
      </c>
      <c r="O656">
        <v>2.9836616186114</v>
      </c>
      <c r="P656">
        <v>1.9093971028230301</v>
      </c>
    </row>
    <row r="657" spans="1:16" x14ac:dyDescent="0.2">
      <c r="A657" t="s">
        <v>125</v>
      </c>
      <c r="B657" t="s">
        <v>16</v>
      </c>
      <c r="C657">
        <v>75</v>
      </c>
      <c r="D657">
        <v>1</v>
      </c>
      <c r="E657">
        <v>0</v>
      </c>
      <c r="F657">
        <v>0</v>
      </c>
      <c r="G657">
        <v>8</v>
      </c>
      <c r="H657">
        <v>8</v>
      </c>
      <c r="I657">
        <v>0</v>
      </c>
      <c r="J657">
        <v>0</v>
      </c>
      <c r="K657">
        <v>0</v>
      </c>
      <c r="L657">
        <v>8</v>
      </c>
      <c r="M657">
        <v>0</v>
      </c>
      <c r="N657">
        <v>0</v>
      </c>
      <c r="O657">
        <v>4.4869169246060698</v>
      </c>
      <c r="P657">
        <v>3.1697968613670602</v>
      </c>
    </row>
    <row r="658" spans="1:16" x14ac:dyDescent="0.2">
      <c r="A658" t="s">
        <v>415</v>
      </c>
      <c r="B658" t="s">
        <v>16</v>
      </c>
      <c r="C658">
        <v>104</v>
      </c>
      <c r="D658">
        <v>0</v>
      </c>
      <c r="E658">
        <v>0</v>
      </c>
      <c r="F658">
        <v>0</v>
      </c>
      <c r="G658">
        <v>8</v>
      </c>
      <c r="H658">
        <v>8</v>
      </c>
      <c r="I658">
        <v>0</v>
      </c>
      <c r="J658">
        <v>0</v>
      </c>
      <c r="K658">
        <v>0</v>
      </c>
      <c r="L658">
        <v>8</v>
      </c>
      <c r="M658">
        <v>0</v>
      </c>
      <c r="N658">
        <v>1979</v>
      </c>
      <c r="O658">
        <v>4.4360018041592104</v>
      </c>
      <c r="P658">
        <v>3.2535358056880601</v>
      </c>
    </row>
    <row r="659" spans="1:16" x14ac:dyDescent="0.2">
      <c r="A659" t="s">
        <v>649</v>
      </c>
      <c r="B659" t="s">
        <v>16</v>
      </c>
      <c r="C659">
        <v>136</v>
      </c>
      <c r="D659">
        <v>0</v>
      </c>
      <c r="E659">
        <v>0</v>
      </c>
      <c r="F659">
        <v>0</v>
      </c>
      <c r="G659">
        <v>8</v>
      </c>
      <c r="H659">
        <v>6</v>
      </c>
      <c r="I659">
        <v>0</v>
      </c>
      <c r="J659">
        <v>944</v>
      </c>
      <c r="K659">
        <v>2253</v>
      </c>
      <c r="L659">
        <v>8</v>
      </c>
      <c r="M659">
        <v>0</v>
      </c>
      <c r="N659">
        <v>1979</v>
      </c>
      <c r="O659">
        <v>4.4922476744976301</v>
      </c>
      <c r="P659">
        <v>2.7207042247775499</v>
      </c>
    </row>
    <row r="660" spans="1:16" x14ac:dyDescent="0.2">
      <c r="A660" t="s">
        <v>607</v>
      </c>
      <c r="B660" t="s">
        <v>16</v>
      </c>
      <c r="C660">
        <v>179</v>
      </c>
      <c r="D660">
        <v>0</v>
      </c>
      <c r="E660">
        <v>0</v>
      </c>
      <c r="F660">
        <v>0</v>
      </c>
      <c r="G660">
        <v>8</v>
      </c>
      <c r="H660">
        <v>6</v>
      </c>
      <c r="I660">
        <v>0</v>
      </c>
      <c r="J660">
        <v>1982</v>
      </c>
      <c r="K660">
        <v>2253</v>
      </c>
      <c r="L660">
        <v>8</v>
      </c>
      <c r="M660">
        <v>43</v>
      </c>
      <c r="N660">
        <v>1979</v>
      </c>
      <c r="O660">
        <v>3.1957095610757702</v>
      </c>
      <c r="P660">
        <v>1.66800540992319</v>
      </c>
    </row>
    <row r="661" spans="1:16" x14ac:dyDescent="0.2">
      <c r="A661" t="s">
        <v>505</v>
      </c>
      <c r="B661" t="s">
        <v>16</v>
      </c>
      <c r="C661">
        <v>235</v>
      </c>
      <c r="D661">
        <v>0</v>
      </c>
      <c r="E661">
        <v>0</v>
      </c>
      <c r="F661">
        <v>0</v>
      </c>
      <c r="G661">
        <v>8</v>
      </c>
      <c r="H661">
        <v>8</v>
      </c>
      <c r="I661">
        <v>0</v>
      </c>
      <c r="J661">
        <v>1982</v>
      </c>
      <c r="K661">
        <v>2253</v>
      </c>
      <c r="L661">
        <v>8</v>
      </c>
      <c r="M661">
        <v>100</v>
      </c>
      <c r="N661">
        <v>1979</v>
      </c>
      <c r="O661">
        <v>3.1500706287622098</v>
      </c>
      <c r="P661">
        <v>1.9073770932324801</v>
      </c>
    </row>
    <row r="662" spans="1:16" x14ac:dyDescent="0.2">
      <c r="A662" t="s">
        <v>1134</v>
      </c>
      <c r="B662" t="s">
        <v>1733</v>
      </c>
      <c r="C662">
        <v>297</v>
      </c>
      <c r="D662">
        <v>0</v>
      </c>
      <c r="E662">
        <v>0</v>
      </c>
      <c r="F662">
        <v>0</v>
      </c>
      <c r="G662">
        <v>6</v>
      </c>
      <c r="H662">
        <v>0</v>
      </c>
      <c r="I662">
        <v>0</v>
      </c>
      <c r="J662">
        <v>1982</v>
      </c>
      <c r="K662">
        <v>2253</v>
      </c>
      <c r="L662">
        <v>8</v>
      </c>
      <c r="M662">
        <v>100</v>
      </c>
      <c r="N662">
        <v>1979</v>
      </c>
      <c r="O662">
        <v>2.74142186389756</v>
      </c>
      <c r="P662">
        <v>1.39514900215271</v>
      </c>
    </row>
    <row r="663" spans="1:16" x14ac:dyDescent="0.2">
      <c r="A663" t="s">
        <v>1133</v>
      </c>
      <c r="B663" t="s">
        <v>16</v>
      </c>
      <c r="C663">
        <v>297</v>
      </c>
      <c r="D663">
        <v>0</v>
      </c>
      <c r="E663">
        <v>0</v>
      </c>
      <c r="F663">
        <v>0</v>
      </c>
      <c r="G663">
        <v>6</v>
      </c>
      <c r="H663">
        <v>0</v>
      </c>
      <c r="I663">
        <v>0</v>
      </c>
      <c r="J663">
        <v>1982</v>
      </c>
      <c r="K663">
        <v>2253</v>
      </c>
      <c r="L663">
        <v>8</v>
      </c>
      <c r="M663">
        <v>100</v>
      </c>
      <c r="N663">
        <v>1979</v>
      </c>
      <c r="O663">
        <v>2.2768181811473598</v>
      </c>
      <c r="P663">
        <v>1.2234785483227699</v>
      </c>
    </row>
    <row r="664" spans="1:16" x14ac:dyDescent="0.2">
      <c r="A664" t="s">
        <v>1732</v>
      </c>
      <c r="B664" t="s">
        <v>1456</v>
      </c>
      <c r="C664">
        <v>400</v>
      </c>
      <c r="D664">
        <v>0</v>
      </c>
      <c r="E664">
        <v>0</v>
      </c>
      <c r="F664">
        <v>0</v>
      </c>
      <c r="G664" t="s">
        <v>16</v>
      </c>
      <c r="H664">
        <v>0</v>
      </c>
      <c r="I664">
        <v>0</v>
      </c>
      <c r="J664">
        <v>1982</v>
      </c>
      <c r="K664">
        <v>2253</v>
      </c>
      <c r="L664">
        <v>8</v>
      </c>
      <c r="M664">
        <v>100</v>
      </c>
      <c r="N664">
        <v>1979</v>
      </c>
      <c r="O664" t="s">
        <v>16</v>
      </c>
      <c r="P664" t="s">
        <v>16</v>
      </c>
    </row>
    <row r="665" spans="1:16" x14ac:dyDescent="0.2">
      <c r="A665" t="s">
        <v>1731</v>
      </c>
      <c r="B665" t="s">
        <v>1730</v>
      </c>
      <c r="C665">
        <v>400</v>
      </c>
      <c r="D665">
        <v>0</v>
      </c>
      <c r="E665">
        <v>0</v>
      </c>
      <c r="F665">
        <v>0</v>
      </c>
      <c r="G665" t="s">
        <v>16</v>
      </c>
      <c r="H665">
        <v>0</v>
      </c>
      <c r="I665">
        <v>0</v>
      </c>
      <c r="J665">
        <v>1982</v>
      </c>
      <c r="K665">
        <v>2253</v>
      </c>
      <c r="L665">
        <v>8</v>
      </c>
      <c r="M665">
        <v>100</v>
      </c>
      <c r="N665">
        <v>1979</v>
      </c>
      <c r="O665" t="s">
        <v>16</v>
      </c>
      <c r="P665" t="s">
        <v>16</v>
      </c>
    </row>
    <row r="666" spans="1:16" x14ac:dyDescent="0.2">
      <c r="A666" t="s">
        <v>1132</v>
      </c>
      <c r="B666" t="s">
        <v>1456</v>
      </c>
      <c r="C666">
        <v>235</v>
      </c>
      <c r="D666">
        <v>0</v>
      </c>
      <c r="E666">
        <v>3</v>
      </c>
      <c r="F666">
        <v>0</v>
      </c>
      <c r="G666">
        <v>8</v>
      </c>
      <c r="H666">
        <v>0</v>
      </c>
      <c r="I666">
        <v>0</v>
      </c>
      <c r="J666">
        <v>1982</v>
      </c>
      <c r="K666">
        <v>2253</v>
      </c>
      <c r="L666">
        <v>11</v>
      </c>
      <c r="M666">
        <v>68</v>
      </c>
      <c r="N666">
        <v>1979</v>
      </c>
      <c r="O666">
        <v>5.3166383734711102</v>
      </c>
      <c r="P666">
        <v>2.8773070797910201</v>
      </c>
    </row>
    <row r="667" spans="1:16" x14ac:dyDescent="0.2">
      <c r="A667" t="s">
        <v>689</v>
      </c>
      <c r="B667" t="s">
        <v>16</v>
      </c>
      <c r="C667">
        <v>179</v>
      </c>
      <c r="D667">
        <v>0</v>
      </c>
      <c r="E667">
        <v>0</v>
      </c>
      <c r="F667">
        <v>0</v>
      </c>
      <c r="G667">
        <v>8</v>
      </c>
      <c r="H667">
        <v>6</v>
      </c>
      <c r="I667">
        <v>0</v>
      </c>
      <c r="J667">
        <v>2330</v>
      </c>
      <c r="K667">
        <v>2253</v>
      </c>
      <c r="L667">
        <v>8</v>
      </c>
      <c r="M667">
        <v>0</v>
      </c>
      <c r="N667">
        <v>1979</v>
      </c>
      <c r="O667">
        <v>3.1864311781972701</v>
      </c>
      <c r="P667">
        <v>1.8799930142977801</v>
      </c>
    </row>
    <row r="668" spans="1:16" x14ac:dyDescent="0.2">
      <c r="A668" t="s">
        <v>548</v>
      </c>
      <c r="B668" t="s">
        <v>16</v>
      </c>
      <c r="C668">
        <v>231</v>
      </c>
      <c r="D668">
        <v>0</v>
      </c>
      <c r="E668">
        <v>0</v>
      </c>
      <c r="F668">
        <v>0</v>
      </c>
      <c r="G668">
        <v>8</v>
      </c>
      <c r="H668">
        <v>8</v>
      </c>
      <c r="I668">
        <v>0</v>
      </c>
      <c r="J668">
        <v>3952</v>
      </c>
      <c r="K668">
        <v>2253</v>
      </c>
      <c r="L668">
        <v>8</v>
      </c>
      <c r="M668">
        <v>44</v>
      </c>
      <c r="N668">
        <v>1979</v>
      </c>
      <c r="O668">
        <v>3.16831956631655</v>
      </c>
      <c r="P668">
        <v>1.8925947381527299</v>
      </c>
    </row>
    <row r="669" spans="1:16" x14ac:dyDescent="0.2">
      <c r="A669" t="s">
        <v>1131</v>
      </c>
      <c r="B669" t="s">
        <v>1456</v>
      </c>
      <c r="C669">
        <v>317</v>
      </c>
      <c r="D669">
        <v>0</v>
      </c>
      <c r="E669">
        <v>0</v>
      </c>
      <c r="F669">
        <v>0</v>
      </c>
      <c r="G669">
        <v>6</v>
      </c>
      <c r="H669">
        <v>0</v>
      </c>
      <c r="I669">
        <v>0</v>
      </c>
      <c r="J669">
        <v>3952</v>
      </c>
      <c r="K669">
        <v>2253</v>
      </c>
      <c r="L669">
        <v>8</v>
      </c>
      <c r="M669">
        <v>44</v>
      </c>
      <c r="N669">
        <v>1979</v>
      </c>
      <c r="O669">
        <v>3.4126273860900498</v>
      </c>
      <c r="P669">
        <v>1.59630867794744</v>
      </c>
    </row>
    <row r="670" spans="1:16" x14ac:dyDescent="0.2">
      <c r="A670" t="s">
        <v>1130</v>
      </c>
      <c r="B670" t="s">
        <v>1729</v>
      </c>
      <c r="C670">
        <v>317</v>
      </c>
      <c r="D670">
        <v>0</v>
      </c>
      <c r="E670">
        <v>0</v>
      </c>
      <c r="F670">
        <v>0</v>
      </c>
      <c r="G670">
        <v>6</v>
      </c>
      <c r="H670">
        <v>0</v>
      </c>
      <c r="I670">
        <v>0</v>
      </c>
      <c r="J670">
        <v>3952</v>
      </c>
      <c r="K670">
        <v>2253</v>
      </c>
      <c r="L670">
        <v>17</v>
      </c>
      <c r="M670">
        <v>44</v>
      </c>
      <c r="N670">
        <v>1979</v>
      </c>
      <c r="O670">
        <v>2.43726193663373</v>
      </c>
      <c r="P670">
        <v>1.4230279338924601</v>
      </c>
    </row>
    <row r="671" spans="1:16" x14ac:dyDescent="0.2">
      <c r="A671" t="s">
        <v>468</v>
      </c>
      <c r="B671" t="s">
        <v>16</v>
      </c>
      <c r="C671">
        <v>231</v>
      </c>
      <c r="D671">
        <v>0</v>
      </c>
      <c r="E671">
        <v>0</v>
      </c>
      <c r="F671">
        <v>0</v>
      </c>
      <c r="G671">
        <v>8</v>
      </c>
      <c r="H671">
        <v>8</v>
      </c>
      <c r="I671">
        <v>0</v>
      </c>
      <c r="J671">
        <v>4253</v>
      </c>
      <c r="K671">
        <v>2253</v>
      </c>
      <c r="L671">
        <v>8</v>
      </c>
      <c r="M671">
        <v>0</v>
      </c>
      <c r="N671">
        <v>1979</v>
      </c>
      <c r="O671">
        <v>2.8917446941926701</v>
      </c>
      <c r="P671">
        <v>1.9321460127372201</v>
      </c>
    </row>
    <row r="672" spans="1:16" x14ac:dyDescent="0.2">
      <c r="A672" t="s">
        <v>1129</v>
      </c>
      <c r="B672" t="s">
        <v>1728</v>
      </c>
      <c r="C672">
        <v>310</v>
      </c>
      <c r="D672">
        <v>0</v>
      </c>
      <c r="E672">
        <v>0</v>
      </c>
      <c r="F672">
        <v>0</v>
      </c>
      <c r="G672">
        <v>6</v>
      </c>
      <c r="H672">
        <v>0</v>
      </c>
      <c r="I672">
        <v>1074</v>
      </c>
      <c r="J672">
        <v>5645</v>
      </c>
      <c r="K672">
        <v>2253</v>
      </c>
      <c r="L672">
        <v>213</v>
      </c>
      <c r="M672">
        <v>0</v>
      </c>
      <c r="N672">
        <v>1979</v>
      </c>
      <c r="O672">
        <v>2.60619753160704</v>
      </c>
      <c r="P672">
        <v>1.7593380006547199</v>
      </c>
    </row>
    <row r="673" spans="1:16" x14ac:dyDescent="0.2">
      <c r="A673" t="s">
        <v>1128</v>
      </c>
      <c r="B673" t="s">
        <v>1727</v>
      </c>
      <c r="C673">
        <v>310</v>
      </c>
      <c r="D673">
        <v>0</v>
      </c>
      <c r="E673">
        <v>0</v>
      </c>
      <c r="F673">
        <v>0</v>
      </c>
      <c r="G673">
        <v>6</v>
      </c>
      <c r="H673">
        <v>0</v>
      </c>
      <c r="I673">
        <v>0</v>
      </c>
      <c r="J673">
        <v>5652</v>
      </c>
      <c r="K673">
        <v>2253</v>
      </c>
      <c r="L673">
        <v>298</v>
      </c>
      <c r="M673">
        <v>0</v>
      </c>
      <c r="N673">
        <v>1979</v>
      </c>
      <c r="O673">
        <v>2.5979792967069799</v>
      </c>
      <c r="P673">
        <v>1.8529398542055899</v>
      </c>
    </row>
    <row r="674" spans="1:16" x14ac:dyDescent="0.2">
      <c r="A674" t="s">
        <v>446</v>
      </c>
      <c r="B674" t="s">
        <v>16</v>
      </c>
      <c r="C674">
        <v>136</v>
      </c>
      <c r="D674">
        <v>0</v>
      </c>
      <c r="E674">
        <v>0</v>
      </c>
      <c r="F674">
        <v>0</v>
      </c>
      <c r="G674">
        <v>8</v>
      </c>
      <c r="H674">
        <v>8</v>
      </c>
      <c r="I674">
        <v>0</v>
      </c>
      <c r="J674">
        <v>885</v>
      </c>
      <c r="K674">
        <v>1656</v>
      </c>
      <c r="L674">
        <v>8</v>
      </c>
      <c r="M674">
        <v>0</v>
      </c>
      <c r="N674">
        <v>1979</v>
      </c>
      <c r="O674">
        <v>4.6579508069897404</v>
      </c>
      <c r="P674">
        <v>2.9894901572578898</v>
      </c>
    </row>
    <row r="675" spans="1:16" x14ac:dyDescent="0.2">
      <c r="A675" t="s">
        <v>426</v>
      </c>
      <c r="B675" t="s">
        <v>16</v>
      </c>
      <c r="C675">
        <v>176</v>
      </c>
      <c r="D675">
        <v>0</v>
      </c>
      <c r="E675">
        <v>0</v>
      </c>
      <c r="F675">
        <v>0</v>
      </c>
      <c r="G675">
        <v>8</v>
      </c>
      <c r="H675">
        <v>8</v>
      </c>
      <c r="I675">
        <v>0</v>
      </c>
      <c r="J675">
        <v>1820</v>
      </c>
      <c r="K675">
        <v>1656</v>
      </c>
      <c r="L675">
        <v>8</v>
      </c>
      <c r="M675">
        <v>0</v>
      </c>
      <c r="N675">
        <v>1979</v>
      </c>
      <c r="O675">
        <v>3.69529229725081</v>
      </c>
      <c r="P675">
        <v>2.0789812525631399</v>
      </c>
    </row>
    <row r="676" spans="1:16" x14ac:dyDescent="0.2">
      <c r="A676" t="s">
        <v>127</v>
      </c>
      <c r="B676" t="s">
        <v>16</v>
      </c>
      <c r="C676">
        <v>227</v>
      </c>
      <c r="D676">
        <v>1</v>
      </c>
      <c r="E676">
        <v>0</v>
      </c>
      <c r="F676">
        <v>0</v>
      </c>
      <c r="G676">
        <v>8</v>
      </c>
      <c r="H676">
        <v>6</v>
      </c>
      <c r="I676">
        <v>0</v>
      </c>
      <c r="J676">
        <v>1820</v>
      </c>
      <c r="K676">
        <v>1656</v>
      </c>
      <c r="L676">
        <v>8</v>
      </c>
      <c r="M676">
        <v>18</v>
      </c>
      <c r="N676">
        <v>1979</v>
      </c>
      <c r="O676">
        <v>2.9226949392378598</v>
      </c>
      <c r="P676">
        <v>1.56345346118776</v>
      </c>
    </row>
    <row r="677" spans="1:16" x14ac:dyDescent="0.2">
      <c r="A677" t="s">
        <v>1127</v>
      </c>
      <c r="B677" t="s">
        <v>16</v>
      </c>
      <c r="C677">
        <v>296</v>
      </c>
      <c r="D677">
        <v>0</v>
      </c>
      <c r="E677">
        <v>0</v>
      </c>
      <c r="F677">
        <v>0</v>
      </c>
      <c r="G677">
        <v>6</v>
      </c>
      <c r="H677">
        <v>0</v>
      </c>
      <c r="I677">
        <v>0</v>
      </c>
      <c r="J677">
        <v>1820</v>
      </c>
      <c r="K677">
        <v>1656</v>
      </c>
      <c r="L677">
        <v>8</v>
      </c>
      <c r="M677">
        <v>18</v>
      </c>
      <c r="N677">
        <v>1979</v>
      </c>
      <c r="O677">
        <v>2.8307186915838498</v>
      </c>
      <c r="P677">
        <v>1.6437827636911899</v>
      </c>
    </row>
    <row r="678" spans="1:16" x14ac:dyDescent="0.2">
      <c r="A678" t="s">
        <v>1726</v>
      </c>
      <c r="B678" t="s">
        <v>1725</v>
      </c>
      <c r="C678">
        <v>400</v>
      </c>
      <c r="D678">
        <v>0</v>
      </c>
      <c r="E678">
        <v>0</v>
      </c>
      <c r="F678">
        <v>0</v>
      </c>
      <c r="G678" t="s">
        <v>16</v>
      </c>
      <c r="H678">
        <v>0</v>
      </c>
      <c r="I678">
        <v>0</v>
      </c>
      <c r="J678">
        <v>1820</v>
      </c>
      <c r="K678">
        <v>1656</v>
      </c>
      <c r="L678">
        <v>8</v>
      </c>
      <c r="M678">
        <v>18</v>
      </c>
      <c r="N678">
        <v>1979</v>
      </c>
      <c r="O678" t="s">
        <v>16</v>
      </c>
      <c r="P678" t="s">
        <v>16</v>
      </c>
    </row>
    <row r="679" spans="1:16" x14ac:dyDescent="0.2">
      <c r="A679" t="s">
        <v>1724</v>
      </c>
      <c r="B679" t="s">
        <v>1723</v>
      </c>
      <c r="C679">
        <v>400</v>
      </c>
      <c r="D679">
        <v>0</v>
      </c>
      <c r="E679">
        <v>0</v>
      </c>
      <c r="F679">
        <v>0</v>
      </c>
      <c r="G679" t="s">
        <v>16</v>
      </c>
      <c r="H679">
        <v>0</v>
      </c>
      <c r="I679">
        <v>0</v>
      </c>
      <c r="J679">
        <v>1820</v>
      </c>
      <c r="K679">
        <v>1656</v>
      </c>
      <c r="L679">
        <v>8</v>
      </c>
      <c r="M679">
        <v>18</v>
      </c>
      <c r="N679">
        <v>1979</v>
      </c>
      <c r="O679" t="s">
        <v>16</v>
      </c>
      <c r="P679" t="s">
        <v>16</v>
      </c>
    </row>
    <row r="680" spans="1:16" x14ac:dyDescent="0.2">
      <c r="A680" t="s">
        <v>1126</v>
      </c>
      <c r="B680" t="s">
        <v>1722</v>
      </c>
      <c r="C680">
        <v>296</v>
      </c>
      <c r="D680">
        <v>0</v>
      </c>
      <c r="E680">
        <v>0</v>
      </c>
      <c r="F680">
        <v>0</v>
      </c>
      <c r="G680">
        <v>6</v>
      </c>
      <c r="H680">
        <v>0</v>
      </c>
      <c r="I680">
        <v>0</v>
      </c>
      <c r="J680">
        <v>1820</v>
      </c>
      <c r="K680">
        <v>1656</v>
      </c>
      <c r="L680">
        <v>8</v>
      </c>
      <c r="M680">
        <v>18</v>
      </c>
      <c r="N680">
        <v>1979</v>
      </c>
      <c r="O680">
        <v>2.8365381804388599</v>
      </c>
      <c r="P680">
        <v>1.5909630826965999</v>
      </c>
    </row>
    <row r="681" spans="1:16" x14ac:dyDescent="0.2">
      <c r="A681" t="s">
        <v>672</v>
      </c>
      <c r="B681" t="s">
        <v>16</v>
      </c>
      <c r="C681">
        <v>227</v>
      </c>
      <c r="D681">
        <v>0</v>
      </c>
      <c r="E681">
        <v>0</v>
      </c>
      <c r="F681">
        <v>0</v>
      </c>
      <c r="G681">
        <v>8</v>
      </c>
      <c r="H681">
        <v>6</v>
      </c>
      <c r="I681">
        <v>0</v>
      </c>
      <c r="J681">
        <v>1820</v>
      </c>
      <c r="K681">
        <v>1656</v>
      </c>
      <c r="L681">
        <v>8</v>
      </c>
      <c r="M681">
        <v>0</v>
      </c>
      <c r="N681">
        <v>1979</v>
      </c>
      <c r="O681">
        <v>3.22131403524227</v>
      </c>
      <c r="P681">
        <v>1.9197318810938999</v>
      </c>
    </row>
    <row r="682" spans="1:16" x14ac:dyDescent="0.2">
      <c r="A682" t="s">
        <v>1125</v>
      </c>
      <c r="B682" t="s">
        <v>1721</v>
      </c>
      <c r="C682">
        <v>315</v>
      </c>
      <c r="D682">
        <v>0</v>
      </c>
      <c r="E682">
        <v>0</v>
      </c>
      <c r="F682">
        <v>0</v>
      </c>
      <c r="G682">
        <v>6</v>
      </c>
      <c r="H682">
        <v>0</v>
      </c>
      <c r="I682">
        <v>0</v>
      </c>
      <c r="J682">
        <v>1820</v>
      </c>
      <c r="K682">
        <v>1656</v>
      </c>
      <c r="L682">
        <v>8</v>
      </c>
      <c r="M682">
        <v>0</v>
      </c>
      <c r="N682">
        <v>1979</v>
      </c>
      <c r="O682">
        <v>3.1818982206141899</v>
      </c>
      <c r="P682">
        <v>2.02535448835601</v>
      </c>
    </row>
    <row r="683" spans="1:16" x14ac:dyDescent="0.2">
      <c r="A683" t="s">
        <v>1124</v>
      </c>
      <c r="B683" t="s">
        <v>1720</v>
      </c>
      <c r="C683">
        <v>315</v>
      </c>
      <c r="D683">
        <v>0</v>
      </c>
      <c r="E683">
        <v>0</v>
      </c>
      <c r="F683">
        <v>0</v>
      </c>
      <c r="G683">
        <v>6</v>
      </c>
      <c r="H683">
        <v>0</v>
      </c>
      <c r="I683">
        <v>0</v>
      </c>
      <c r="J683">
        <v>1820</v>
      </c>
      <c r="K683">
        <v>1656</v>
      </c>
      <c r="L683">
        <v>8</v>
      </c>
      <c r="M683">
        <v>0</v>
      </c>
      <c r="N683">
        <v>1979</v>
      </c>
      <c r="O683">
        <v>2.5270091121816098</v>
      </c>
      <c r="P683">
        <v>1.6481329418872099</v>
      </c>
    </row>
    <row r="684" spans="1:16" x14ac:dyDescent="0.2">
      <c r="A684" t="s">
        <v>332</v>
      </c>
      <c r="B684" t="s">
        <v>16</v>
      </c>
      <c r="C684">
        <v>176</v>
      </c>
      <c r="D684">
        <v>0</v>
      </c>
      <c r="E684">
        <v>0</v>
      </c>
      <c r="F684">
        <v>0</v>
      </c>
      <c r="G684">
        <v>8</v>
      </c>
      <c r="H684">
        <v>8</v>
      </c>
      <c r="I684">
        <v>0</v>
      </c>
      <c r="J684">
        <v>1894</v>
      </c>
      <c r="K684">
        <v>1656</v>
      </c>
      <c r="L684">
        <v>8</v>
      </c>
      <c r="M684">
        <v>22</v>
      </c>
      <c r="N684">
        <v>2038</v>
      </c>
      <c r="O684">
        <v>3.4574011946823502</v>
      </c>
      <c r="P684">
        <v>2.0227495360549201</v>
      </c>
    </row>
    <row r="685" spans="1:16" x14ac:dyDescent="0.2">
      <c r="A685" t="s">
        <v>622</v>
      </c>
      <c r="B685" t="s">
        <v>16</v>
      </c>
      <c r="C685">
        <v>231</v>
      </c>
      <c r="D685">
        <v>0</v>
      </c>
      <c r="E685">
        <v>0</v>
      </c>
      <c r="F685">
        <v>0</v>
      </c>
      <c r="G685">
        <v>8</v>
      </c>
      <c r="H685">
        <v>6</v>
      </c>
      <c r="I685">
        <v>0</v>
      </c>
      <c r="J685">
        <v>1894</v>
      </c>
      <c r="K685">
        <v>1656</v>
      </c>
      <c r="L685">
        <v>8</v>
      </c>
      <c r="M685">
        <v>22</v>
      </c>
      <c r="N685">
        <v>6694</v>
      </c>
      <c r="O685">
        <v>3.1299749631414402</v>
      </c>
      <c r="P685">
        <v>1.8366711675615299</v>
      </c>
    </row>
    <row r="686" spans="1:16" x14ac:dyDescent="0.2">
      <c r="A686" t="s">
        <v>1123</v>
      </c>
      <c r="B686" t="s">
        <v>1719</v>
      </c>
      <c r="C686">
        <v>309</v>
      </c>
      <c r="D686">
        <v>0</v>
      </c>
      <c r="E686">
        <v>0</v>
      </c>
      <c r="F686">
        <v>0</v>
      </c>
      <c r="G686">
        <v>6</v>
      </c>
      <c r="H686">
        <v>0</v>
      </c>
      <c r="I686">
        <v>0</v>
      </c>
      <c r="J686">
        <v>1894</v>
      </c>
      <c r="K686">
        <v>1656</v>
      </c>
      <c r="L686">
        <v>8</v>
      </c>
      <c r="M686">
        <v>22</v>
      </c>
      <c r="N686">
        <v>6694</v>
      </c>
      <c r="O686">
        <v>3.65754446142039</v>
      </c>
      <c r="P686">
        <v>2.0135704507256502</v>
      </c>
    </row>
    <row r="687" spans="1:16" x14ac:dyDescent="0.2">
      <c r="A687" t="s">
        <v>1122</v>
      </c>
      <c r="B687" t="s">
        <v>1718</v>
      </c>
      <c r="C687">
        <v>309</v>
      </c>
      <c r="D687">
        <v>0</v>
      </c>
      <c r="E687">
        <v>0</v>
      </c>
      <c r="F687">
        <v>0</v>
      </c>
      <c r="G687">
        <v>6</v>
      </c>
      <c r="H687">
        <v>0</v>
      </c>
      <c r="I687">
        <v>0</v>
      </c>
      <c r="J687">
        <v>1894</v>
      </c>
      <c r="K687">
        <v>1656</v>
      </c>
      <c r="L687">
        <v>8</v>
      </c>
      <c r="M687">
        <v>22</v>
      </c>
      <c r="N687">
        <v>6694</v>
      </c>
      <c r="O687">
        <v>2.4424759322453502</v>
      </c>
      <c r="P687">
        <v>1.4537461244754299</v>
      </c>
    </row>
    <row r="688" spans="1:16" x14ac:dyDescent="0.2">
      <c r="A688" t="s">
        <v>308</v>
      </c>
      <c r="B688" t="s">
        <v>16</v>
      </c>
      <c r="C688">
        <v>231</v>
      </c>
      <c r="D688">
        <v>0</v>
      </c>
      <c r="E688">
        <v>0</v>
      </c>
      <c r="F688">
        <v>0</v>
      </c>
      <c r="G688">
        <v>8</v>
      </c>
      <c r="H688">
        <v>8</v>
      </c>
      <c r="I688">
        <v>0</v>
      </c>
      <c r="J688">
        <v>1894</v>
      </c>
      <c r="K688">
        <v>1656</v>
      </c>
      <c r="L688">
        <v>8</v>
      </c>
      <c r="M688">
        <v>22</v>
      </c>
      <c r="N688">
        <v>8184</v>
      </c>
      <c r="O688">
        <v>2.87574445470604</v>
      </c>
      <c r="P688">
        <v>1.7602646474410599</v>
      </c>
    </row>
    <row r="689" spans="1:16" x14ac:dyDescent="0.2">
      <c r="A689" t="s">
        <v>1121</v>
      </c>
      <c r="B689" t="s">
        <v>1717</v>
      </c>
      <c r="C689">
        <v>320</v>
      </c>
      <c r="D689">
        <v>0</v>
      </c>
      <c r="E689">
        <v>0</v>
      </c>
      <c r="F689">
        <v>0</v>
      </c>
      <c r="G689">
        <v>5</v>
      </c>
      <c r="H689">
        <v>0</v>
      </c>
      <c r="I689">
        <v>0</v>
      </c>
      <c r="J689">
        <v>1894</v>
      </c>
      <c r="K689">
        <v>1656</v>
      </c>
      <c r="L689">
        <v>62</v>
      </c>
      <c r="M689">
        <v>22</v>
      </c>
      <c r="N689">
        <v>8184</v>
      </c>
      <c r="O689">
        <v>2.6171902998568002</v>
      </c>
      <c r="P689">
        <v>1.7536035114941599</v>
      </c>
    </row>
    <row r="690" spans="1:16" x14ac:dyDescent="0.2">
      <c r="A690" t="s">
        <v>1120</v>
      </c>
      <c r="B690" t="s">
        <v>1716</v>
      </c>
      <c r="C690">
        <v>320</v>
      </c>
      <c r="D690">
        <v>0</v>
      </c>
      <c r="E690">
        <v>0</v>
      </c>
      <c r="F690">
        <v>0</v>
      </c>
      <c r="G690">
        <v>5</v>
      </c>
      <c r="H690">
        <v>0</v>
      </c>
      <c r="I690">
        <v>0</v>
      </c>
      <c r="J690">
        <v>1894</v>
      </c>
      <c r="K690">
        <v>1656</v>
      </c>
      <c r="L690">
        <v>8</v>
      </c>
      <c r="M690">
        <v>22</v>
      </c>
      <c r="N690">
        <v>8184</v>
      </c>
      <c r="O690">
        <v>3.1746099024803098</v>
      </c>
      <c r="P690">
        <v>2.05379599806838</v>
      </c>
    </row>
    <row r="691" spans="1:16" x14ac:dyDescent="0.2">
      <c r="A691" t="s">
        <v>398</v>
      </c>
      <c r="B691" t="s">
        <v>16</v>
      </c>
      <c r="C691">
        <v>104</v>
      </c>
      <c r="D691">
        <v>0</v>
      </c>
      <c r="E691">
        <v>0</v>
      </c>
      <c r="F691">
        <v>0</v>
      </c>
      <c r="G691">
        <v>8</v>
      </c>
      <c r="H691">
        <v>8</v>
      </c>
      <c r="I691">
        <v>0</v>
      </c>
      <c r="J691">
        <v>0</v>
      </c>
      <c r="K691">
        <v>520</v>
      </c>
      <c r="L691">
        <v>8</v>
      </c>
      <c r="M691">
        <v>0</v>
      </c>
      <c r="N691">
        <v>1872</v>
      </c>
      <c r="O691">
        <v>4.6955883028431602</v>
      </c>
      <c r="P691">
        <v>3.03552189416575</v>
      </c>
    </row>
    <row r="692" spans="1:16" x14ac:dyDescent="0.2">
      <c r="A692" t="s">
        <v>629</v>
      </c>
      <c r="B692" t="s">
        <v>16</v>
      </c>
      <c r="C692">
        <v>135</v>
      </c>
      <c r="D692">
        <v>0</v>
      </c>
      <c r="E692">
        <v>0</v>
      </c>
      <c r="F692">
        <v>0</v>
      </c>
      <c r="G692">
        <v>8</v>
      </c>
      <c r="H692">
        <v>6</v>
      </c>
      <c r="I692">
        <v>0</v>
      </c>
      <c r="J692">
        <v>871</v>
      </c>
      <c r="K692">
        <v>2982</v>
      </c>
      <c r="L692">
        <v>8</v>
      </c>
      <c r="M692">
        <v>541</v>
      </c>
      <c r="N692">
        <v>1872</v>
      </c>
      <c r="O692">
        <v>4.4715243183059998</v>
      </c>
      <c r="P692">
        <v>2.8524499268180499</v>
      </c>
    </row>
    <row r="693" spans="1:16" x14ac:dyDescent="0.2">
      <c r="A693" t="s">
        <v>701</v>
      </c>
      <c r="B693" t="s">
        <v>16</v>
      </c>
      <c r="C693">
        <v>173</v>
      </c>
      <c r="D693">
        <v>0</v>
      </c>
      <c r="E693">
        <v>0</v>
      </c>
      <c r="F693">
        <v>0</v>
      </c>
      <c r="G693">
        <v>8</v>
      </c>
      <c r="H693">
        <v>6</v>
      </c>
      <c r="I693">
        <v>0</v>
      </c>
      <c r="J693">
        <v>3166</v>
      </c>
      <c r="K693">
        <v>2982</v>
      </c>
      <c r="L693">
        <v>8</v>
      </c>
      <c r="M693">
        <v>1701</v>
      </c>
      <c r="N693">
        <v>1872</v>
      </c>
      <c r="O693">
        <v>3.3465396698829801</v>
      </c>
      <c r="P693">
        <v>1.8487206554062601</v>
      </c>
    </row>
    <row r="694" spans="1:16" x14ac:dyDescent="0.2">
      <c r="A694" t="s">
        <v>420</v>
      </c>
      <c r="B694" t="s">
        <v>16</v>
      </c>
      <c r="C694">
        <v>223</v>
      </c>
      <c r="D694">
        <v>0</v>
      </c>
      <c r="E694">
        <v>0</v>
      </c>
      <c r="F694">
        <v>0</v>
      </c>
      <c r="G694">
        <v>8</v>
      </c>
      <c r="H694">
        <v>8</v>
      </c>
      <c r="I694">
        <v>333</v>
      </c>
      <c r="J694">
        <v>4050</v>
      </c>
      <c r="K694">
        <v>2982</v>
      </c>
      <c r="L694">
        <v>8</v>
      </c>
      <c r="M694">
        <v>1701</v>
      </c>
      <c r="N694">
        <v>1872</v>
      </c>
      <c r="O694">
        <v>3.0820876879527801</v>
      </c>
      <c r="P694">
        <v>1.96545329801963</v>
      </c>
    </row>
    <row r="695" spans="1:16" x14ac:dyDescent="0.2">
      <c r="A695" t="s">
        <v>1119</v>
      </c>
      <c r="B695" t="s">
        <v>1715</v>
      </c>
      <c r="C695">
        <v>304</v>
      </c>
      <c r="D695">
        <v>0</v>
      </c>
      <c r="E695">
        <v>0</v>
      </c>
      <c r="F695">
        <v>0</v>
      </c>
      <c r="G695">
        <v>6</v>
      </c>
      <c r="H695">
        <v>0</v>
      </c>
      <c r="I695">
        <v>8800</v>
      </c>
      <c r="J695">
        <v>4050</v>
      </c>
      <c r="K695">
        <v>2982</v>
      </c>
      <c r="L695">
        <v>8</v>
      </c>
      <c r="M695">
        <v>1701</v>
      </c>
      <c r="N695">
        <v>1872</v>
      </c>
      <c r="O695">
        <v>2.3054205585192</v>
      </c>
      <c r="P695">
        <v>1.43487158352732</v>
      </c>
    </row>
    <row r="696" spans="1:16" x14ac:dyDescent="0.2">
      <c r="A696" t="s">
        <v>1118</v>
      </c>
      <c r="B696" t="s">
        <v>1714</v>
      </c>
      <c r="C696">
        <v>304</v>
      </c>
      <c r="D696">
        <v>0</v>
      </c>
      <c r="E696">
        <v>0</v>
      </c>
      <c r="F696">
        <v>0</v>
      </c>
      <c r="G696">
        <v>6</v>
      </c>
      <c r="H696">
        <v>0</v>
      </c>
      <c r="I696">
        <v>5848</v>
      </c>
      <c r="J696">
        <v>4050</v>
      </c>
      <c r="K696">
        <v>2982</v>
      </c>
      <c r="L696">
        <v>8</v>
      </c>
      <c r="M696">
        <v>1701</v>
      </c>
      <c r="N696">
        <v>1872</v>
      </c>
      <c r="O696">
        <v>2.3943100253965102</v>
      </c>
      <c r="P696">
        <v>1.4634866282044601</v>
      </c>
    </row>
    <row r="697" spans="1:16" x14ac:dyDescent="0.2">
      <c r="A697" t="s">
        <v>665</v>
      </c>
      <c r="B697" t="s">
        <v>16</v>
      </c>
      <c r="C697">
        <v>223</v>
      </c>
      <c r="D697">
        <v>0</v>
      </c>
      <c r="E697">
        <v>0</v>
      </c>
      <c r="F697">
        <v>0</v>
      </c>
      <c r="G697">
        <v>8</v>
      </c>
      <c r="H697">
        <v>6</v>
      </c>
      <c r="I697">
        <v>0</v>
      </c>
      <c r="J697">
        <v>3775</v>
      </c>
      <c r="K697">
        <v>2982</v>
      </c>
      <c r="L697">
        <v>8</v>
      </c>
      <c r="M697">
        <v>1701</v>
      </c>
      <c r="N697">
        <v>1872</v>
      </c>
      <c r="O697">
        <v>3.0352853551804801</v>
      </c>
      <c r="P697">
        <v>1.8971137810533401</v>
      </c>
    </row>
    <row r="698" spans="1:16" x14ac:dyDescent="0.2">
      <c r="A698" t="s">
        <v>1117</v>
      </c>
      <c r="B698" t="s">
        <v>16</v>
      </c>
      <c r="C698">
        <v>300</v>
      </c>
      <c r="D698">
        <v>0</v>
      </c>
      <c r="E698">
        <v>0</v>
      </c>
      <c r="F698">
        <v>0</v>
      </c>
      <c r="G698">
        <v>6</v>
      </c>
      <c r="H698">
        <v>0</v>
      </c>
      <c r="I698">
        <v>0</v>
      </c>
      <c r="J698">
        <v>3775</v>
      </c>
      <c r="K698">
        <v>2982</v>
      </c>
      <c r="L698">
        <v>8</v>
      </c>
      <c r="M698">
        <v>1701</v>
      </c>
      <c r="N698">
        <v>1872</v>
      </c>
      <c r="O698">
        <v>3.0840703678688399</v>
      </c>
      <c r="P698">
        <v>1.7428626865172501</v>
      </c>
    </row>
    <row r="699" spans="1:16" x14ac:dyDescent="0.2">
      <c r="A699" t="s">
        <v>1713</v>
      </c>
      <c r="B699" t="s">
        <v>1712</v>
      </c>
      <c r="C699">
        <v>400</v>
      </c>
      <c r="D699">
        <v>0</v>
      </c>
      <c r="E699">
        <v>0</v>
      </c>
      <c r="F699">
        <v>0</v>
      </c>
      <c r="G699" t="s">
        <v>16</v>
      </c>
      <c r="H699">
        <v>0</v>
      </c>
      <c r="I699">
        <v>0</v>
      </c>
      <c r="J699">
        <v>3775</v>
      </c>
      <c r="K699">
        <v>2982</v>
      </c>
      <c r="L699">
        <v>8</v>
      </c>
      <c r="M699">
        <v>1701</v>
      </c>
      <c r="N699">
        <v>1872</v>
      </c>
      <c r="O699" t="s">
        <v>16</v>
      </c>
      <c r="P699" t="s">
        <v>16</v>
      </c>
    </row>
    <row r="700" spans="1:16" x14ac:dyDescent="0.2">
      <c r="A700" t="s">
        <v>1711</v>
      </c>
      <c r="B700" t="s">
        <v>1710</v>
      </c>
      <c r="C700">
        <v>400</v>
      </c>
      <c r="D700">
        <v>0</v>
      </c>
      <c r="E700">
        <v>0</v>
      </c>
      <c r="F700">
        <v>0</v>
      </c>
      <c r="G700" t="s">
        <v>16</v>
      </c>
      <c r="H700">
        <v>0</v>
      </c>
      <c r="I700">
        <v>0</v>
      </c>
      <c r="J700">
        <v>3775</v>
      </c>
      <c r="K700">
        <v>2982</v>
      </c>
      <c r="L700">
        <v>8</v>
      </c>
      <c r="M700">
        <v>1701</v>
      </c>
      <c r="N700">
        <v>1872</v>
      </c>
      <c r="O700" t="s">
        <v>16</v>
      </c>
      <c r="P700" t="s">
        <v>16</v>
      </c>
    </row>
    <row r="701" spans="1:16" x14ac:dyDescent="0.2">
      <c r="A701" t="s">
        <v>1116</v>
      </c>
      <c r="B701" t="s">
        <v>1709</v>
      </c>
      <c r="C701">
        <v>300</v>
      </c>
      <c r="D701">
        <v>0</v>
      </c>
      <c r="E701">
        <v>0</v>
      </c>
      <c r="F701">
        <v>0</v>
      </c>
      <c r="G701">
        <v>6</v>
      </c>
      <c r="H701">
        <v>0</v>
      </c>
      <c r="I701">
        <v>0</v>
      </c>
      <c r="J701">
        <v>3775</v>
      </c>
      <c r="K701">
        <v>2982</v>
      </c>
      <c r="L701">
        <v>24</v>
      </c>
      <c r="M701">
        <v>1701</v>
      </c>
      <c r="N701">
        <v>1872</v>
      </c>
      <c r="O701">
        <v>2.7802590421817199</v>
      </c>
      <c r="P701">
        <v>1.8404801587742401</v>
      </c>
    </row>
    <row r="702" spans="1:16" x14ac:dyDescent="0.2">
      <c r="A702" t="s">
        <v>718</v>
      </c>
      <c r="B702" t="s">
        <v>16</v>
      </c>
      <c r="C702">
        <v>173</v>
      </c>
      <c r="D702">
        <v>0</v>
      </c>
      <c r="E702">
        <v>0</v>
      </c>
      <c r="F702">
        <v>0</v>
      </c>
      <c r="G702">
        <v>8</v>
      </c>
      <c r="H702">
        <v>6</v>
      </c>
      <c r="I702">
        <v>0</v>
      </c>
      <c r="J702">
        <v>3278</v>
      </c>
      <c r="K702">
        <v>2982</v>
      </c>
      <c r="L702">
        <v>8</v>
      </c>
      <c r="M702">
        <v>1289</v>
      </c>
      <c r="N702">
        <v>1872</v>
      </c>
      <c r="O702">
        <v>3.6249808230148299</v>
      </c>
      <c r="P702">
        <v>2.0069474095078199</v>
      </c>
    </row>
    <row r="703" spans="1:16" x14ac:dyDescent="0.2">
      <c r="A703" t="s">
        <v>511</v>
      </c>
      <c r="B703" t="s">
        <v>16</v>
      </c>
      <c r="C703">
        <v>223</v>
      </c>
      <c r="D703">
        <v>0</v>
      </c>
      <c r="E703">
        <v>0</v>
      </c>
      <c r="F703">
        <v>0</v>
      </c>
      <c r="G703">
        <v>8</v>
      </c>
      <c r="H703">
        <v>8</v>
      </c>
      <c r="I703">
        <v>0</v>
      </c>
      <c r="J703">
        <v>4261</v>
      </c>
      <c r="K703">
        <v>2982</v>
      </c>
      <c r="L703">
        <v>8</v>
      </c>
      <c r="M703">
        <v>1289</v>
      </c>
      <c r="N703">
        <v>1872</v>
      </c>
      <c r="O703">
        <v>2.8282902504170599</v>
      </c>
      <c r="P703">
        <v>1.74240464416338</v>
      </c>
    </row>
    <row r="704" spans="1:16" x14ac:dyDescent="0.2">
      <c r="A704" t="s">
        <v>1115</v>
      </c>
      <c r="B704" t="s">
        <v>1708</v>
      </c>
      <c r="C704">
        <v>278</v>
      </c>
      <c r="D704">
        <v>0</v>
      </c>
      <c r="E704">
        <v>0</v>
      </c>
      <c r="F704">
        <v>0</v>
      </c>
      <c r="G704">
        <v>6</v>
      </c>
      <c r="H704">
        <v>0</v>
      </c>
      <c r="I704">
        <v>0</v>
      </c>
      <c r="J704">
        <v>4261</v>
      </c>
      <c r="K704">
        <v>2982</v>
      </c>
      <c r="L704">
        <v>8</v>
      </c>
      <c r="M704">
        <v>1289</v>
      </c>
      <c r="N704">
        <v>1872</v>
      </c>
      <c r="O704">
        <v>2.8419763496648001</v>
      </c>
      <c r="P704">
        <v>1.6600366463509999</v>
      </c>
    </row>
    <row r="705" spans="1:16" x14ac:dyDescent="0.2">
      <c r="A705" t="s">
        <v>1114</v>
      </c>
      <c r="B705" t="s">
        <v>1577</v>
      </c>
      <c r="C705">
        <v>278</v>
      </c>
      <c r="D705">
        <v>0</v>
      </c>
      <c r="E705">
        <v>0</v>
      </c>
      <c r="F705">
        <v>0</v>
      </c>
      <c r="G705">
        <v>6</v>
      </c>
      <c r="H705">
        <v>0</v>
      </c>
      <c r="I705">
        <v>0</v>
      </c>
      <c r="J705">
        <v>4261</v>
      </c>
      <c r="K705">
        <v>2982</v>
      </c>
      <c r="L705">
        <v>8</v>
      </c>
      <c r="M705">
        <v>1289</v>
      </c>
      <c r="N705">
        <v>1872</v>
      </c>
      <c r="O705">
        <v>3.75412178914201</v>
      </c>
      <c r="P705">
        <v>2.1881694246377701</v>
      </c>
    </row>
    <row r="706" spans="1:16" x14ac:dyDescent="0.2">
      <c r="A706" t="s">
        <v>1113</v>
      </c>
      <c r="B706" t="s">
        <v>1456</v>
      </c>
      <c r="C706">
        <v>223</v>
      </c>
      <c r="D706">
        <v>0</v>
      </c>
      <c r="E706">
        <v>0</v>
      </c>
      <c r="F706">
        <v>0</v>
      </c>
      <c r="G706">
        <v>8</v>
      </c>
      <c r="H706">
        <v>0</v>
      </c>
      <c r="I706">
        <v>0</v>
      </c>
      <c r="J706">
        <v>3278</v>
      </c>
      <c r="K706">
        <v>2982</v>
      </c>
      <c r="L706">
        <v>8</v>
      </c>
      <c r="M706">
        <v>1289</v>
      </c>
      <c r="N706">
        <v>1872</v>
      </c>
      <c r="O706">
        <v>4.31083492578676</v>
      </c>
      <c r="P706">
        <v>2.2136251246222098</v>
      </c>
    </row>
    <row r="707" spans="1:16" x14ac:dyDescent="0.2">
      <c r="A707" t="s">
        <v>525</v>
      </c>
      <c r="B707" t="s">
        <v>16</v>
      </c>
      <c r="C707">
        <v>135</v>
      </c>
      <c r="D707">
        <v>0</v>
      </c>
      <c r="E707">
        <v>0</v>
      </c>
      <c r="F707">
        <v>0</v>
      </c>
      <c r="G707">
        <v>8</v>
      </c>
      <c r="H707">
        <v>8</v>
      </c>
      <c r="I707">
        <v>0</v>
      </c>
      <c r="J707">
        <v>794</v>
      </c>
      <c r="K707">
        <v>2084</v>
      </c>
      <c r="L707">
        <v>8</v>
      </c>
      <c r="M707">
        <v>426</v>
      </c>
      <c r="N707">
        <v>1872</v>
      </c>
      <c r="O707">
        <v>4.6719449145514904</v>
      </c>
      <c r="P707">
        <v>2.75738386805673</v>
      </c>
    </row>
    <row r="708" spans="1:16" x14ac:dyDescent="0.2">
      <c r="A708" t="s">
        <v>421</v>
      </c>
      <c r="B708" t="s">
        <v>16</v>
      </c>
      <c r="C708">
        <v>171</v>
      </c>
      <c r="D708">
        <v>0</v>
      </c>
      <c r="E708">
        <v>0</v>
      </c>
      <c r="F708">
        <v>0</v>
      </c>
      <c r="G708">
        <v>8</v>
      </c>
      <c r="H708">
        <v>8</v>
      </c>
      <c r="I708">
        <v>0</v>
      </c>
      <c r="J708">
        <v>2706</v>
      </c>
      <c r="K708">
        <v>2084</v>
      </c>
      <c r="L708">
        <v>8</v>
      </c>
      <c r="M708">
        <v>980</v>
      </c>
      <c r="N708">
        <v>1872</v>
      </c>
      <c r="O708">
        <v>4.0135155629368704</v>
      </c>
      <c r="P708">
        <v>2.4780658721940001</v>
      </c>
    </row>
    <row r="709" spans="1:16" x14ac:dyDescent="0.2">
      <c r="A709" t="s">
        <v>652</v>
      </c>
      <c r="B709" t="s">
        <v>16</v>
      </c>
      <c r="C709">
        <v>219</v>
      </c>
      <c r="D709">
        <v>0</v>
      </c>
      <c r="E709">
        <v>0</v>
      </c>
      <c r="F709">
        <v>0</v>
      </c>
      <c r="G709">
        <v>8</v>
      </c>
      <c r="H709">
        <v>6</v>
      </c>
      <c r="I709">
        <v>0</v>
      </c>
      <c r="J709">
        <v>3732</v>
      </c>
      <c r="K709">
        <v>2084</v>
      </c>
      <c r="L709">
        <v>8</v>
      </c>
      <c r="M709">
        <v>980</v>
      </c>
      <c r="N709">
        <v>1872</v>
      </c>
      <c r="O709">
        <v>3.29287694687239</v>
      </c>
      <c r="P709">
        <v>2.0693376544922999</v>
      </c>
    </row>
    <row r="710" spans="1:16" x14ac:dyDescent="0.2">
      <c r="A710" t="s">
        <v>1112</v>
      </c>
      <c r="B710" t="s">
        <v>1707</v>
      </c>
      <c r="C710">
        <v>293</v>
      </c>
      <c r="D710">
        <v>0</v>
      </c>
      <c r="E710">
        <v>0</v>
      </c>
      <c r="F710">
        <v>0</v>
      </c>
      <c r="G710">
        <v>6</v>
      </c>
      <c r="H710">
        <v>0</v>
      </c>
      <c r="I710">
        <v>0</v>
      </c>
      <c r="J710">
        <v>3732</v>
      </c>
      <c r="K710">
        <v>2084</v>
      </c>
      <c r="L710">
        <v>8</v>
      </c>
      <c r="M710">
        <v>980</v>
      </c>
      <c r="N710">
        <v>1872</v>
      </c>
      <c r="O710">
        <v>2.6222176975477498</v>
      </c>
      <c r="P710">
        <v>1.7804220095012699</v>
      </c>
    </row>
    <row r="711" spans="1:16" x14ac:dyDescent="0.2">
      <c r="A711" t="s">
        <v>1111</v>
      </c>
      <c r="B711" t="s">
        <v>1706</v>
      </c>
      <c r="C711">
        <v>293</v>
      </c>
      <c r="D711">
        <v>0</v>
      </c>
      <c r="E711">
        <v>0</v>
      </c>
      <c r="F711">
        <v>0</v>
      </c>
      <c r="G711">
        <v>6</v>
      </c>
      <c r="H711">
        <v>0</v>
      </c>
      <c r="I711">
        <v>0</v>
      </c>
      <c r="J711">
        <v>3732</v>
      </c>
      <c r="K711">
        <v>2084</v>
      </c>
      <c r="L711">
        <v>8</v>
      </c>
      <c r="M711">
        <v>980</v>
      </c>
      <c r="N711">
        <v>1872</v>
      </c>
      <c r="O711">
        <v>3.3325449882905498</v>
      </c>
      <c r="P711">
        <v>2.09077629377542</v>
      </c>
    </row>
    <row r="712" spans="1:16" x14ac:dyDescent="0.2">
      <c r="A712" t="s">
        <v>625</v>
      </c>
      <c r="B712" t="s">
        <v>16</v>
      </c>
      <c r="C712">
        <v>219</v>
      </c>
      <c r="D712">
        <v>0</v>
      </c>
      <c r="E712">
        <v>0</v>
      </c>
      <c r="F712">
        <v>0</v>
      </c>
      <c r="G712">
        <v>8</v>
      </c>
      <c r="H712">
        <v>6</v>
      </c>
      <c r="I712">
        <v>0</v>
      </c>
      <c r="J712">
        <v>4093</v>
      </c>
      <c r="K712">
        <v>2084</v>
      </c>
      <c r="L712">
        <v>8</v>
      </c>
      <c r="M712">
        <v>1058</v>
      </c>
      <c r="N712">
        <v>1872</v>
      </c>
      <c r="O712">
        <v>3.3013396792835801</v>
      </c>
      <c r="P712">
        <v>1.92087693850418</v>
      </c>
    </row>
    <row r="713" spans="1:16" x14ac:dyDescent="0.2">
      <c r="A713" t="s">
        <v>1110</v>
      </c>
      <c r="B713" t="s">
        <v>1705</v>
      </c>
      <c r="C713">
        <v>292</v>
      </c>
      <c r="D713">
        <v>0</v>
      </c>
      <c r="E713">
        <v>0</v>
      </c>
      <c r="F713">
        <v>0</v>
      </c>
      <c r="G713">
        <v>6</v>
      </c>
      <c r="H713">
        <v>0</v>
      </c>
      <c r="I713">
        <v>0</v>
      </c>
      <c r="J713">
        <v>4093</v>
      </c>
      <c r="K713">
        <v>2084</v>
      </c>
      <c r="L713">
        <v>8</v>
      </c>
      <c r="M713">
        <v>1058</v>
      </c>
      <c r="N713">
        <v>1872</v>
      </c>
      <c r="O713">
        <v>2.82724618615861</v>
      </c>
      <c r="P713">
        <v>1.8076178882279199</v>
      </c>
    </row>
    <row r="714" spans="1:16" x14ac:dyDescent="0.2">
      <c r="A714" t="s">
        <v>1109</v>
      </c>
      <c r="B714" t="s">
        <v>1704</v>
      </c>
      <c r="C714">
        <v>292</v>
      </c>
      <c r="D714">
        <v>0</v>
      </c>
      <c r="E714">
        <v>0</v>
      </c>
      <c r="F714">
        <v>0</v>
      </c>
      <c r="G714">
        <v>6</v>
      </c>
      <c r="H714">
        <v>0</v>
      </c>
      <c r="I714">
        <v>0</v>
      </c>
      <c r="J714">
        <v>4093</v>
      </c>
      <c r="K714">
        <v>2084</v>
      </c>
      <c r="L714">
        <v>8</v>
      </c>
      <c r="M714">
        <v>1058</v>
      </c>
      <c r="N714">
        <v>1872</v>
      </c>
      <c r="O714">
        <v>3.0716103732338</v>
      </c>
      <c r="P714">
        <v>1.7256256006705699</v>
      </c>
    </row>
    <row r="715" spans="1:16" x14ac:dyDescent="0.2">
      <c r="A715" t="s">
        <v>488</v>
      </c>
      <c r="B715" t="s">
        <v>16</v>
      </c>
      <c r="C715">
        <v>171</v>
      </c>
      <c r="D715">
        <v>0</v>
      </c>
      <c r="E715">
        <v>0</v>
      </c>
      <c r="F715">
        <v>0</v>
      </c>
      <c r="G715">
        <v>8</v>
      </c>
      <c r="H715">
        <v>8</v>
      </c>
      <c r="I715">
        <v>0</v>
      </c>
      <c r="J715">
        <v>2896</v>
      </c>
      <c r="K715">
        <v>2084</v>
      </c>
      <c r="L715">
        <v>8</v>
      </c>
      <c r="M715">
        <v>490</v>
      </c>
      <c r="N715">
        <v>1872</v>
      </c>
      <c r="O715">
        <v>3.7680029033712601</v>
      </c>
      <c r="P715">
        <v>2.39809955749246</v>
      </c>
    </row>
    <row r="716" spans="1:16" x14ac:dyDescent="0.2">
      <c r="A716" t="s">
        <v>598</v>
      </c>
      <c r="B716" t="s">
        <v>16</v>
      </c>
      <c r="C716">
        <v>222</v>
      </c>
      <c r="D716">
        <v>0</v>
      </c>
      <c r="E716">
        <v>0</v>
      </c>
      <c r="F716">
        <v>0</v>
      </c>
      <c r="G716">
        <v>8</v>
      </c>
      <c r="H716">
        <v>6</v>
      </c>
      <c r="I716">
        <v>0</v>
      </c>
      <c r="J716">
        <v>2896</v>
      </c>
      <c r="K716">
        <v>2084</v>
      </c>
      <c r="L716">
        <v>8</v>
      </c>
      <c r="M716">
        <v>490</v>
      </c>
      <c r="N716">
        <v>1872</v>
      </c>
      <c r="O716">
        <v>3.4574325368065901</v>
      </c>
      <c r="P716">
        <v>2.0770353451777601</v>
      </c>
    </row>
    <row r="717" spans="1:16" x14ac:dyDescent="0.2">
      <c r="A717" t="s">
        <v>1108</v>
      </c>
      <c r="B717" t="s">
        <v>1703</v>
      </c>
      <c r="C717">
        <v>313</v>
      </c>
      <c r="D717">
        <v>0</v>
      </c>
      <c r="E717">
        <v>0</v>
      </c>
      <c r="F717">
        <v>0</v>
      </c>
      <c r="G717">
        <v>6</v>
      </c>
      <c r="H717">
        <v>0</v>
      </c>
      <c r="I717">
        <v>0</v>
      </c>
      <c r="J717">
        <v>2896</v>
      </c>
      <c r="K717">
        <v>2084</v>
      </c>
      <c r="L717">
        <v>8</v>
      </c>
      <c r="M717">
        <v>490</v>
      </c>
      <c r="N717">
        <v>1872</v>
      </c>
      <c r="O717">
        <v>3.38583495221522</v>
      </c>
      <c r="P717">
        <v>2.3604021786365901</v>
      </c>
    </row>
    <row r="718" spans="1:16" x14ac:dyDescent="0.2">
      <c r="A718" t="s">
        <v>1107</v>
      </c>
      <c r="B718" t="s">
        <v>1702</v>
      </c>
      <c r="C718">
        <v>313</v>
      </c>
      <c r="D718">
        <v>0</v>
      </c>
      <c r="E718">
        <v>0</v>
      </c>
      <c r="F718">
        <v>0</v>
      </c>
      <c r="G718">
        <v>6</v>
      </c>
      <c r="H718">
        <v>0</v>
      </c>
      <c r="I718">
        <v>0</v>
      </c>
      <c r="J718">
        <v>2896</v>
      </c>
      <c r="K718">
        <v>2084</v>
      </c>
      <c r="L718">
        <v>8</v>
      </c>
      <c r="M718">
        <v>490</v>
      </c>
      <c r="N718">
        <v>1872</v>
      </c>
      <c r="O718">
        <v>3.1350679511564001</v>
      </c>
      <c r="P718">
        <v>2.06849354887505</v>
      </c>
    </row>
    <row r="719" spans="1:16" x14ac:dyDescent="0.2">
      <c r="A719" t="s">
        <v>677</v>
      </c>
      <c r="B719" t="s">
        <v>16</v>
      </c>
      <c r="C719">
        <v>222</v>
      </c>
      <c r="D719">
        <v>0</v>
      </c>
      <c r="E719">
        <v>0</v>
      </c>
      <c r="F719">
        <v>0</v>
      </c>
      <c r="G719">
        <v>8</v>
      </c>
      <c r="H719">
        <v>6</v>
      </c>
      <c r="I719">
        <v>0</v>
      </c>
      <c r="J719">
        <v>2896</v>
      </c>
      <c r="K719">
        <v>2084</v>
      </c>
      <c r="L719">
        <v>8</v>
      </c>
      <c r="M719">
        <v>554</v>
      </c>
      <c r="N719">
        <v>1872</v>
      </c>
      <c r="O719">
        <v>4.0964696257188598</v>
      </c>
      <c r="P719">
        <v>2.2161783606626302</v>
      </c>
    </row>
    <row r="720" spans="1:16" x14ac:dyDescent="0.2">
      <c r="A720" t="s">
        <v>1106</v>
      </c>
      <c r="B720" t="s">
        <v>1571</v>
      </c>
      <c r="C720">
        <v>293</v>
      </c>
      <c r="D720">
        <v>0</v>
      </c>
      <c r="E720">
        <v>0</v>
      </c>
      <c r="F720">
        <v>0</v>
      </c>
      <c r="G720">
        <v>5</v>
      </c>
      <c r="H720">
        <v>0</v>
      </c>
      <c r="I720">
        <v>0</v>
      </c>
      <c r="J720">
        <v>2896</v>
      </c>
      <c r="K720">
        <v>2084</v>
      </c>
      <c r="L720">
        <v>8</v>
      </c>
      <c r="M720">
        <v>554</v>
      </c>
      <c r="N720">
        <v>1872</v>
      </c>
      <c r="O720">
        <v>3.64962553978684</v>
      </c>
      <c r="P720">
        <v>2.0247250716199399</v>
      </c>
    </row>
    <row r="721" spans="1:16" x14ac:dyDescent="0.2">
      <c r="A721" t="s">
        <v>1105</v>
      </c>
      <c r="B721" t="s">
        <v>1570</v>
      </c>
      <c r="C721">
        <v>293</v>
      </c>
      <c r="D721">
        <v>0</v>
      </c>
      <c r="E721">
        <v>0</v>
      </c>
      <c r="F721">
        <v>0</v>
      </c>
      <c r="G721">
        <v>5</v>
      </c>
      <c r="H721">
        <v>0</v>
      </c>
      <c r="I721">
        <v>42</v>
      </c>
      <c r="J721">
        <v>2896</v>
      </c>
      <c r="K721">
        <v>2084</v>
      </c>
      <c r="L721">
        <v>8</v>
      </c>
      <c r="M721">
        <v>554</v>
      </c>
      <c r="N721">
        <v>1872</v>
      </c>
      <c r="O721">
        <v>3.4971236683956701</v>
      </c>
      <c r="P721">
        <v>2.2673440396564501</v>
      </c>
    </row>
    <row r="722" spans="1:16" x14ac:dyDescent="0.2">
      <c r="A722" t="s">
        <v>44</v>
      </c>
      <c r="B722" t="s">
        <v>16</v>
      </c>
      <c r="C722">
        <v>43</v>
      </c>
      <c r="D722">
        <v>1</v>
      </c>
      <c r="E722">
        <v>0</v>
      </c>
      <c r="F722">
        <v>0</v>
      </c>
      <c r="G722">
        <v>8</v>
      </c>
      <c r="H722">
        <v>8</v>
      </c>
      <c r="I722">
        <v>0</v>
      </c>
      <c r="J722">
        <v>0</v>
      </c>
      <c r="K722">
        <v>0</v>
      </c>
      <c r="L722">
        <v>8</v>
      </c>
      <c r="M722">
        <v>0</v>
      </c>
      <c r="N722">
        <v>0</v>
      </c>
      <c r="O722">
        <v>6.6574122422959903</v>
      </c>
      <c r="P722">
        <v>4.9364256370000197</v>
      </c>
    </row>
    <row r="723" spans="1:16" x14ac:dyDescent="0.2">
      <c r="A723" t="s">
        <v>436</v>
      </c>
      <c r="B723" t="s">
        <v>16</v>
      </c>
      <c r="C723">
        <v>56</v>
      </c>
      <c r="D723">
        <v>0</v>
      </c>
      <c r="E723">
        <v>0</v>
      </c>
      <c r="F723">
        <v>0</v>
      </c>
      <c r="G723">
        <v>8</v>
      </c>
      <c r="H723">
        <v>8</v>
      </c>
      <c r="I723">
        <v>0</v>
      </c>
      <c r="J723">
        <v>0</v>
      </c>
      <c r="K723">
        <v>0</v>
      </c>
      <c r="L723">
        <v>8</v>
      </c>
      <c r="M723">
        <v>0</v>
      </c>
      <c r="N723">
        <v>0</v>
      </c>
      <c r="O723">
        <v>6.0705678498540996</v>
      </c>
      <c r="P723">
        <v>4.3140970876755302</v>
      </c>
    </row>
    <row r="724" spans="1:16" x14ac:dyDescent="0.2">
      <c r="A724" t="s">
        <v>675</v>
      </c>
      <c r="B724" t="s">
        <v>16</v>
      </c>
      <c r="C724">
        <v>75</v>
      </c>
      <c r="D724">
        <v>0</v>
      </c>
      <c r="E724">
        <v>0</v>
      </c>
      <c r="F724">
        <v>0</v>
      </c>
      <c r="G724">
        <v>8</v>
      </c>
      <c r="H724">
        <v>6</v>
      </c>
      <c r="I724">
        <v>0</v>
      </c>
      <c r="J724">
        <v>0</v>
      </c>
      <c r="K724">
        <v>0</v>
      </c>
      <c r="L724">
        <v>8</v>
      </c>
      <c r="M724">
        <v>0</v>
      </c>
      <c r="N724">
        <v>0</v>
      </c>
      <c r="O724">
        <v>4.6309440915138502</v>
      </c>
      <c r="P724">
        <v>3.0671044731335702</v>
      </c>
    </row>
    <row r="725" spans="1:16" x14ac:dyDescent="0.2">
      <c r="A725" t="s">
        <v>757</v>
      </c>
      <c r="B725" t="s">
        <v>16</v>
      </c>
      <c r="C725">
        <v>102</v>
      </c>
      <c r="D725">
        <v>0</v>
      </c>
      <c r="E725">
        <v>0</v>
      </c>
      <c r="F725">
        <v>0</v>
      </c>
      <c r="G725">
        <v>8</v>
      </c>
      <c r="H725">
        <v>5</v>
      </c>
      <c r="I725">
        <v>0</v>
      </c>
      <c r="J725">
        <v>0</v>
      </c>
      <c r="K725">
        <v>0</v>
      </c>
      <c r="L725">
        <v>8</v>
      </c>
      <c r="M725">
        <v>0</v>
      </c>
      <c r="N725">
        <v>0</v>
      </c>
      <c r="O725">
        <v>3.8008649945891499</v>
      </c>
      <c r="P725">
        <v>2.52166571653036</v>
      </c>
    </row>
    <row r="726" spans="1:16" x14ac:dyDescent="0.2">
      <c r="A726" t="s">
        <v>553</v>
      </c>
      <c r="B726" t="s">
        <v>16</v>
      </c>
      <c r="C726">
        <v>134</v>
      </c>
      <c r="D726">
        <v>0</v>
      </c>
      <c r="E726">
        <v>0</v>
      </c>
      <c r="F726">
        <v>0</v>
      </c>
      <c r="G726">
        <v>8</v>
      </c>
      <c r="H726">
        <v>8</v>
      </c>
      <c r="I726">
        <v>0</v>
      </c>
      <c r="J726">
        <v>0</v>
      </c>
      <c r="K726">
        <v>0</v>
      </c>
      <c r="L726">
        <v>8</v>
      </c>
      <c r="M726">
        <v>0</v>
      </c>
      <c r="N726">
        <v>0</v>
      </c>
      <c r="O726">
        <v>4.0255756118174704</v>
      </c>
      <c r="P726">
        <v>2.6094576019620401</v>
      </c>
    </row>
    <row r="727" spans="1:16" x14ac:dyDescent="0.2">
      <c r="A727" t="s">
        <v>715</v>
      </c>
      <c r="B727" t="s">
        <v>16</v>
      </c>
      <c r="C727">
        <v>177</v>
      </c>
      <c r="D727">
        <v>0</v>
      </c>
      <c r="E727">
        <v>0</v>
      </c>
      <c r="F727">
        <v>0</v>
      </c>
      <c r="G727">
        <v>8</v>
      </c>
      <c r="H727">
        <v>6</v>
      </c>
      <c r="I727">
        <v>0</v>
      </c>
      <c r="J727">
        <v>0</v>
      </c>
      <c r="K727">
        <v>13</v>
      </c>
      <c r="L727">
        <v>8</v>
      </c>
      <c r="M727">
        <v>0</v>
      </c>
      <c r="N727">
        <v>0</v>
      </c>
      <c r="O727">
        <v>3.8251282011880301</v>
      </c>
      <c r="P727">
        <v>2.4041653009580299</v>
      </c>
    </row>
    <row r="728" spans="1:16" x14ac:dyDescent="0.2">
      <c r="A728" t="s">
        <v>637</v>
      </c>
      <c r="B728" t="s">
        <v>16</v>
      </c>
      <c r="C728">
        <v>232</v>
      </c>
      <c r="D728">
        <v>0</v>
      </c>
      <c r="E728">
        <v>0</v>
      </c>
      <c r="F728">
        <v>0</v>
      </c>
      <c r="G728">
        <v>8</v>
      </c>
      <c r="H728">
        <v>6</v>
      </c>
      <c r="I728">
        <v>6701</v>
      </c>
      <c r="J728">
        <v>5</v>
      </c>
      <c r="K728">
        <v>110</v>
      </c>
      <c r="L728">
        <v>8</v>
      </c>
      <c r="M728">
        <v>0</v>
      </c>
      <c r="N728">
        <v>0</v>
      </c>
      <c r="O728">
        <v>3.5381464233448199</v>
      </c>
      <c r="P728">
        <v>2.1078028825305801</v>
      </c>
    </row>
    <row r="729" spans="1:16" x14ac:dyDescent="0.2">
      <c r="A729" t="s">
        <v>1104</v>
      </c>
      <c r="B729" t="s">
        <v>1701</v>
      </c>
      <c r="C729">
        <v>316</v>
      </c>
      <c r="D729">
        <v>0</v>
      </c>
      <c r="E729">
        <v>0</v>
      </c>
      <c r="F729">
        <v>0</v>
      </c>
      <c r="G729">
        <v>5</v>
      </c>
      <c r="H729">
        <v>0</v>
      </c>
      <c r="I729">
        <v>6701</v>
      </c>
      <c r="J729">
        <v>5</v>
      </c>
      <c r="K729">
        <v>110</v>
      </c>
      <c r="L729">
        <v>30</v>
      </c>
      <c r="M729">
        <v>0</v>
      </c>
      <c r="N729">
        <v>0</v>
      </c>
      <c r="O729">
        <v>3.5787839121539702</v>
      </c>
      <c r="P729">
        <v>1.79443038470675</v>
      </c>
    </row>
    <row r="730" spans="1:16" x14ac:dyDescent="0.2">
      <c r="A730" t="s">
        <v>1103</v>
      </c>
      <c r="B730" t="s">
        <v>1700</v>
      </c>
      <c r="C730">
        <v>316</v>
      </c>
      <c r="D730">
        <v>0</v>
      </c>
      <c r="E730">
        <v>0</v>
      </c>
      <c r="F730">
        <v>0</v>
      </c>
      <c r="G730">
        <v>5</v>
      </c>
      <c r="H730">
        <v>0</v>
      </c>
      <c r="I730">
        <v>6701</v>
      </c>
      <c r="J730">
        <v>5</v>
      </c>
      <c r="K730">
        <v>110</v>
      </c>
      <c r="L730">
        <v>8</v>
      </c>
      <c r="M730">
        <v>0</v>
      </c>
      <c r="N730">
        <v>0</v>
      </c>
      <c r="O730">
        <v>3.0752301106450601</v>
      </c>
      <c r="P730">
        <v>1.84207498456439</v>
      </c>
    </row>
    <row r="731" spans="1:16" x14ac:dyDescent="0.2">
      <c r="A731" t="s">
        <v>494</v>
      </c>
      <c r="B731" t="s">
        <v>16</v>
      </c>
      <c r="C731">
        <v>232</v>
      </c>
      <c r="D731">
        <v>0</v>
      </c>
      <c r="E731">
        <v>1</v>
      </c>
      <c r="F731">
        <v>0</v>
      </c>
      <c r="G731">
        <v>8</v>
      </c>
      <c r="H731">
        <v>8</v>
      </c>
      <c r="I731">
        <v>6615</v>
      </c>
      <c r="J731">
        <v>0</v>
      </c>
      <c r="K731">
        <v>59</v>
      </c>
      <c r="L731">
        <v>8</v>
      </c>
      <c r="M731">
        <v>0</v>
      </c>
      <c r="N731">
        <v>0</v>
      </c>
      <c r="O731">
        <v>3.2644770011186801</v>
      </c>
      <c r="P731">
        <v>1.9036629421898399</v>
      </c>
    </row>
    <row r="732" spans="1:16" x14ac:dyDescent="0.2">
      <c r="A732" t="s">
        <v>1102</v>
      </c>
      <c r="B732" t="s">
        <v>1699</v>
      </c>
      <c r="C732">
        <v>327</v>
      </c>
      <c r="D732">
        <v>0</v>
      </c>
      <c r="E732">
        <v>0</v>
      </c>
      <c r="F732">
        <v>0</v>
      </c>
      <c r="G732">
        <v>5</v>
      </c>
      <c r="H732">
        <v>0</v>
      </c>
      <c r="I732">
        <v>6615</v>
      </c>
      <c r="J732">
        <v>0</v>
      </c>
      <c r="K732">
        <v>540</v>
      </c>
      <c r="L732">
        <v>8</v>
      </c>
      <c r="M732">
        <v>0</v>
      </c>
      <c r="N732">
        <v>0</v>
      </c>
      <c r="O732">
        <v>2.7971983677234098</v>
      </c>
      <c r="P732">
        <v>1.62490398986493</v>
      </c>
    </row>
    <row r="733" spans="1:16" x14ac:dyDescent="0.2">
      <c r="A733" t="s">
        <v>1101</v>
      </c>
      <c r="B733" t="s">
        <v>1456</v>
      </c>
      <c r="C733">
        <v>327</v>
      </c>
      <c r="D733">
        <v>0</v>
      </c>
      <c r="E733">
        <v>0</v>
      </c>
      <c r="F733">
        <v>0</v>
      </c>
      <c r="G733">
        <v>5</v>
      </c>
      <c r="H733">
        <v>0</v>
      </c>
      <c r="I733">
        <v>6615</v>
      </c>
      <c r="J733">
        <v>0</v>
      </c>
      <c r="K733">
        <v>59</v>
      </c>
      <c r="L733">
        <v>8</v>
      </c>
      <c r="M733">
        <v>0</v>
      </c>
      <c r="N733">
        <v>0</v>
      </c>
      <c r="O733">
        <v>2.8832234504112302</v>
      </c>
      <c r="P733">
        <v>1.7199045829864601</v>
      </c>
    </row>
    <row r="734" spans="1:16" x14ac:dyDescent="0.2">
      <c r="A734" t="s">
        <v>556</v>
      </c>
      <c r="B734" t="s">
        <v>16</v>
      </c>
      <c r="C734">
        <v>177</v>
      </c>
      <c r="D734">
        <v>0</v>
      </c>
      <c r="E734">
        <v>0</v>
      </c>
      <c r="F734">
        <v>0</v>
      </c>
      <c r="G734">
        <v>8</v>
      </c>
      <c r="H734">
        <v>8</v>
      </c>
      <c r="I734">
        <v>0</v>
      </c>
      <c r="J734">
        <v>0</v>
      </c>
      <c r="K734">
        <v>0</v>
      </c>
      <c r="L734">
        <v>8</v>
      </c>
      <c r="M734">
        <v>0</v>
      </c>
      <c r="N734">
        <v>0</v>
      </c>
      <c r="O734">
        <v>3.27429944610873</v>
      </c>
      <c r="P734">
        <v>2.01212032571493</v>
      </c>
    </row>
    <row r="735" spans="1:16" x14ac:dyDescent="0.2">
      <c r="A735" t="s">
        <v>463</v>
      </c>
      <c r="B735" t="s">
        <v>16</v>
      </c>
      <c r="C735">
        <v>224</v>
      </c>
      <c r="D735">
        <v>0</v>
      </c>
      <c r="E735">
        <v>0</v>
      </c>
      <c r="F735">
        <v>0</v>
      </c>
      <c r="G735">
        <v>8</v>
      </c>
      <c r="H735">
        <v>8</v>
      </c>
      <c r="I735">
        <v>0</v>
      </c>
      <c r="J735">
        <v>0</v>
      </c>
      <c r="K735">
        <v>0</v>
      </c>
      <c r="L735">
        <v>145</v>
      </c>
      <c r="M735">
        <v>0</v>
      </c>
      <c r="N735">
        <v>15</v>
      </c>
      <c r="O735">
        <v>3.1424366969644901</v>
      </c>
      <c r="P735">
        <v>2.0088300259441398</v>
      </c>
    </row>
    <row r="736" spans="1:16" x14ac:dyDescent="0.2">
      <c r="A736" t="s">
        <v>1100</v>
      </c>
      <c r="B736" t="s">
        <v>1698</v>
      </c>
      <c r="C736">
        <v>303</v>
      </c>
      <c r="D736">
        <v>0</v>
      </c>
      <c r="E736">
        <v>0</v>
      </c>
      <c r="F736">
        <v>0</v>
      </c>
      <c r="G736">
        <v>6</v>
      </c>
      <c r="H736">
        <v>0</v>
      </c>
      <c r="I736">
        <v>0</v>
      </c>
      <c r="J736">
        <v>0</v>
      </c>
      <c r="K736">
        <v>0</v>
      </c>
      <c r="L736">
        <v>2352</v>
      </c>
      <c r="M736">
        <v>0</v>
      </c>
      <c r="N736">
        <v>15</v>
      </c>
      <c r="O736">
        <v>3.8410022193610001</v>
      </c>
      <c r="P736">
        <v>2.1392834771360101</v>
      </c>
    </row>
    <row r="737" spans="1:16" x14ac:dyDescent="0.2">
      <c r="A737" t="s">
        <v>1099</v>
      </c>
      <c r="B737" t="s">
        <v>1697</v>
      </c>
      <c r="C737">
        <v>303</v>
      </c>
      <c r="D737">
        <v>0</v>
      </c>
      <c r="E737">
        <v>0</v>
      </c>
      <c r="F737">
        <v>0</v>
      </c>
      <c r="G737">
        <v>6</v>
      </c>
      <c r="H737">
        <v>0</v>
      </c>
      <c r="I737">
        <v>0</v>
      </c>
      <c r="J737">
        <v>0</v>
      </c>
      <c r="K737">
        <v>0</v>
      </c>
      <c r="L737">
        <v>2217</v>
      </c>
      <c r="M737">
        <v>0</v>
      </c>
      <c r="N737">
        <v>15</v>
      </c>
      <c r="O737">
        <v>2.8078406135244101</v>
      </c>
      <c r="P737">
        <v>1.86527380396511</v>
      </c>
    </row>
    <row r="738" spans="1:16" x14ac:dyDescent="0.2">
      <c r="A738" t="s">
        <v>338</v>
      </c>
      <c r="B738" t="s">
        <v>16</v>
      </c>
      <c r="C738">
        <v>224</v>
      </c>
      <c r="D738">
        <v>0</v>
      </c>
      <c r="E738">
        <v>0</v>
      </c>
      <c r="F738">
        <v>0</v>
      </c>
      <c r="G738">
        <v>8</v>
      </c>
      <c r="H738">
        <v>8</v>
      </c>
      <c r="I738">
        <v>0</v>
      </c>
      <c r="J738">
        <v>0</v>
      </c>
      <c r="K738">
        <v>0</v>
      </c>
      <c r="L738">
        <v>8</v>
      </c>
      <c r="M738">
        <v>0</v>
      </c>
      <c r="N738">
        <v>0</v>
      </c>
      <c r="O738">
        <v>2.7355399265682001</v>
      </c>
      <c r="P738">
        <v>1.5575994807726901</v>
      </c>
    </row>
    <row r="739" spans="1:16" x14ac:dyDescent="0.2">
      <c r="A739" t="s">
        <v>1098</v>
      </c>
      <c r="B739" t="s">
        <v>1456</v>
      </c>
      <c r="C739">
        <v>293</v>
      </c>
      <c r="D739">
        <v>0</v>
      </c>
      <c r="E739">
        <v>0</v>
      </c>
      <c r="F739">
        <v>0</v>
      </c>
      <c r="G739">
        <v>6</v>
      </c>
      <c r="H739">
        <v>0</v>
      </c>
      <c r="I739">
        <v>0</v>
      </c>
      <c r="J739">
        <v>0</v>
      </c>
      <c r="K739">
        <v>177</v>
      </c>
      <c r="L739">
        <v>137</v>
      </c>
      <c r="M739">
        <v>0</v>
      </c>
      <c r="N739">
        <v>0</v>
      </c>
      <c r="O739">
        <v>3.1024924267077498</v>
      </c>
      <c r="P739">
        <v>1.90496147341976</v>
      </c>
    </row>
    <row r="740" spans="1:16" x14ac:dyDescent="0.2">
      <c r="A740" t="s">
        <v>1097</v>
      </c>
      <c r="B740" t="s">
        <v>16</v>
      </c>
      <c r="C740">
        <v>293</v>
      </c>
      <c r="D740">
        <v>0</v>
      </c>
      <c r="E740">
        <v>0</v>
      </c>
      <c r="F740">
        <v>0</v>
      </c>
      <c r="G740">
        <v>6</v>
      </c>
      <c r="H740">
        <v>0</v>
      </c>
      <c r="I740">
        <v>0</v>
      </c>
      <c r="J740">
        <v>0</v>
      </c>
      <c r="K740">
        <v>0</v>
      </c>
      <c r="L740">
        <v>8</v>
      </c>
      <c r="M740">
        <v>0</v>
      </c>
      <c r="N740">
        <v>0</v>
      </c>
      <c r="O740">
        <v>3.1343183204769098</v>
      </c>
      <c r="P740">
        <v>1.80061531146012</v>
      </c>
    </row>
    <row r="741" spans="1:16" x14ac:dyDescent="0.2">
      <c r="A741" t="s">
        <v>1696</v>
      </c>
      <c r="B741" t="s">
        <v>1695</v>
      </c>
      <c r="C741">
        <v>400</v>
      </c>
      <c r="D741">
        <v>0</v>
      </c>
      <c r="E741">
        <v>0</v>
      </c>
      <c r="F741">
        <v>0</v>
      </c>
      <c r="G741" t="s">
        <v>16</v>
      </c>
      <c r="H741">
        <v>0</v>
      </c>
      <c r="I741">
        <v>0</v>
      </c>
      <c r="J741">
        <v>0</v>
      </c>
      <c r="K741">
        <v>0</v>
      </c>
      <c r="L741">
        <v>8</v>
      </c>
      <c r="M741">
        <v>0</v>
      </c>
      <c r="N741">
        <v>0</v>
      </c>
      <c r="O741" t="s">
        <v>16</v>
      </c>
      <c r="P741" t="s">
        <v>16</v>
      </c>
    </row>
    <row r="742" spans="1:16" x14ac:dyDescent="0.2">
      <c r="A742" t="s">
        <v>1694</v>
      </c>
      <c r="B742" t="s">
        <v>1456</v>
      </c>
      <c r="C742">
        <v>400</v>
      </c>
      <c r="D742">
        <v>0</v>
      </c>
      <c r="E742">
        <v>0</v>
      </c>
      <c r="F742">
        <v>0</v>
      </c>
      <c r="G742" t="s">
        <v>16</v>
      </c>
      <c r="H742">
        <v>0</v>
      </c>
      <c r="I742">
        <v>0</v>
      </c>
      <c r="J742">
        <v>0</v>
      </c>
      <c r="K742">
        <v>0</v>
      </c>
      <c r="L742">
        <v>8</v>
      </c>
      <c r="M742">
        <v>0</v>
      </c>
      <c r="N742">
        <v>0</v>
      </c>
      <c r="O742" t="s">
        <v>16</v>
      </c>
      <c r="P742" t="s">
        <v>16</v>
      </c>
    </row>
    <row r="743" spans="1:16" x14ac:dyDescent="0.2">
      <c r="A743" t="s">
        <v>322</v>
      </c>
      <c r="B743" t="s">
        <v>16</v>
      </c>
      <c r="C743">
        <v>134</v>
      </c>
      <c r="D743">
        <v>0</v>
      </c>
      <c r="E743">
        <v>0</v>
      </c>
      <c r="F743">
        <v>0</v>
      </c>
      <c r="G743">
        <v>8</v>
      </c>
      <c r="H743">
        <v>8</v>
      </c>
      <c r="I743">
        <v>0</v>
      </c>
      <c r="J743">
        <v>0</v>
      </c>
      <c r="K743">
        <v>0</v>
      </c>
      <c r="L743">
        <v>8</v>
      </c>
      <c r="M743">
        <v>0</v>
      </c>
      <c r="N743">
        <v>0</v>
      </c>
      <c r="O743">
        <v>4.2007848393172598</v>
      </c>
      <c r="P743">
        <v>2.5621088340153402</v>
      </c>
    </row>
    <row r="744" spans="1:16" x14ac:dyDescent="0.2">
      <c r="A744" t="s">
        <v>376</v>
      </c>
      <c r="B744" t="s">
        <v>16</v>
      </c>
      <c r="C744">
        <v>172</v>
      </c>
      <c r="D744">
        <v>0</v>
      </c>
      <c r="E744">
        <v>0</v>
      </c>
      <c r="F744">
        <v>0</v>
      </c>
      <c r="G744">
        <v>8</v>
      </c>
      <c r="H744">
        <v>8</v>
      </c>
      <c r="I744">
        <v>0</v>
      </c>
      <c r="J744">
        <v>0</v>
      </c>
      <c r="K744">
        <v>0</v>
      </c>
      <c r="L744">
        <v>8</v>
      </c>
      <c r="M744">
        <v>0</v>
      </c>
      <c r="N744">
        <v>0</v>
      </c>
      <c r="O744">
        <v>4.1066995756967799</v>
      </c>
      <c r="P744">
        <v>2.2326233285792099</v>
      </c>
    </row>
    <row r="745" spans="1:16" x14ac:dyDescent="0.2">
      <c r="A745" t="s">
        <v>681</v>
      </c>
      <c r="B745" t="s">
        <v>16</v>
      </c>
      <c r="C745">
        <v>224</v>
      </c>
      <c r="D745">
        <v>0</v>
      </c>
      <c r="E745">
        <v>0</v>
      </c>
      <c r="F745">
        <v>0</v>
      </c>
      <c r="G745">
        <v>8</v>
      </c>
      <c r="H745">
        <v>6</v>
      </c>
      <c r="I745">
        <v>0</v>
      </c>
      <c r="J745">
        <v>0</v>
      </c>
      <c r="K745">
        <v>0</v>
      </c>
      <c r="L745">
        <v>8</v>
      </c>
      <c r="M745">
        <v>0</v>
      </c>
      <c r="N745">
        <v>0</v>
      </c>
      <c r="O745">
        <v>3.1139426458724402</v>
      </c>
      <c r="P745">
        <v>1.77843809007368</v>
      </c>
    </row>
    <row r="746" spans="1:16" x14ac:dyDescent="0.2">
      <c r="A746" t="s">
        <v>1096</v>
      </c>
      <c r="B746" t="s">
        <v>1693</v>
      </c>
      <c r="C746">
        <v>309</v>
      </c>
      <c r="D746">
        <v>0</v>
      </c>
      <c r="E746">
        <v>0</v>
      </c>
      <c r="F746">
        <v>0</v>
      </c>
      <c r="G746">
        <v>6</v>
      </c>
      <c r="H746">
        <v>0</v>
      </c>
      <c r="I746">
        <v>0</v>
      </c>
      <c r="J746">
        <v>0</v>
      </c>
      <c r="K746">
        <v>0</v>
      </c>
      <c r="L746">
        <v>8</v>
      </c>
      <c r="M746">
        <v>0</v>
      </c>
      <c r="N746">
        <v>0</v>
      </c>
      <c r="O746">
        <v>2.18848565454579</v>
      </c>
      <c r="P746">
        <v>1.4538726436848499</v>
      </c>
    </row>
    <row r="747" spans="1:16" x14ac:dyDescent="0.2">
      <c r="A747" t="s">
        <v>1095</v>
      </c>
      <c r="B747" t="s">
        <v>1456</v>
      </c>
      <c r="C747">
        <v>309</v>
      </c>
      <c r="D747">
        <v>0</v>
      </c>
      <c r="E747">
        <v>0</v>
      </c>
      <c r="F747">
        <v>0</v>
      </c>
      <c r="G747">
        <v>6</v>
      </c>
      <c r="H747">
        <v>0</v>
      </c>
      <c r="I747">
        <v>0</v>
      </c>
      <c r="J747">
        <v>0</v>
      </c>
      <c r="K747">
        <v>475</v>
      </c>
      <c r="L747">
        <v>8</v>
      </c>
      <c r="M747">
        <v>0</v>
      </c>
      <c r="N747">
        <v>0</v>
      </c>
      <c r="O747">
        <v>2.4575179755560699</v>
      </c>
      <c r="P747">
        <v>1.28528832426102</v>
      </c>
    </row>
    <row r="748" spans="1:16" x14ac:dyDescent="0.2">
      <c r="A748" t="s">
        <v>751</v>
      </c>
      <c r="B748" t="s">
        <v>16</v>
      </c>
      <c r="C748">
        <v>224</v>
      </c>
      <c r="D748">
        <v>0</v>
      </c>
      <c r="E748">
        <v>0</v>
      </c>
      <c r="F748">
        <v>0</v>
      </c>
      <c r="G748">
        <v>8</v>
      </c>
      <c r="H748">
        <v>5</v>
      </c>
      <c r="I748">
        <v>0</v>
      </c>
      <c r="J748">
        <v>0</v>
      </c>
      <c r="K748">
        <v>0</v>
      </c>
      <c r="L748">
        <v>8</v>
      </c>
      <c r="M748">
        <v>0</v>
      </c>
      <c r="N748">
        <v>0</v>
      </c>
      <c r="O748">
        <v>2.6168691350689701</v>
      </c>
      <c r="P748">
        <v>1.5932932701428699</v>
      </c>
    </row>
    <row r="749" spans="1:16" x14ac:dyDescent="0.2">
      <c r="A749" t="s">
        <v>1094</v>
      </c>
      <c r="B749" t="s">
        <v>16</v>
      </c>
      <c r="C749">
        <v>299</v>
      </c>
      <c r="D749">
        <v>0</v>
      </c>
      <c r="E749">
        <v>0</v>
      </c>
      <c r="F749">
        <v>0</v>
      </c>
      <c r="G749">
        <v>6</v>
      </c>
      <c r="H749">
        <v>0</v>
      </c>
      <c r="I749">
        <v>0</v>
      </c>
      <c r="J749">
        <v>0</v>
      </c>
      <c r="K749">
        <v>0</v>
      </c>
      <c r="L749">
        <v>8</v>
      </c>
      <c r="M749">
        <v>0</v>
      </c>
      <c r="N749">
        <v>0</v>
      </c>
      <c r="O749">
        <v>2.9389253191020202</v>
      </c>
      <c r="P749">
        <v>1.50838518057608</v>
      </c>
    </row>
    <row r="750" spans="1:16" x14ac:dyDescent="0.2">
      <c r="A750" t="s">
        <v>1692</v>
      </c>
      <c r="B750" t="s">
        <v>1691</v>
      </c>
      <c r="C750">
        <v>400</v>
      </c>
      <c r="D750">
        <v>0</v>
      </c>
      <c r="E750">
        <v>0</v>
      </c>
      <c r="F750">
        <v>0</v>
      </c>
      <c r="G750" t="s">
        <v>16</v>
      </c>
      <c r="H750">
        <v>0</v>
      </c>
      <c r="I750">
        <v>0</v>
      </c>
      <c r="J750">
        <v>0</v>
      </c>
      <c r="K750">
        <v>0</v>
      </c>
      <c r="L750">
        <v>8</v>
      </c>
      <c r="M750">
        <v>0</v>
      </c>
      <c r="N750">
        <v>0</v>
      </c>
      <c r="O750" t="s">
        <v>16</v>
      </c>
      <c r="P750" t="s">
        <v>16</v>
      </c>
    </row>
    <row r="751" spans="1:16" x14ac:dyDescent="0.2">
      <c r="A751" t="s">
        <v>1690</v>
      </c>
      <c r="B751" t="s">
        <v>1456</v>
      </c>
      <c r="C751">
        <v>400</v>
      </c>
      <c r="D751">
        <v>0</v>
      </c>
      <c r="E751">
        <v>0</v>
      </c>
      <c r="F751">
        <v>0</v>
      </c>
      <c r="G751" t="s">
        <v>16</v>
      </c>
      <c r="H751">
        <v>0</v>
      </c>
      <c r="I751">
        <v>0</v>
      </c>
      <c r="J751">
        <v>0</v>
      </c>
      <c r="K751">
        <v>0</v>
      </c>
      <c r="L751">
        <v>8</v>
      </c>
      <c r="M751">
        <v>0</v>
      </c>
      <c r="N751">
        <v>0</v>
      </c>
      <c r="O751" t="s">
        <v>16</v>
      </c>
      <c r="P751" t="s">
        <v>16</v>
      </c>
    </row>
    <row r="752" spans="1:16" x14ac:dyDescent="0.2">
      <c r="A752" t="s">
        <v>1093</v>
      </c>
      <c r="B752" t="s">
        <v>1456</v>
      </c>
      <c r="C752">
        <v>299</v>
      </c>
      <c r="D752">
        <v>0</v>
      </c>
      <c r="E752">
        <v>0</v>
      </c>
      <c r="F752">
        <v>0</v>
      </c>
      <c r="G752">
        <v>6</v>
      </c>
      <c r="H752">
        <v>0</v>
      </c>
      <c r="I752">
        <v>339</v>
      </c>
      <c r="J752">
        <v>0</v>
      </c>
      <c r="K752">
        <v>0</v>
      </c>
      <c r="L752">
        <v>8</v>
      </c>
      <c r="M752">
        <v>0</v>
      </c>
      <c r="N752">
        <v>0</v>
      </c>
      <c r="O752">
        <v>3.44082955850743</v>
      </c>
      <c r="P752">
        <v>1.6783480257865</v>
      </c>
    </row>
    <row r="753" spans="1:16" x14ac:dyDescent="0.2">
      <c r="A753" t="s">
        <v>359</v>
      </c>
      <c r="B753" t="s">
        <v>16</v>
      </c>
      <c r="C753">
        <v>172</v>
      </c>
      <c r="D753">
        <v>0</v>
      </c>
      <c r="E753">
        <v>0</v>
      </c>
      <c r="F753">
        <v>0</v>
      </c>
      <c r="G753">
        <v>8</v>
      </c>
      <c r="H753">
        <v>8</v>
      </c>
      <c r="I753">
        <v>0</v>
      </c>
      <c r="J753">
        <v>0</v>
      </c>
      <c r="K753">
        <v>0</v>
      </c>
      <c r="L753">
        <v>8</v>
      </c>
      <c r="M753">
        <v>0</v>
      </c>
      <c r="N753">
        <v>0</v>
      </c>
      <c r="O753">
        <v>3.7411095511612298</v>
      </c>
      <c r="P753">
        <v>2.1114138338345398</v>
      </c>
    </row>
    <row r="754" spans="1:16" x14ac:dyDescent="0.2">
      <c r="A754" t="s">
        <v>515</v>
      </c>
      <c r="B754" t="s">
        <v>16</v>
      </c>
      <c r="C754">
        <v>215</v>
      </c>
      <c r="D754">
        <v>0</v>
      </c>
      <c r="E754">
        <v>0</v>
      </c>
      <c r="F754">
        <v>0</v>
      </c>
      <c r="G754">
        <v>8</v>
      </c>
      <c r="H754">
        <v>8</v>
      </c>
      <c r="I754">
        <v>0</v>
      </c>
      <c r="J754">
        <v>0</v>
      </c>
      <c r="K754">
        <v>0</v>
      </c>
      <c r="L754">
        <v>8</v>
      </c>
      <c r="M754">
        <v>0</v>
      </c>
      <c r="N754">
        <v>0</v>
      </c>
      <c r="O754">
        <v>3.0657262026816099</v>
      </c>
      <c r="P754">
        <v>1.80720094875755</v>
      </c>
    </row>
    <row r="755" spans="1:16" x14ac:dyDescent="0.2">
      <c r="A755" t="s">
        <v>1092</v>
      </c>
      <c r="B755" t="s">
        <v>1689</v>
      </c>
      <c r="C755">
        <v>295</v>
      </c>
      <c r="D755">
        <v>0</v>
      </c>
      <c r="E755">
        <v>0</v>
      </c>
      <c r="F755">
        <v>0</v>
      </c>
      <c r="G755">
        <v>6</v>
      </c>
      <c r="H755">
        <v>0</v>
      </c>
      <c r="I755">
        <v>0</v>
      </c>
      <c r="J755">
        <v>0</v>
      </c>
      <c r="K755">
        <v>0</v>
      </c>
      <c r="L755">
        <v>8</v>
      </c>
      <c r="M755">
        <v>0</v>
      </c>
      <c r="N755">
        <v>0</v>
      </c>
      <c r="O755">
        <v>2.3385219741609702</v>
      </c>
      <c r="P755">
        <v>1.2778916330801799</v>
      </c>
    </row>
    <row r="756" spans="1:16" x14ac:dyDescent="0.2">
      <c r="A756" t="s">
        <v>1091</v>
      </c>
      <c r="B756" t="s">
        <v>1688</v>
      </c>
      <c r="C756">
        <v>295</v>
      </c>
      <c r="D756">
        <v>0</v>
      </c>
      <c r="E756">
        <v>0</v>
      </c>
      <c r="F756">
        <v>0</v>
      </c>
      <c r="G756">
        <v>6</v>
      </c>
      <c r="H756">
        <v>0</v>
      </c>
      <c r="I756">
        <v>0</v>
      </c>
      <c r="J756">
        <v>0</v>
      </c>
      <c r="K756">
        <v>0</v>
      </c>
      <c r="L756">
        <v>8</v>
      </c>
      <c r="M756">
        <v>0</v>
      </c>
      <c r="N756">
        <v>0</v>
      </c>
      <c r="O756">
        <v>2.2295900824370101</v>
      </c>
      <c r="P756">
        <v>1.3507987365096501</v>
      </c>
    </row>
    <row r="757" spans="1:16" x14ac:dyDescent="0.2">
      <c r="A757" t="s">
        <v>326</v>
      </c>
      <c r="B757" t="s">
        <v>16</v>
      </c>
      <c r="C757">
        <v>215</v>
      </c>
      <c r="D757">
        <v>0</v>
      </c>
      <c r="E757">
        <v>0</v>
      </c>
      <c r="F757">
        <v>0</v>
      </c>
      <c r="G757">
        <v>8</v>
      </c>
      <c r="H757">
        <v>8</v>
      </c>
      <c r="I757">
        <v>0</v>
      </c>
      <c r="J757">
        <v>0</v>
      </c>
      <c r="K757">
        <v>0</v>
      </c>
      <c r="L757">
        <v>8</v>
      </c>
      <c r="M757">
        <v>0</v>
      </c>
      <c r="N757">
        <v>0</v>
      </c>
      <c r="O757">
        <v>2.8948046241437</v>
      </c>
      <c r="P757">
        <v>1.55476013292614</v>
      </c>
    </row>
    <row r="758" spans="1:16" x14ac:dyDescent="0.2">
      <c r="A758" t="s">
        <v>400</v>
      </c>
      <c r="B758" t="s">
        <v>16</v>
      </c>
      <c r="C758">
        <v>269</v>
      </c>
      <c r="D758">
        <v>0</v>
      </c>
      <c r="E758">
        <v>0</v>
      </c>
      <c r="F758">
        <v>0</v>
      </c>
      <c r="G758">
        <v>6</v>
      </c>
      <c r="H758">
        <v>8</v>
      </c>
      <c r="I758">
        <v>0</v>
      </c>
      <c r="J758">
        <v>0</v>
      </c>
      <c r="K758">
        <v>0</v>
      </c>
      <c r="L758">
        <v>8</v>
      </c>
      <c r="M758">
        <v>0</v>
      </c>
      <c r="N758">
        <v>0</v>
      </c>
      <c r="O758">
        <v>2.5997460501099701</v>
      </c>
      <c r="P758">
        <v>1.5038755113654401</v>
      </c>
    </row>
    <row r="759" spans="1:16" x14ac:dyDescent="0.2">
      <c r="A759" t="s">
        <v>1090</v>
      </c>
      <c r="B759" t="s">
        <v>1687</v>
      </c>
      <c r="C759">
        <v>359</v>
      </c>
      <c r="D759">
        <v>0</v>
      </c>
      <c r="E759">
        <v>0</v>
      </c>
      <c r="F759">
        <v>0</v>
      </c>
      <c r="G759">
        <v>2</v>
      </c>
      <c r="H759">
        <v>0</v>
      </c>
      <c r="I759">
        <v>0</v>
      </c>
      <c r="J759">
        <v>0</v>
      </c>
      <c r="K759">
        <v>0</v>
      </c>
      <c r="L759">
        <v>8</v>
      </c>
      <c r="M759">
        <v>0</v>
      </c>
      <c r="N759">
        <v>0</v>
      </c>
      <c r="O759">
        <v>2.56282562767879</v>
      </c>
      <c r="P759">
        <v>1.4487922029590601</v>
      </c>
    </row>
    <row r="760" spans="1:16" x14ac:dyDescent="0.2">
      <c r="A760" t="s">
        <v>1089</v>
      </c>
      <c r="B760" t="s">
        <v>1456</v>
      </c>
      <c r="C760">
        <v>359</v>
      </c>
      <c r="D760">
        <v>0</v>
      </c>
      <c r="E760">
        <v>0</v>
      </c>
      <c r="F760">
        <v>0</v>
      </c>
      <c r="G760">
        <v>2</v>
      </c>
      <c r="H760">
        <v>0</v>
      </c>
      <c r="I760">
        <v>0</v>
      </c>
      <c r="J760">
        <v>0</v>
      </c>
      <c r="K760">
        <v>0</v>
      </c>
      <c r="L760">
        <v>8</v>
      </c>
      <c r="M760">
        <v>0</v>
      </c>
      <c r="N760">
        <v>0</v>
      </c>
      <c r="O760">
        <v>3.4819448840159901</v>
      </c>
      <c r="P760">
        <v>2.63995224357758</v>
      </c>
    </row>
    <row r="761" spans="1:16" x14ac:dyDescent="0.2">
      <c r="A761" t="s">
        <v>306</v>
      </c>
      <c r="B761" t="s">
        <v>16</v>
      </c>
      <c r="C761">
        <v>269</v>
      </c>
      <c r="D761">
        <v>0</v>
      </c>
      <c r="E761">
        <v>0</v>
      </c>
      <c r="F761">
        <v>0</v>
      </c>
      <c r="G761">
        <v>6</v>
      </c>
      <c r="H761">
        <v>8</v>
      </c>
      <c r="I761">
        <v>0</v>
      </c>
      <c r="J761">
        <v>0</v>
      </c>
      <c r="K761">
        <v>0</v>
      </c>
      <c r="L761">
        <v>8</v>
      </c>
      <c r="M761">
        <v>0</v>
      </c>
      <c r="N761">
        <v>0</v>
      </c>
      <c r="O761">
        <v>2.7024978897848002</v>
      </c>
      <c r="P761">
        <v>1.41351801826858</v>
      </c>
    </row>
    <row r="762" spans="1:16" x14ac:dyDescent="0.2">
      <c r="A762" t="s">
        <v>1088</v>
      </c>
      <c r="B762" t="s">
        <v>1686</v>
      </c>
      <c r="C762">
        <v>349</v>
      </c>
      <c r="D762">
        <v>0</v>
      </c>
      <c r="E762">
        <v>0</v>
      </c>
      <c r="F762">
        <v>0</v>
      </c>
      <c r="G762">
        <v>5</v>
      </c>
      <c r="H762">
        <v>0</v>
      </c>
      <c r="I762">
        <v>0</v>
      </c>
      <c r="J762">
        <v>0</v>
      </c>
      <c r="K762">
        <v>0</v>
      </c>
      <c r="L762">
        <v>8</v>
      </c>
      <c r="M762">
        <v>0</v>
      </c>
      <c r="N762">
        <v>0</v>
      </c>
      <c r="O762">
        <v>3.2615540105621501</v>
      </c>
      <c r="P762">
        <v>2.1775898404485901</v>
      </c>
    </row>
    <row r="763" spans="1:16" x14ac:dyDescent="0.2">
      <c r="A763" t="s">
        <v>1087</v>
      </c>
      <c r="B763" t="s">
        <v>1685</v>
      </c>
      <c r="C763">
        <v>349</v>
      </c>
      <c r="D763">
        <v>0</v>
      </c>
      <c r="E763">
        <v>0</v>
      </c>
      <c r="F763">
        <v>0</v>
      </c>
      <c r="G763">
        <v>5</v>
      </c>
      <c r="H763">
        <v>0</v>
      </c>
      <c r="I763">
        <v>0</v>
      </c>
      <c r="J763">
        <v>0</v>
      </c>
      <c r="K763">
        <v>0</v>
      </c>
      <c r="L763">
        <v>8</v>
      </c>
      <c r="M763">
        <v>0</v>
      </c>
      <c r="N763">
        <v>0</v>
      </c>
      <c r="O763">
        <v>3.0648651557374098</v>
      </c>
      <c r="P763">
        <v>2.0597347611788401</v>
      </c>
    </row>
    <row r="764" spans="1:16" x14ac:dyDescent="0.2">
      <c r="A764" t="s">
        <v>457</v>
      </c>
      <c r="B764" t="s">
        <v>16</v>
      </c>
      <c r="C764">
        <v>102</v>
      </c>
      <c r="D764">
        <v>0</v>
      </c>
      <c r="E764">
        <v>0</v>
      </c>
      <c r="F764">
        <v>0</v>
      </c>
      <c r="G764">
        <v>8</v>
      </c>
      <c r="H764">
        <v>8</v>
      </c>
      <c r="I764">
        <v>0</v>
      </c>
      <c r="J764">
        <v>0</v>
      </c>
      <c r="K764">
        <v>0</v>
      </c>
      <c r="L764">
        <v>8</v>
      </c>
      <c r="M764">
        <v>0</v>
      </c>
      <c r="N764">
        <v>0</v>
      </c>
      <c r="O764">
        <v>4.6019251487659796</v>
      </c>
      <c r="P764">
        <v>2.9612659992875199</v>
      </c>
    </row>
    <row r="765" spans="1:16" x14ac:dyDescent="0.2">
      <c r="A765" t="s">
        <v>741</v>
      </c>
      <c r="B765" t="s">
        <v>16</v>
      </c>
      <c r="C765">
        <v>133</v>
      </c>
      <c r="D765">
        <v>0</v>
      </c>
      <c r="E765">
        <v>0</v>
      </c>
      <c r="F765">
        <v>0</v>
      </c>
      <c r="G765">
        <v>8</v>
      </c>
      <c r="H765">
        <v>5</v>
      </c>
      <c r="I765">
        <v>0</v>
      </c>
      <c r="J765">
        <v>0</v>
      </c>
      <c r="K765">
        <v>0</v>
      </c>
      <c r="L765">
        <v>8</v>
      </c>
      <c r="M765">
        <v>0</v>
      </c>
      <c r="N765">
        <v>0</v>
      </c>
      <c r="O765">
        <v>4.42598334511354</v>
      </c>
      <c r="P765">
        <v>2.8652726887062498</v>
      </c>
    </row>
    <row r="766" spans="1:16" x14ac:dyDescent="0.2">
      <c r="A766" t="s">
        <v>385</v>
      </c>
      <c r="B766" t="s">
        <v>16</v>
      </c>
      <c r="C766">
        <v>173</v>
      </c>
      <c r="D766">
        <v>0</v>
      </c>
      <c r="E766">
        <v>0</v>
      </c>
      <c r="F766">
        <v>0</v>
      </c>
      <c r="G766">
        <v>8</v>
      </c>
      <c r="H766">
        <v>8</v>
      </c>
      <c r="I766">
        <v>0</v>
      </c>
      <c r="J766">
        <v>0</v>
      </c>
      <c r="K766">
        <v>0</v>
      </c>
      <c r="L766">
        <v>8</v>
      </c>
      <c r="M766">
        <v>0</v>
      </c>
      <c r="N766">
        <v>0</v>
      </c>
      <c r="O766">
        <v>3.8174652701012399</v>
      </c>
      <c r="P766">
        <v>2.1946009612333102</v>
      </c>
    </row>
    <row r="767" spans="1:16" x14ac:dyDescent="0.2">
      <c r="A767" t="s">
        <v>46</v>
      </c>
      <c r="B767" t="s">
        <v>16</v>
      </c>
      <c r="C767">
        <v>224</v>
      </c>
      <c r="D767">
        <v>3</v>
      </c>
      <c r="E767">
        <v>0</v>
      </c>
      <c r="F767">
        <v>0</v>
      </c>
      <c r="G767">
        <v>8</v>
      </c>
      <c r="H767">
        <v>8</v>
      </c>
      <c r="I767">
        <v>6365</v>
      </c>
      <c r="J767">
        <v>11</v>
      </c>
      <c r="K767">
        <v>0</v>
      </c>
      <c r="L767">
        <v>8</v>
      </c>
      <c r="M767">
        <v>0</v>
      </c>
      <c r="N767">
        <v>0</v>
      </c>
      <c r="O767">
        <v>3.3759276641484499</v>
      </c>
      <c r="P767">
        <v>1.88854376418006</v>
      </c>
    </row>
    <row r="768" spans="1:16" x14ac:dyDescent="0.2">
      <c r="A768" t="s">
        <v>1086</v>
      </c>
      <c r="B768" t="s">
        <v>1684</v>
      </c>
      <c r="C768">
        <v>307</v>
      </c>
      <c r="D768">
        <v>0</v>
      </c>
      <c r="E768">
        <v>0</v>
      </c>
      <c r="F768">
        <v>0</v>
      </c>
      <c r="G768">
        <v>6</v>
      </c>
      <c r="H768">
        <v>0</v>
      </c>
      <c r="I768">
        <v>6365</v>
      </c>
      <c r="J768">
        <v>11</v>
      </c>
      <c r="K768">
        <v>0</v>
      </c>
      <c r="L768">
        <v>8</v>
      </c>
      <c r="M768">
        <v>0</v>
      </c>
      <c r="N768">
        <v>0</v>
      </c>
      <c r="O768">
        <v>3.4655443654263598</v>
      </c>
      <c r="P768">
        <v>2.3323422651287902</v>
      </c>
    </row>
    <row r="769" spans="1:16" x14ac:dyDescent="0.2">
      <c r="A769" t="s">
        <v>1085</v>
      </c>
      <c r="B769" t="s">
        <v>1683</v>
      </c>
      <c r="C769">
        <v>307</v>
      </c>
      <c r="D769">
        <v>0</v>
      </c>
      <c r="E769">
        <v>0</v>
      </c>
      <c r="F769">
        <v>0</v>
      </c>
      <c r="G769">
        <v>6</v>
      </c>
      <c r="H769">
        <v>0</v>
      </c>
      <c r="I769">
        <v>6365</v>
      </c>
      <c r="J769">
        <v>11</v>
      </c>
      <c r="K769">
        <v>0</v>
      </c>
      <c r="L769">
        <v>150</v>
      </c>
      <c r="M769">
        <v>0</v>
      </c>
      <c r="N769">
        <v>0</v>
      </c>
      <c r="O769">
        <v>3.6563711036089601</v>
      </c>
      <c r="P769">
        <v>2.3116784203283598</v>
      </c>
    </row>
    <row r="770" spans="1:16" x14ac:dyDescent="0.2">
      <c r="A770" t="s">
        <v>395</v>
      </c>
      <c r="B770" t="s">
        <v>16</v>
      </c>
      <c r="C770">
        <v>224</v>
      </c>
      <c r="D770">
        <v>0</v>
      </c>
      <c r="E770">
        <v>0</v>
      </c>
      <c r="F770">
        <v>0</v>
      </c>
      <c r="G770">
        <v>8</v>
      </c>
      <c r="H770">
        <v>8</v>
      </c>
      <c r="I770">
        <v>5141</v>
      </c>
      <c r="J770">
        <v>0</v>
      </c>
      <c r="K770">
        <v>0</v>
      </c>
      <c r="L770">
        <v>8</v>
      </c>
      <c r="M770">
        <v>0</v>
      </c>
      <c r="N770">
        <v>0</v>
      </c>
      <c r="O770">
        <v>3.14121635752258</v>
      </c>
      <c r="P770">
        <v>1.8694168577571499</v>
      </c>
    </row>
    <row r="771" spans="1:16" x14ac:dyDescent="0.2">
      <c r="A771" t="s">
        <v>1084</v>
      </c>
      <c r="B771" t="s">
        <v>1682</v>
      </c>
      <c r="C771">
        <v>295</v>
      </c>
      <c r="D771">
        <v>0</v>
      </c>
      <c r="E771">
        <v>0</v>
      </c>
      <c r="F771">
        <v>0</v>
      </c>
      <c r="G771">
        <v>6</v>
      </c>
      <c r="H771">
        <v>0</v>
      </c>
      <c r="I771">
        <v>5141</v>
      </c>
      <c r="J771">
        <v>0</v>
      </c>
      <c r="K771">
        <v>193</v>
      </c>
      <c r="L771">
        <v>1428</v>
      </c>
      <c r="M771">
        <v>0</v>
      </c>
      <c r="N771">
        <v>0</v>
      </c>
      <c r="O771">
        <v>3.0469010652503599</v>
      </c>
      <c r="P771">
        <v>1.75988611614626</v>
      </c>
    </row>
    <row r="772" spans="1:16" x14ac:dyDescent="0.2">
      <c r="A772" t="s">
        <v>1083</v>
      </c>
      <c r="B772" t="s">
        <v>1681</v>
      </c>
      <c r="C772">
        <v>295</v>
      </c>
      <c r="D772">
        <v>0</v>
      </c>
      <c r="E772">
        <v>0</v>
      </c>
      <c r="F772">
        <v>0</v>
      </c>
      <c r="G772">
        <v>6</v>
      </c>
      <c r="H772">
        <v>0</v>
      </c>
      <c r="I772">
        <v>5141</v>
      </c>
      <c r="J772">
        <v>0</v>
      </c>
      <c r="K772">
        <v>0</v>
      </c>
      <c r="L772">
        <v>8</v>
      </c>
      <c r="M772">
        <v>0</v>
      </c>
      <c r="N772">
        <v>0</v>
      </c>
      <c r="O772">
        <v>2.7478923217964302</v>
      </c>
      <c r="P772">
        <v>1.57499657705505</v>
      </c>
    </row>
    <row r="773" spans="1:16" x14ac:dyDescent="0.2">
      <c r="A773" t="s">
        <v>514</v>
      </c>
      <c r="B773" t="s">
        <v>16</v>
      </c>
      <c r="C773">
        <v>173</v>
      </c>
      <c r="D773">
        <v>0</v>
      </c>
      <c r="E773">
        <v>0</v>
      </c>
      <c r="F773">
        <v>0</v>
      </c>
      <c r="G773">
        <v>8</v>
      </c>
      <c r="H773">
        <v>8</v>
      </c>
      <c r="I773">
        <v>0</v>
      </c>
      <c r="J773">
        <v>0</v>
      </c>
      <c r="K773">
        <v>0</v>
      </c>
      <c r="L773">
        <v>8</v>
      </c>
      <c r="M773">
        <v>0</v>
      </c>
      <c r="N773">
        <v>0</v>
      </c>
      <c r="O773">
        <v>4.3790102397830903</v>
      </c>
      <c r="P773">
        <v>2.5342078161544701</v>
      </c>
    </row>
    <row r="774" spans="1:16" x14ac:dyDescent="0.2">
      <c r="A774" t="s">
        <v>666</v>
      </c>
      <c r="B774" t="s">
        <v>16</v>
      </c>
      <c r="C774">
        <v>222</v>
      </c>
      <c r="D774">
        <v>0</v>
      </c>
      <c r="E774">
        <v>0</v>
      </c>
      <c r="F774">
        <v>0</v>
      </c>
      <c r="G774">
        <v>8</v>
      </c>
      <c r="H774">
        <v>6</v>
      </c>
      <c r="I774">
        <v>0</v>
      </c>
      <c r="J774">
        <v>0</v>
      </c>
      <c r="K774">
        <v>582</v>
      </c>
      <c r="L774">
        <v>8</v>
      </c>
      <c r="M774">
        <v>0</v>
      </c>
      <c r="N774">
        <v>0</v>
      </c>
      <c r="O774">
        <v>3.1970661238510401</v>
      </c>
      <c r="P774">
        <v>1.84861900648128</v>
      </c>
    </row>
    <row r="775" spans="1:16" x14ac:dyDescent="0.2">
      <c r="A775" t="s">
        <v>1082</v>
      </c>
      <c r="B775" t="s">
        <v>1680</v>
      </c>
      <c r="C775">
        <v>309</v>
      </c>
      <c r="D775">
        <v>0</v>
      </c>
      <c r="E775">
        <v>0</v>
      </c>
      <c r="F775">
        <v>0</v>
      </c>
      <c r="G775">
        <v>6</v>
      </c>
      <c r="H775">
        <v>0</v>
      </c>
      <c r="I775">
        <v>0</v>
      </c>
      <c r="J775">
        <v>0</v>
      </c>
      <c r="K775">
        <v>1080</v>
      </c>
      <c r="L775">
        <v>8</v>
      </c>
      <c r="M775">
        <v>0</v>
      </c>
      <c r="N775">
        <v>0</v>
      </c>
      <c r="O775">
        <v>2.93480043805548</v>
      </c>
      <c r="P775">
        <v>1.5444444038365099</v>
      </c>
    </row>
    <row r="776" spans="1:16" x14ac:dyDescent="0.2">
      <c r="A776" t="s">
        <v>1081</v>
      </c>
      <c r="B776" t="s">
        <v>1679</v>
      </c>
      <c r="C776">
        <v>309</v>
      </c>
      <c r="D776">
        <v>0</v>
      </c>
      <c r="E776">
        <v>0</v>
      </c>
      <c r="F776">
        <v>0</v>
      </c>
      <c r="G776">
        <v>6</v>
      </c>
      <c r="H776">
        <v>0</v>
      </c>
      <c r="I776">
        <v>0</v>
      </c>
      <c r="J776">
        <v>0</v>
      </c>
      <c r="K776">
        <v>582</v>
      </c>
      <c r="L776">
        <v>8</v>
      </c>
      <c r="M776">
        <v>0</v>
      </c>
      <c r="N776">
        <v>0</v>
      </c>
      <c r="O776">
        <v>2.693556466745</v>
      </c>
      <c r="P776">
        <v>1.6210270952547801</v>
      </c>
    </row>
    <row r="777" spans="1:16" x14ac:dyDescent="0.2">
      <c r="A777" t="s">
        <v>179</v>
      </c>
      <c r="B777" t="s">
        <v>16</v>
      </c>
      <c r="C777">
        <v>222</v>
      </c>
      <c r="D777">
        <v>1</v>
      </c>
      <c r="E777">
        <v>0</v>
      </c>
      <c r="F777">
        <v>0</v>
      </c>
      <c r="G777">
        <v>8</v>
      </c>
      <c r="H777">
        <v>6</v>
      </c>
      <c r="I777">
        <v>0</v>
      </c>
      <c r="J777">
        <v>0</v>
      </c>
      <c r="K777">
        <v>218</v>
      </c>
      <c r="L777">
        <v>8</v>
      </c>
      <c r="M777">
        <v>0</v>
      </c>
      <c r="N777">
        <v>0</v>
      </c>
      <c r="O777">
        <v>3.10770296317247</v>
      </c>
      <c r="P777">
        <v>1.82870095262415</v>
      </c>
    </row>
    <row r="778" spans="1:16" x14ac:dyDescent="0.2">
      <c r="A778" t="s">
        <v>1080</v>
      </c>
      <c r="B778" t="s">
        <v>1678</v>
      </c>
      <c r="C778">
        <v>287</v>
      </c>
      <c r="D778">
        <v>0</v>
      </c>
      <c r="E778">
        <v>0</v>
      </c>
      <c r="F778">
        <v>0</v>
      </c>
      <c r="G778">
        <v>6</v>
      </c>
      <c r="H778">
        <v>0</v>
      </c>
      <c r="I778">
        <v>0</v>
      </c>
      <c r="J778">
        <v>0</v>
      </c>
      <c r="K778">
        <v>825</v>
      </c>
      <c r="L778">
        <v>8</v>
      </c>
      <c r="M778">
        <v>0</v>
      </c>
      <c r="N778">
        <v>0</v>
      </c>
      <c r="O778">
        <v>2.6064993362434601</v>
      </c>
      <c r="P778">
        <v>1.44894542845904</v>
      </c>
    </row>
    <row r="779" spans="1:16" x14ac:dyDescent="0.2">
      <c r="A779" t="s">
        <v>1079</v>
      </c>
      <c r="B779" t="s">
        <v>16</v>
      </c>
      <c r="C779">
        <v>287</v>
      </c>
      <c r="D779">
        <v>0</v>
      </c>
      <c r="E779">
        <v>0</v>
      </c>
      <c r="F779">
        <v>0</v>
      </c>
      <c r="G779">
        <v>6</v>
      </c>
      <c r="H779">
        <v>0</v>
      </c>
      <c r="I779">
        <v>0</v>
      </c>
      <c r="J779">
        <v>0</v>
      </c>
      <c r="K779">
        <v>442</v>
      </c>
      <c r="L779">
        <v>8</v>
      </c>
      <c r="M779">
        <v>0</v>
      </c>
      <c r="N779">
        <v>0</v>
      </c>
      <c r="O779">
        <v>2.3640796967685098</v>
      </c>
      <c r="P779">
        <v>1.2440887274535699</v>
      </c>
    </row>
    <row r="780" spans="1:16" x14ac:dyDescent="0.2">
      <c r="A780" t="s">
        <v>1677</v>
      </c>
      <c r="B780" t="s">
        <v>1676</v>
      </c>
      <c r="C780">
        <v>400</v>
      </c>
      <c r="D780">
        <v>0</v>
      </c>
      <c r="E780">
        <v>0</v>
      </c>
      <c r="F780">
        <v>0</v>
      </c>
      <c r="G780" t="s">
        <v>16</v>
      </c>
      <c r="H780">
        <v>0</v>
      </c>
      <c r="I780">
        <v>0</v>
      </c>
      <c r="J780">
        <v>0</v>
      </c>
      <c r="K780">
        <v>442</v>
      </c>
      <c r="L780">
        <v>8</v>
      </c>
      <c r="M780">
        <v>0</v>
      </c>
      <c r="N780">
        <v>0</v>
      </c>
      <c r="O780" t="s">
        <v>16</v>
      </c>
      <c r="P780" t="s">
        <v>16</v>
      </c>
    </row>
    <row r="781" spans="1:16" x14ac:dyDescent="0.2">
      <c r="A781" t="s">
        <v>1675</v>
      </c>
      <c r="B781" t="s">
        <v>1456</v>
      </c>
      <c r="C781">
        <v>400</v>
      </c>
      <c r="D781">
        <v>0</v>
      </c>
      <c r="E781">
        <v>0</v>
      </c>
      <c r="F781">
        <v>0</v>
      </c>
      <c r="G781" t="s">
        <v>16</v>
      </c>
      <c r="H781">
        <v>0</v>
      </c>
      <c r="I781">
        <v>0</v>
      </c>
      <c r="J781">
        <v>0</v>
      </c>
      <c r="K781">
        <v>442</v>
      </c>
      <c r="L781">
        <v>8</v>
      </c>
      <c r="M781">
        <v>0</v>
      </c>
      <c r="N781">
        <v>0</v>
      </c>
      <c r="O781" t="s">
        <v>16</v>
      </c>
      <c r="P781" t="s">
        <v>16</v>
      </c>
    </row>
    <row r="782" spans="1:16" x14ac:dyDescent="0.2">
      <c r="A782" t="s">
        <v>475</v>
      </c>
      <c r="B782" t="s">
        <v>16</v>
      </c>
      <c r="C782">
        <v>133</v>
      </c>
      <c r="D782">
        <v>0</v>
      </c>
      <c r="E782">
        <v>0</v>
      </c>
      <c r="F782">
        <v>0</v>
      </c>
      <c r="G782">
        <v>8</v>
      </c>
      <c r="H782">
        <v>8</v>
      </c>
      <c r="I782">
        <v>0</v>
      </c>
      <c r="J782">
        <v>0</v>
      </c>
      <c r="K782">
        <v>0</v>
      </c>
      <c r="L782">
        <v>8</v>
      </c>
      <c r="M782">
        <v>0</v>
      </c>
      <c r="N782">
        <v>0</v>
      </c>
      <c r="O782">
        <v>3.9049019839227599</v>
      </c>
      <c r="P782">
        <v>2.3016772411523601</v>
      </c>
    </row>
    <row r="783" spans="1:16" x14ac:dyDescent="0.2">
      <c r="A783" t="s">
        <v>335</v>
      </c>
      <c r="B783" t="s">
        <v>16</v>
      </c>
      <c r="C783">
        <v>169</v>
      </c>
      <c r="D783">
        <v>0</v>
      </c>
      <c r="E783">
        <v>0</v>
      </c>
      <c r="F783">
        <v>0</v>
      </c>
      <c r="G783">
        <v>8</v>
      </c>
      <c r="H783">
        <v>8</v>
      </c>
      <c r="I783">
        <v>0</v>
      </c>
      <c r="J783">
        <v>0</v>
      </c>
      <c r="K783">
        <v>0</v>
      </c>
      <c r="L783">
        <v>8</v>
      </c>
      <c r="M783">
        <v>0</v>
      </c>
      <c r="N783">
        <v>0</v>
      </c>
      <c r="O783">
        <v>4.1156307445374196</v>
      </c>
      <c r="P783">
        <v>2.4640291072082099</v>
      </c>
    </row>
    <row r="784" spans="1:16" x14ac:dyDescent="0.2">
      <c r="A784" t="s">
        <v>1078</v>
      </c>
      <c r="B784" t="s">
        <v>1674</v>
      </c>
      <c r="C784">
        <v>225</v>
      </c>
      <c r="D784">
        <v>0</v>
      </c>
      <c r="E784">
        <v>0</v>
      </c>
      <c r="F784">
        <v>0</v>
      </c>
      <c r="G784">
        <v>8</v>
      </c>
      <c r="H784">
        <v>0</v>
      </c>
      <c r="I784">
        <v>91</v>
      </c>
      <c r="J784">
        <v>0</v>
      </c>
      <c r="K784">
        <v>105</v>
      </c>
      <c r="L784">
        <v>8</v>
      </c>
      <c r="M784">
        <v>73</v>
      </c>
      <c r="N784">
        <v>35</v>
      </c>
      <c r="O784">
        <v>4.8225759474923597</v>
      </c>
      <c r="P784">
        <v>2.12105425244469</v>
      </c>
    </row>
    <row r="785" spans="1:16" x14ac:dyDescent="0.2">
      <c r="A785" t="s">
        <v>1077</v>
      </c>
      <c r="B785" t="s">
        <v>1673</v>
      </c>
      <c r="C785">
        <v>225</v>
      </c>
      <c r="D785">
        <v>0</v>
      </c>
      <c r="E785">
        <v>0</v>
      </c>
      <c r="F785">
        <v>0</v>
      </c>
      <c r="G785">
        <v>8</v>
      </c>
      <c r="H785">
        <v>0</v>
      </c>
      <c r="I785">
        <v>0</v>
      </c>
      <c r="J785">
        <v>0</v>
      </c>
      <c r="K785">
        <v>0</v>
      </c>
      <c r="L785">
        <v>8</v>
      </c>
      <c r="M785">
        <v>0</v>
      </c>
      <c r="N785">
        <v>0</v>
      </c>
      <c r="O785">
        <v>3.4413498663663198</v>
      </c>
      <c r="P785">
        <v>1.71996077144455</v>
      </c>
    </row>
    <row r="786" spans="1:16" x14ac:dyDescent="0.2">
      <c r="A786" t="s">
        <v>392</v>
      </c>
      <c r="B786" t="s">
        <v>16</v>
      </c>
      <c r="C786">
        <v>169</v>
      </c>
      <c r="D786">
        <v>0</v>
      </c>
      <c r="E786">
        <v>0</v>
      </c>
      <c r="F786">
        <v>0</v>
      </c>
      <c r="G786">
        <v>8</v>
      </c>
      <c r="H786">
        <v>8</v>
      </c>
      <c r="I786">
        <v>0</v>
      </c>
      <c r="J786">
        <v>0</v>
      </c>
      <c r="K786">
        <v>0</v>
      </c>
      <c r="L786">
        <v>8</v>
      </c>
      <c r="M786">
        <v>0</v>
      </c>
      <c r="N786">
        <v>0</v>
      </c>
      <c r="O786">
        <v>3.4769650263157801</v>
      </c>
      <c r="P786">
        <v>2.11803784509967</v>
      </c>
    </row>
    <row r="787" spans="1:16" x14ac:dyDescent="0.2">
      <c r="A787" t="s">
        <v>1076</v>
      </c>
      <c r="B787" t="s">
        <v>1567</v>
      </c>
      <c r="C787">
        <v>218</v>
      </c>
      <c r="D787">
        <v>0</v>
      </c>
      <c r="E787">
        <v>0</v>
      </c>
      <c r="F787">
        <v>0</v>
      </c>
      <c r="G787">
        <v>8</v>
      </c>
      <c r="H787">
        <v>0</v>
      </c>
      <c r="I787">
        <v>0</v>
      </c>
      <c r="J787">
        <v>0</v>
      </c>
      <c r="K787">
        <v>0</v>
      </c>
      <c r="L787">
        <v>8</v>
      </c>
      <c r="M787">
        <v>0</v>
      </c>
      <c r="N787">
        <v>0</v>
      </c>
      <c r="O787">
        <v>4.1000500936836604</v>
      </c>
      <c r="P787">
        <v>1.80954564703111</v>
      </c>
    </row>
    <row r="788" spans="1:16" x14ac:dyDescent="0.2">
      <c r="A788" t="s">
        <v>1075</v>
      </c>
      <c r="B788" t="s">
        <v>1567</v>
      </c>
      <c r="C788">
        <v>218</v>
      </c>
      <c r="D788">
        <v>0</v>
      </c>
      <c r="E788">
        <v>0</v>
      </c>
      <c r="F788">
        <v>0</v>
      </c>
      <c r="G788">
        <v>8</v>
      </c>
      <c r="H788">
        <v>0</v>
      </c>
      <c r="I788">
        <v>0</v>
      </c>
      <c r="J788">
        <v>0</v>
      </c>
      <c r="K788">
        <v>0</v>
      </c>
      <c r="L788">
        <v>8</v>
      </c>
      <c r="M788">
        <v>0</v>
      </c>
      <c r="N788">
        <v>0</v>
      </c>
      <c r="O788">
        <v>3.7367852007078599</v>
      </c>
      <c r="P788">
        <v>1.69728657361116</v>
      </c>
    </row>
    <row r="789" spans="1:16" x14ac:dyDescent="0.2">
      <c r="A789" t="s">
        <v>347</v>
      </c>
      <c r="B789" t="s">
        <v>16</v>
      </c>
      <c r="C789">
        <v>75</v>
      </c>
      <c r="D789">
        <v>0</v>
      </c>
      <c r="E789">
        <v>0</v>
      </c>
      <c r="F789">
        <v>0</v>
      </c>
      <c r="G789">
        <v>8</v>
      </c>
      <c r="H789">
        <v>8</v>
      </c>
      <c r="I789">
        <v>0</v>
      </c>
      <c r="J789">
        <v>0</v>
      </c>
      <c r="K789">
        <v>0</v>
      </c>
      <c r="L789">
        <v>8</v>
      </c>
      <c r="M789">
        <v>0</v>
      </c>
      <c r="N789">
        <v>0</v>
      </c>
      <c r="O789">
        <v>4.3781200224256098</v>
      </c>
      <c r="P789">
        <v>3.10636572803292</v>
      </c>
    </row>
    <row r="790" spans="1:16" x14ac:dyDescent="0.2">
      <c r="A790" t="s">
        <v>312</v>
      </c>
      <c r="B790" t="s">
        <v>16</v>
      </c>
      <c r="C790">
        <v>102</v>
      </c>
      <c r="D790">
        <v>0</v>
      </c>
      <c r="E790">
        <v>0</v>
      </c>
      <c r="F790">
        <v>0</v>
      </c>
      <c r="G790">
        <v>8</v>
      </c>
      <c r="H790">
        <v>8</v>
      </c>
      <c r="I790">
        <v>0</v>
      </c>
      <c r="J790">
        <v>0</v>
      </c>
      <c r="K790">
        <v>0</v>
      </c>
      <c r="L790">
        <v>8</v>
      </c>
      <c r="M790">
        <v>0</v>
      </c>
      <c r="N790">
        <v>1011</v>
      </c>
      <c r="O790">
        <v>3.96896334266961</v>
      </c>
      <c r="P790">
        <v>2.80263841121891</v>
      </c>
    </row>
    <row r="791" spans="1:16" x14ac:dyDescent="0.2">
      <c r="A791" t="s">
        <v>433</v>
      </c>
      <c r="B791" t="s">
        <v>16</v>
      </c>
      <c r="C791">
        <v>133</v>
      </c>
      <c r="D791">
        <v>0</v>
      </c>
      <c r="E791">
        <v>0</v>
      </c>
      <c r="F791">
        <v>0</v>
      </c>
      <c r="G791">
        <v>8</v>
      </c>
      <c r="H791">
        <v>8</v>
      </c>
      <c r="I791">
        <v>0</v>
      </c>
      <c r="J791">
        <v>0</v>
      </c>
      <c r="K791">
        <v>0</v>
      </c>
      <c r="L791">
        <v>8</v>
      </c>
      <c r="M791">
        <v>0</v>
      </c>
      <c r="N791">
        <v>3154</v>
      </c>
      <c r="O791">
        <v>4.3015464378404102</v>
      </c>
      <c r="P791">
        <v>2.5521004875108502</v>
      </c>
    </row>
    <row r="792" spans="1:16" x14ac:dyDescent="0.2">
      <c r="A792" t="s">
        <v>401</v>
      </c>
      <c r="B792" t="s">
        <v>16</v>
      </c>
      <c r="C792">
        <v>174</v>
      </c>
      <c r="D792">
        <v>0</v>
      </c>
      <c r="E792">
        <v>0</v>
      </c>
      <c r="F792">
        <v>0</v>
      </c>
      <c r="G792">
        <v>8</v>
      </c>
      <c r="H792">
        <v>8</v>
      </c>
      <c r="I792">
        <v>0</v>
      </c>
      <c r="J792">
        <v>0</v>
      </c>
      <c r="K792">
        <v>0</v>
      </c>
      <c r="L792">
        <v>8</v>
      </c>
      <c r="M792">
        <v>0</v>
      </c>
      <c r="N792">
        <v>3759</v>
      </c>
      <c r="O792">
        <v>3.36088921235444</v>
      </c>
      <c r="P792">
        <v>1.8124861200392199</v>
      </c>
    </row>
    <row r="793" spans="1:16" x14ac:dyDescent="0.2">
      <c r="A793" t="s">
        <v>642</v>
      </c>
      <c r="B793" t="s">
        <v>16</v>
      </c>
      <c r="C793">
        <v>225</v>
      </c>
      <c r="D793">
        <v>0</v>
      </c>
      <c r="E793">
        <v>2</v>
      </c>
      <c r="F793">
        <v>0</v>
      </c>
      <c r="G793">
        <v>8</v>
      </c>
      <c r="H793">
        <v>6</v>
      </c>
      <c r="I793">
        <v>0</v>
      </c>
      <c r="J793">
        <v>0</v>
      </c>
      <c r="K793">
        <v>0</v>
      </c>
      <c r="L793">
        <v>8</v>
      </c>
      <c r="M793">
        <v>0</v>
      </c>
      <c r="N793">
        <v>3759</v>
      </c>
      <c r="O793">
        <v>3.3588717244867401</v>
      </c>
      <c r="P793">
        <v>2.0396072240728</v>
      </c>
    </row>
    <row r="794" spans="1:16" x14ac:dyDescent="0.2">
      <c r="A794" t="s">
        <v>1074</v>
      </c>
      <c r="B794" t="s">
        <v>1456</v>
      </c>
      <c r="C794">
        <v>307</v>
      </c>
      <c r="D794">
        <v>0</v>
      </c>
      <c r="E794">
        <v>0</v>
      </c>
      <c r="F794">
        <v>0</v>
      </c>
      <c r="G794">
        <v>6</v>
      </c>
      <c r="H794">
        <v>0</v>
      </c>
      <c r="I794">
        <v>0</v>
      </c>
      <c r="J794">
        <v>0</v>
      </c>
      <c r="K794">
        <v>0</v>
      </c>
      <c r="L794">
        <v>8</v>
      </c>
      <c r="M794">
        <v>0</v>
      </c>
      <c r="N794">
        <v>3759</v>
      </c>
      <c r="O794">
        <v>3.5318271094232898</v>
      </c>
      <c r="P794">
        <v>1.98817691128009</v>
      </c>
    </row>
    <row r="795" spans="1:16" x14ac:dyDescent="0.2">
      <c r="A795" t="s">
        <v>1073</v>
      </c>
      <c r="B795" t="s">
        <v>16</v>
      </c>
      <c r="C795">
        <v>307</v>
      </c>
      <c r="D795">
        <v>0</v>
      </c>
      <c r="E795">
        <v>0</v>
      </c>
      <c r="F795">
        <v>0</v>
      </c>
      <c r="G795">
        <v>6</v>
      </c>
      <c r="H795">
        <v>0</v>
      </c>
      <c r="I795">
        <v>0</v>
      </c>
      <c r="J795">
        <v>0</v>
      </c>
      <c r="K795">
        <v>0</v>
      </c>
      <c r="L795">
        <v>8</v>
      </c>
      <c r="M795">
        <v>0</v>
      </c>
      <c r="N795">
        <v>3759</v>
      </c>
      <c r="O795">
        <v>2.5101632268640799</v>
      </c>
      <c r="P795">
        <v>1.8102089285401699</v>
      </c>
    </row>
    <row r="796" spans="1:16" x14ac:dyDescent="0.2">
      <c r="A796" t="s">
        <v>1672</v>
      </c>
      <c r="B796" t="s">
        <v>1671</v>
      </c>
      <c r="C796">
        <v>400</v>
      </c>
      <c r="D796">
        <v>0</v>
      </c>
      <c r="E796">
        <v>0</v>
      </c>
      <c r="F796">
        <v>0</v>
      </c>
      <c r="G796" t="s">
        <v>16</v>
      </c>
      <c r="H796">
        <v>0</v>
      </c>
      <c r="I796">
        <v>0</v>
      </c>
      <c r="J796">
        <v>0</v>
      </c>
      <c r="K796">
        <v>0</v>
      </c>
      <c r="L796">
        <v>8</v>
      </c>
      <c r="M796">
        <v>0</v>
      </c>
      <c r="N796">
        <v>3759</v>
      </c>
      <c r="O796" t="s">
        <v>16</v>
      </c>
      <c r="P796" t="s">
        <v>16</v>
      </c>
    </row>
    <row r="797" spans="1:16" x14ac:dyDescent="0.2">
      <c r="A797" t="s">
        <v>1670</v>
      </c>
      <c r="B797" t="s">
        <v>1669</v>
      </c>
      <c r="C797">
        <v>400</v>
      </c>
      <c r="D797">
        <v>0</v>
      </c>
      <c r="E797">
        <v>0</v>
      </c>
      <c r="F797">
        <v>0</v>
      </c>
      <c r="G797" t="s">
        <v>16</v>
      </c>
      <c r="H797">
        <v>0</v>
      </c>
      <c r="I797">
        <v>0</v>
      </c>
      <c r="J797">
        <v>0</v>
      </c>
      <c r="K797">
        <v>0</v>
      </c>
      <c r="L797">
        <v>8</v>
      </c>
      <c r="M797">
        <v>0</v>
      </c>
      <c r="N797">
        <v>3759</v>
      </c>
      <c r="O797" t="s">
        <v>16</v>
      </c>
      <c r="P797" t="s">
        <v>16</v>
      </c>
    </row>
    <row r="798" spans="1:16" x14ac:dyDescent="0.2">
      <c r="A798" t="s">
        <v>694</v>
      </c>
      <c r="B798" t="s">
        <v>16</v>
      </c>
      <c r="C798">
        <v>225</v>
      </c>
      <c r="D798">
        <v>0</v>
      </c>
      <c r="E798">
        <v>0</v>
      </c>
      <c r="F798">
        <v>0</v>
      </c>
      <c r="G798">
        <v>8</v>
      </c>
      <c r="H798">
        <v>6</v>
      </c>
      <c r="I798">
        <v>0</v>
      </c>
      <c r="J798">
        <v>0</v>
      </c>
      <c r="K798">
        <v>0</v>
      </c>
      <c r="L798">
        <v>8</v>
      </c>
      <c r="M798">
        <v>0</v>
      </c>
      <c r="N798">
        <v>3759</v>
      </c>
      <c r="O798">
        <v>3.2526588494861199</v>
      </c>
      <c r="P798">
        <v>1.82913241691478</v>
      </c>
    </row>
    <row r="799" spans="1:16" x14ac:dyDescent="0.2">
      <c r="A799" t="s">
        <v>1072</v>
      </c>
      <c r="B799" t="s">
        <v>16</v>
      </c>
      <c r="C799">
        <v>303</v>
      </c>
      <c r="D799">
        <v>0</v>
      </c>
      <c r="E799">
        <v>0</v>
      </c>
      <c r="F799">
        <v>0</v>
      </c>
      <c r="G799">
        <v>6</v>
      </c>
      <c r="H799">
        <v>0</v>
      </c>
      <c r="I799">
        <v>0</v>
      </c>
      <c r="J799">
        <v>0</v>
      </c>
      <c r="K799">
        <v>0</v>
      </c>
      <c r="L799">
        <v>8</v>
      </c>
      <c r="M799">
        <v>0</v>
      </c>
      <c r="N799">
        <v>3759</v>
      </c>
      <c r="O799">
        <v>2.7186708904852099</v>
      </c>
      <c r="P799">
        <v>1.60904678409413</v>
      </c>
    </row>
    <row r="800" spans="1:16" x14ac:dyDescent="0.2">
      <c r="A800" t="s">
        <v>1668</v>
      </c>
      <c r="B800" t="s">
        <v>1667</v>
      </c>
      <c r="C800">
        <v>400</v>
      </c>
      <c r="D800">
        <v>0</v>
      </c>
      <c r="E800">
        <v>0</v>
      </c>
      <c r="F800">
        <v>0</v>
      </c>
      <c r="G800" t="s">
        <v>16</v>
      </c>
      <c r="H800">
        <v>0</v>
      </c>
      <c r="I800">
        <v>0</v>
      </c>
      <c r="J800">
        <v>0</v>
      </c>
      <c r="K800">
        <v>0</v>
      </c>
      <c r="L800">
        <v>8</v>
      </c>
      <c r="M800">
        <v>0</v>
      </c>
      <c r="N800">
        <v>3759</v>
      </c>
      <c r="O800" t="s">
        <v>16</v>
      </c>
      <c r="P800" t="s">
        <v>16</v>
      </c>
    </row>
    <row r="801" spans="1:16" x14ac:dyDescent="0.2">
      <c r="A801" t="s">
        <v>1666</v>
      </c>
      <c r="B801" t="s">
        <v>1665</v>
      </c>
      <c r="C801">
        <v>400</v>
      </c>
      <c r="D801">
        <v>0</v>
      </c>
      <c r="E801">
        <v>0</v>
      </c>
      <c r="F801">
        <v>0</v>
      </c>
      <c r="G801" t="s">
        <v>16</v>
      </c>
      <c r="H801">
        <v>0</v>
      </c>
      <c r="I801">
        <v>0</v>
      </c>
      <c r="J801">
        <v>0</v>
      </c>
      <c r="K801">
        <v>0</v>
      </c>
      <c r="L801">
        <v>8</v>
      </c>
      <c r="M801">
        <v>0</v>
      </c>
      <c r="N801">
        <v>3759</v>
      </c>
      <c r="O801" t="s">
        <v>16</v>
      </c>
      <c r="P801" t="s">
        <v>16</v>
      </c>
    </row>
    <row r="802" spans="1:16" x14ac:dyDescent="0.2">
      <c r="A802" t="s">
        <v>1071</v>
      </c>
      <c r="B802" t="s">
        <v>1664</v>
      </c>
      <c r="C802">
        <v>303</v>
      </c>
      <c r="D802">
        <v>0</v>
      </c>
      <c r="E802">
        <v>0</v>
      </c>
      <c r="F802">
        <v>0</v>
      </c>
      <c r="G802">
        <v>6</v>
      </c>
      <c r="H802">
        <v>0</v>
      </c>
      <c r="I802">
        <v>0</v>
      </c>
      <c r="J802">
        <v>0</v>
      </c>
      <c r="K802">
        <v>0</v>
      </c>
      <c r="L802">
        <v>8</v>
      </c>
      <c r="M802">
        <v>0</v>
      </c>
      <c r="N802">
        <v>3759</v>
      </c>
      <c r="O802">
        <v>2.4004894815573601</v>
      </c>
      <c r="P802">
        <v>1.53644669501415</v>
      </c>
    </row>
    <row r="803" spans="1:16" x14ac:dyDescent="0.2">
      <c r="A803" t="s">
        <v>509</v>
      </c>
      <c r="B803" t="s">
        <v>16</v>
      </c>
      <c r="C803">
        <v>174</v>
      </c>
      <c r="D803">
        <v>0</v>
      </c>
      <c r="E803">
        <v>0</v>
      </c>
      <c r="F803">
        <v>0</v>
      </c>
      <c r="G803">
        <v>8</v>
      </c>
      <c r="H803">
        <v>8</v>
      </c>
      <c r="I803">
        <v>0</v>
      </c>
      <c r="J803">
        <v>0</v>
      </c>
      <c r="K803">
        <v>0</v>
      </c>
      <c r="L803">
        <v>8</v>
      </c>
      <c r="M803">
        <v>0</v>
      </c>
      <c r="N803">
        <v>3986</v>
      </c>
      <c r="O803">
        <v>3.7647852799095398</v>
      </c>
      <c r="P803">
        <v>2.1395263561952498</v>
      </c>
    </row>
    <row r="804" spans="1:16" x14ac:dyDescent="0.2">
      <c r="A804" t="s">
        <v>1070</v>
      </c>
      <c r="B804" t="s">
        <v>1663</v>
      </c>
      <c r="C804">
        <v>230</v>
      </c>
      <c r="D804">
        <v>0</v>
      </c>
      <c r="E804">
        <v>0</v>
      </c>
      <c r="F804">
        <v>0</v>
      </c>
      <c r="G804">
        <v>8</v>
      </c>
      <c r="H804">
        <v>0</v>
      </c>
      <c r="I804">
        <v>2343</v>
      </c>
      <c r="J804">
        <v>42</v>
      </c>
      <c r="K804">
        <v>0</v>
      </c>
      <c r="L804">
        <v>8</v>
      </c>
      <c r="M804">
        <v>0</v>
      </c>
      <c r="N804">
        <v>3986</v>
      </c>
      <c r="O804">
        <v>4.12167909973462</v>
      </c>
      <c r="P804">
        <v>2.0599108007820601</v>
      </c>
    </row>
    <row r="805" spans="1:16" x14ac:dyDescent="0.2">
      <c r="A805" t="s">
        <v>1069</v>
      </c>
      <c r="B805" t="s">
        <v>1662</v>
      </c>
      <c r="C805">
        <v>230</v>
      </c>
      <c r="D805">
        <v>0</v>
      </c>
      <c r="E805">
        <v>0</v>
      </c>
      <c r="F805">
        <v>0</v>
      </c>
      <c r="G805">
        <v>8</v>
      </c>
      <c r="H805">
        <v>0</v>
      </c>
      <c r="I805">
        <v>6404</v>
      </c>
      <c r="J805">
        <v>0</v>
      </c>
      <c r="K805">
        <v>0</v>
      </c>
      <c r="L805">
        <v>8</v>
      </c>
      <c r="M805">
        <v>0</v>
      </c>
      <c r="N805">
        <v>3986</v>
      </c>
      <c r="O805">
        <v>3.4211359174978799</v>
      </c>
      <c r="P805">
        <v>1.7240220923557801</v>
      </c>
    </row>
    <row r="806" spans="1:16" x14ac:dyDescent="0.2">
      <c r="A806" t="s">
        <v>646</v>
      </c>
      <c r="B806" t="s">
        <v>16</v>
      </c>
      <c r="C806">
        <v>133</v>
      </c>
      <c r="D806">
        <v>0</v>
      </c>
      <c r="E806">
        <v>0</v>
      </c>
      <c r="F806">
        <v>0</v>
      </c>
      <c r="G806">
        <v>8</v>
      </c>
      <c r="H806">
        <v>6</v>
      </c>
      <c r="I806">
        <v>0</v>
      </c>
      <c r="J806">
        <v>0</v>
      </c>
      <c r="K806">
        <v>0</v>
      </c>
      <c r="L806">
        <v>8</v>
      </c>
      <c r="M806">
        <v>0</v>
      </c>
      <c r="N806">
        <v>2802</v>
      </c>
      <c r="O806">
        <v>4.3688605483677003</v>
      </c>
      <c r="P806">
        <v>2.4511071273812401</v>
      </c>
    </row>
    <row r="807" spans="1:16" x14ac:dyDescent="0.2">
      <c r="A807" t="s">
        <v>735</v>
      </c>
      <c r="B807" t="s">
        <v>16</v>
      </c>
      <c r="C807">
        <v>170</v>
      </c>
      <c r="D807">
        <v>0</v>
      </c>
      <c r="E807">
        <v>0</v>
      </c>
      <c r="F807">
        <v>0</v>
      </c>
      <c r="G807">
        <v>8</v>
      </c>
      <c r="H807">
        <v>5</v>
      </c>
      <c r="I807">
        <v>0</v>
      </c>
      <c r="J807">
        <v>0</v>
      </c>
      <c r="K807">
        <v>0</v>
      </c>
      <c r="L807">
        <v>8</v>
      </c>
      <c r="M807">
        <v>1327</v>
      </c>
      <c r="N807">
        <v>2802</v>
      </c>
      <c r="O807">
        <v>4.2321046338277002</v>
      </c>
      <c r="P807">
        <v>2.6823499367630999</v>
      </c>
    </row>
    <row r="808" spans="1:16" x14ac:dyDescent="0.2">
      <c r="A808" t="s">
        <v>1068</v>
      </c>
      <c r="B808" t="s">
        <v>16</v>
      </c>
      <c r="C808">
        <v>222</v>
      </c>
      <c r="D808">
        <v>0</v>
      </c>
      <c r="E808">
        <v>0</v>
      </c>
      <c r="F808">
        <v>0</v>
      </c>
      <c r="G808">
        <v>8</v>
      </c>
      <c r="H808">
        <v>0</v>
      </c>
      <c r="I808">
        <v>0</v>
      </c>
      <c r="J808">
        <v>0</v>
      </c>
      <c r="K808">
        <v>0</v>
      </c>
      <c r="L808">
        <v>8</v>
      </c>
      <c r="M808">
        <v>1695</v>
      </c>
      <c r="N808">
        <v>2802</v>
      </c>
      <c r="O808">
        <v>4.1023139137677997</v>
      </c>
      <c r="P808">
        <v>2.24776046480897</v>
      </c>
    </row>
    <row r="809" spans="1:16" x14ac:dyDescent="0.2">
      <c r="A809" t="s">
        <v>1661</v>
      </c>
      <c r="B809" t="s">
        <v>1660</v>
      </c>
      <c r="C809">
        <v>400</v>
      </c>
      <c r="D809">
        <v>0</v>
      </c>
      <c r="E809">
        <v>0</v>
      </c>
      <c r="F809">
        <v>0</v>
      </c>
      <c r="G809" t="s">
        <v>16</v>
      </c>
      <c r="H809">
        <v>0</v>
      </c>
      <c r="I809">
        <v>0</v>
      </c>
      <c r="J809">
        <v>0</v>
      </c>
      <c r="K809">
        <v>0</v>
      </c>
      <c r="L809">
        <v>8</v>
      </c>
      <c r="M809">
        <v>1695</v>
      </c>
      <c r="N809">
        <v>2802</v>
      </c>
      <c r="O809" t="s">
        <v>16</v>
      </c>
      <c r="P809" t="s">
        <v>16</v>
      </c>
    </row>
    <row r="810" spans="1:16" x14ac:dyDescent="0.2">
      <c r="A810" t="s">
        <v>1659</v>
      </c>
      <c r="B810" t="s">
        <v>1658</v>
      </c>
      <c r="C810">
        <v>400</v>
      </c>
      <c r="D810">
        <v>0</v>
      </c>
      <c r="E810">
        <v>0</v>
      </c>
      <c r="F810">
        <v>0</v>
      </c>
      <c r="G810" t="s">
        <v>16</v>
      </c>
      <c r="H810">
        <v>0</v>
      </c>
      <c r="I810">
        <v>0</v>
      </c>
      <c r="J810">
        <v>0</v>
      </c>
      <c r="K810">
        <v>0</v>
      </c>
      <c r="L810">
        <v>8</v>
      </c>
      <c r="M810">
        <v>1695</v>
      </c>
      <c r="N810">
        <v>2802</v>
      </c>
      <c r="O810" t="s">
        <v>16</v>
      </c>
      <c r="P810" t="s">
        <v>16</v>
      </c>
    </row>
    <row r="811" spans="1:16" x14ac:dyDescent="0.2">
      <c r="A811" t="s">
        <v>1067</v>
      </c>
      <c r="B811" t="s">
        <v>1657</v>
      </c>
      <c r="C811">
        <v>222</v>
      </c>
      <c r="D811">
        <v>0</v>
      </c>
      <c r="E811">
        <v>0</v>
      </c>
      <c r="F811">
        <v>0</v>
      </c>
      <c r="G811">
        <v>8</v>
      </c>
      <c r="H811">
        <v>0</v>
      </c>
      <c r="I811">
        <v>1511</v>
      </c>
      <c r="J811">
        <v>0</v>
      </c>
      <c r="K811">
        <v>0</v>
      </c>
      <c r="L811">
        <v>8</v>
      </c>
      <c r="M811">
        <v>1451</v>
      </c>
      <c r="N811">
        <v>2802</v>
      </c>
      <c r="O811">
        <v>4.01813929149501</v>
      </c>
      <c r="P811">
        <v>1.82404849904047</v>
      </c>
    </row>
    <row r="812" spans="1:16" x14ac:dyDescent="0.2">
      <c r="A812" t="s">
        <v>440</v>
      </c>
      <c r="B812" t="s">
        <v>16</v>
      </c>
      <c r="C812">
        <v>170</v>
      </c>
      <c r="D812">
        <v>0</v>
      </c>
      <c r="E812">
        <v>0</v>
      </c>
      <c r="F812">
        <v>0</v>
      </c>
      <c r="G812">
        <v>8</v>
      </c>
      <c r="H812">
        <v>8</v>
      </c>
      <c r="I812">
        <v>0</v>
      </c>
      <c r="J812">
        <v>0</v>
      </c>
      <c r="K812">
        <v>0</v>
      </c>
      <c r="L812">
        <v>8</v>
      </c>
      <c r="M812">
        <v>1451</v>
      </c>
      <c r="N812">
        <v>2802</v>
      </c>
      <c r="O812">
        <v>4.1957864161493896</v>
      </c>
      <c r="P812">
        <v>2.69430632549413</v>
      </c>
    </row>
    <row r="813" spans="1:16" x14ac:dyDescent="0.2">
      <c r="A813" t="s">
        <v>1066</v>
      </c>
      <c r="B813" t="s">
        <v>1656</v>
      </c>
      <c r="C813">
        <v>219</v>
      </c>
      <c r="D813">
        <v>0</v>
      </c>
      <c r="E813">
        <v>0</v>
      </c>
      <c r="F813">
        <v>0</v>
      </c>
      <c r="G813">
        <v>8</v>
      </c>
      <c r="H813">
        <v>0</v>
      </c>
      <c r="I813">
        <v>2474</v>
      </c>
      <c r="J813">
        <v>0</v>
      </c>
      <c r="K813">
        <v>0</v>
      </c>
      <c r="L813">
        <v>8</v>
      </c>
      <c r="M813">
        <v>3542</v>
      </c>
      <c r="N813">
        <v>2802</v>
      </c>
      <c r="O813">
        <v>4.1890260648235396</v>
      </c>
      <c r="P813">
        <v>2.00769408741444</v>
      </c>
    </row>
    <row r="814" spans="1:16" x14ac:dyDescent="0.2">
      <c r="A814" t="s">
        <v>490</v>
      </c>
      <c r="B814" t="s">
        <v>16</v>
      </c>
      <c r="C814">
        <v>219</v>
      </c>
      <c r="D814">
        <v>0</v>
      </c>
      <c r="E814">
        <v>0</v>
      </c>
      <c r="F814">
        <v>0</v>
      </c>
      <c r="G814">
        <v>8</v>
      </c>
      <c r="H814">
        <v>8</v>
      </c>
      <c r="I814">
        <v>0</v>
      </c>
      <c r="J814">
        <v>0</v>
      </c>
      <c r="K814">
        <v>0</v>
      </c>
      <c r="L814">
        <v>8</v>
      </c>
      <c r="M814">
        <v>2748</v>
      </c>
      <c r="N814">
        <v>2802</v>
      </c>
      <c r="O814">
        <v>4.29260204780521</v>
      </c>
      <c r="P814">
        <v>2.4405688965305399</v>
      </c>
    </row>
    <row r="815" spans="1:16" x14ac:dyDescent="0.2">
      <c r="A815" t="s">
        <v>1065</v>
      </c>
      <c r="B815" t="s">
        <v>1456</v>
      </c>
      <c r="C815">
        <v>310</v>
      </c>
      <c r="D815">
        <v>0</v>
      </c>
      <c r="E815">
        <v>0</v>
      </c>
      <c r="F815">
        <v>0</v>
      </c>
      <c r="G815">
        <v>6</v>
      </c>
      <c r="H815">
        <v>0</v>
      </c>
      <c r="I815">
        <v>221</v>
      </c>
      <c r="J815">
        <v>0</v>
      </c>
      <c r="K815">
        <v>331</v>
      </c>
      <c r="L815">
        <v>8</v>
      </c>
      <c r="M815">
        <v>2748</v>
      </c>
      <c r="N815">
        <v>2802</v>
      </c>
      <c r="O815">
        <v>3.50714256919359</v>
      </c>
      <c r="P815">
        <v>2.3329240589169502</v>
      </c>
    </row>
    <row r="816" spans="1:16" x14ac:dyDescent="0.2">
      <c r="A816" t="s">
        <v>1064</v>
      </c>
      <c r="B816" t="s">
        <v>16</v>
      </c>
      <c r="C816">
        <v>310</v>
      </c>
      <c r="D816">
        <v>0</v>
      </c>
      <c r="E816">
        <v>0</v>
      </c>
      <c r="F816">
        <v>0</v>
      </c>
      <c r="G816">
        <v>6</v>
      </c>
      <c r="H816">
        <v>0</v>
      </c>
      <c r="I816">
        <v>0</v>
      </c>
      <c r="J816">
        <v>0</v>
      </c>
      <c r="K816">
        <v>0</v>
      </c>
      <c r="L816">
        <v>8</v>
      </c>
      <c r="M816">
        <v>2748</v>
      </c>
      <c r="N816">
        <v>2802</v>
      </c>
      <c r="O816">
        <v>3.2755095715884202</v>
      </c>
      <c r="P816">
        <v>2.4149621587216998</v>
      </c>
    </row>
    <row r="817" spans="1:16" x14ac:dyDescent="0.2">
      <c r="A817" t="s">
        <v>1655</v>
      </c>
      <c r="B817" t="s">
        <v>16</v>
      </c>
      <c r="C817" t="s">
        <v>16</v>
      </c>
      <c r="D817">
        <v>0</v>
      </c>
      <c r="E817">
        <v>0</v>
      </c>
      <c r="F817">
        <v>0</v>
      </c>
      <c r="G817" t="s">
        <v>16</v>
      </c>
      <c r="H817">
        <v>0</v>
      </c>
      <c r="I817">
        <v>0</v>
      </c>
      <c r="J817">
        <v>0</v>
      </c>
      <c r="K817">
        <v>0</v>
      </c>
      <c r="L817">
        <v>8</v>
      </c>
      <c r="M817">
        <v>2748</v>
      </c>
      <c r="N817">
        <v>2802</v>
      </c>
      <c r="O817" t="s">
        <v>16</v>
      </c>
      <c r="P817" t="s">
        <v>16</v>
      </c>
    </row>
    <row r="818" spans="1:16" x14ac:dyDescent="0.2">
      <c r="A818" t="s">
        <v>1654</v>
      </c>
      <c r="B818" t="s">
        <v>1653</v>
      </c>
      <c r="C818">
        <v>400</v>
      </c>
      <c r="D818">
        <v>0</v>
      </c>
      <c r="E818">
        <v>0</v>
      </c>
      <c r="F818">
        <v>0</v>
      </c>
      <c r="G818" t="s">
        <v>16</v>
      </c>
      <c r="H818">
        <v>0</v>
      </c>
      <c r="I818">
        <v>0</v>
      </c>
      <c r="J818">
        <v>0</v>
      </c>
      <c r="K818">
        <v>0</v>
      </c>
      <c r="L818">
        <v>8</v>
      </c>
      <c r="M818">
        <v>2748</v>
      </c>
      <c r="N818">
        <v>2802</v>
      </c>
      <c r="O818" t="s">
        <v>16</v>
      </c>
      <c r="P818" t="s">
        <v>16</v>
      </c>
    </row>
    <row r="819" spans="1:16" x14ac:dyDescent="0.2">
      <c r="A819" t="s">
        <v>1652</v>
      </c>
      <c r="B819" t="s">
        <v>1651</v>
      </c>
      <c r="C819">
        <v>400</v>
      </c>
      <c r="D819">
        <v>0</v>
      </c>
      <c r="E819">
        <v>0</v>
      </c>
      <c r="F819">
        <v>0</v>
      </c>
      <c r="G819" t="s">
        <v>16</v>
      </c>
      <c r="H819">
        <v>0</v>
      </c>
      <c r="I819">
        <v>0</v>
      </c>
      <c r="J819">
        <v>0</v>
      </c>
      <c r="K819">
        <v>0</v>
      </c>
      <c r="L819">
        <v>8</v>
      </c>
      <c r="M819">
        <v>2748</v>
      </c>
      <c r="N819">
        <v>2802</v>
      </c>
      <c r="O819" t="s">
        <v>16</v>
      </c>
      <c r="P819" t="s">
        <v>16</v>
      </c>
    </row>
    <row r="820" spans="1:16" x14ac:dyDescent="0.2">
      <c r="A820" t="s">
        <v>1650</v>
      </c>
      <c r="B820" t="s">
        <v>1456</v>
      </c>
      <c r="C820">
        <v>400</v>
      </c>
      <c r="D820">
        <v>0</v>
      </c>
      <c r="E820">
        <v>0</v>
      </c>
      <c r="F820">
        <v>0</v>
      </c>
      <c r="G820" t="s">
        <v>16</v>
      </c>
      <c r="H820">
        <v>0</v>
      </c>
      <c r="I820">
        <v>0</v>
      </c>
      <c r="J820">
        <v>0</v>
      </c>
      <c r="K820">
        <v>0</v>
      </c>
      <c r="L820">
        <v>8</v>
      </c>
      <c r="M820">
        <v>2748</v>
      </c>
      <c r="N820">
        <v>2802</v>
      </c>
      <c r="O820" t="s">
        <v>16</v>
      </c>
      <c r="P820" t="s">
        <v>16</v>
      </c>
    </row>
    <row r="821" spans="1:16" x14ac:dyDescent="0.2">
      <c r="A821" t="s">
        <v>567</v>
      </c>
      <c r="B821" t="s">
        <v>16</v>
      </c>
      <c r="C821">
        <v>102</v>
      </c>
      <c r="D821">
        <v>0</v>
      </c>
      <c r="E821">
        <v>0</v>
      </c>
      <c r="F821">
        <v>0</v>
      </c>
      <c r="G821">
        <v>8</v>
      </c>
      <c r="H821">
        <v>8</v>
      </c>
      <c r="I821">
        <v>0</v>
      </c>
      <c r="J821">
        <v>0</v>
      </c>
      <c r="K821">
        <v>0</v>
      </c>
      <c r="L821">
        <v>8</v>
      </c>
      <c r="M821">
        <v>0</v>
      </c>
      <c r="N821">
        <v>870</v>
      </c>
      <c r="O821">
        <v>4.0150341412257999</v>
      </c>
      <c r="P821">
        <v>2.5311119326298099</v>
      </c>
    </row>
    <row r="822" spans="1:16" x14ac:dyDescent="0.2">
      <c r="A822" t="s">
        <v>353</v>
      </c>
      <c r="B822" t="s">
        <v>16</v>
      </c>
      <c r="C822">
        <v>133</v>
      </c>
      <c r="D822">
        <v>0</v>
      </c>
      <c r="E822">
        <v>0</v>
      </c>
      <c r="F822">
        <v>0</v>
      </c>
      <c r="G822">
        <v>8</v>
      </c>
      <c r="H822">
        <v>8</v>
      </c>
      <c r="I822">
        <v>0</v>
      </c>
      <c r="J822">
        <v>0</v>
      </c>
      <c r="K822">
        <v>0</v>
      </c>
      <c r="L822">
        <v>8</v>
      </c>
      <c r="M822">
        <v>896</v>
      </c>
      <c r="N822">
        <v>1267</v>
      </c>
      <c r="O822">
        <v>4.5295461158834396</v>
      </c>
      <c r="P822">
        <v>2.6303115792909</v>
      </c>
    </row>
    <row r="823" spans="1:16" x14ac:dyDescent="0.2">
      <c r="A823" t="s">
        <v>425</v>
      </c>
      <c r="B823" t="s">
        <v>16</v>
      </c>
      <c r="C823">
        <v>174</v>
      </c>
      <c r="D823">
        <v>0</v>
      </c>
      <c r="E823">
        <v>0</v>
      </c>
      <c r="F823">
        <v>0</v>
      </c>
      <c r="G823">
        <v>8</v>
      </c>
      <c r="H823">
        <v>8</v>
      </c>
      <c r="I823">
        <v>0</v>
      </c>
      <c r="J823">
        <v>0</v>
      </c>
      <c r="K823">
        <v>0</v>
      </c>
      <c r="L823">
        <v>8</v>
      </c>
      <c r="M823">
        <v>934</v>
      </c>
      <c r="N823">
        <v>1340</v>
      </c>
      <c r="O823">
        <v>4.0995624661858496</v>
      </c>
      <c r="P823">
        <v>2.3843170896046</v>
      </c>
    </row>
    <row r="824" spans="1:16" x14ac:dyDescent="0.2">
      <c r="A824" t="s">
        <v>1063</v>
      </c>
      <c r="B824" t="s">
        <v>1649</v>
      </c>
      <c r="C824">
        <v>226</v>
      </c>
      <c r="D824">
        <v>0</v>
      </c>
      <c r="E824">
        <v>0</v>
      </c>
      <c r="F824">
        <v>0</v>
      </c>
      <c r="G824">
        <v>8</v>
      </c>
      <c r="H824">
        <v>0</v>
      </c>
      <c r="I824">
        <v>3056</v>
      </c>
      <c r="J824">
        <v>0</v>
      </c>
      <c r="K824">
        <v>0</v>
      </c>
      <c r="L824">
        <v>8</v>
      </c>
      <c r="M824">
        <v>934</v>
      </c>
      <c r="N824">
        <v>2814</v>
      </c>
      <c r="O824">
        <v>3.1687614954365002</v>
      </c>
      <c r="P824">
        <v>1.7980387383493599</v>
      </c>
    </row>
    <row r="825" spans="1:16" x14ac:dyDescent="0.2">
      <c r="A825" t="s">
        <v>1062</v>
      </c>
      <c r="B825" t="s">
        <v>1648</v>
      </c>
      <c r="C825">
        <v>226</v>
      </c>
      <c r="D825">
        <v>0</v>
      </c>
      <c r="E825">
        <v>0</v>
      </c>
      <c r="F825">
        <v>0</v>
      </c>
      <c r="G825">
        <v>8</v>
      </c>
      <c r="H825">
        <v>0</v>
      </c>
      <c r="I825">
        <v>2950</v>
      </c>
      <c r="J825">
        <v>0</v>
      </c>
      <c r="K825">
        <v>0</v>
      </c>
      <c r="L825">
        <v>8</v>
      </c>
      <c r="M825">
        <v>934</v>
      </c>
      <c r="N825">
        <v>1962</v>
      </c>
      <c r="O825">
        <v>3.5184854115492601</v>
      </c>
      <c r="P825">
        <v>1.8528772702657099</v>
      </c>
    </row>
    <row r="826" spans="1:16" x14ac:dyDescent="0.2">
      <c r="A826" t="s">
        <v>331</v>
      </c>
      <c r="B826" t="s">
        <v>16</v>
      </c>
      <c r="C826">
        <v>174</v>
      </c>
      <c r="D826">
        <v>0</v>
      </c>
      <c r="E826">
        <v>0</v>
      </c>
      <c r="F826">
        <v>0</v>
      </c>
      <c r="G826">
        <v>8</v>
      </c>
      <c r="H826">
        <v>8</v>
      </c>
      <c r="I826">
        <v>0</v>
      </c>
      <c r="J826">
        <v>0</v>
      </c>
      <c r="K826">
        <v>0</v>
      </c>
      <c r="L826">
        <v>8</v>
      </c>
      <c r="M826">
        <v>896</v>
      </c>
      <c r="N826">
        <v>1267</v>
      </c>
      <c r="O826">
        <v>4.2310527289705897</v>
      </c>
      <c r="P826">
        <v>2.5652456605962999</v>
      </c>
    </row>
    <row r="827" spans="1:16" x14ac:dyDescent="0.2">
      <c r="A827" t="s">
        <v>1061</v>
      </c>
      <c r="B827" t="s">
        <v>1647</v>
      </c>
      <c r="C827">
        <v>226</v>
      </c>
      <c r="D827">
        <v>0</v>
      </c>
      <c r="E827">
        <v>0</v>
      </c>
      <c r="F827">
        <v>0</v>
      </c>
      <c r="G827">
        <v>8</v>
      </c>
      <c r="H827">
        <v>0</v>
      </c>
      <c r="I827">
        <v>0</v>
      </c>
      <c r="J827">
        <v>0</v>
      </c>
      <c r="K827">
        <v>0</v>
      </c>
      <c r="L827">
        <v>8</v>
      </c>
      <c r="M827">
        <v>896</v>
      </c>
      <c r="N827">
        <v>1267</v>
      </c>
      <c r="O827">
        <v>3.8052072125835101</v>
      </c>
      <c r="P827">
        <v>2.2818553904529399</v>
      </c>
    </row>
    <row r="828" spans="1:16" x14ac:dyDescent="0.2">
      <c r="A828" t="s">
        <v>1060</v>
      </c>
      <c r="B828" t="s">
        <v>1646</v>
      </c>
      <c r="C828">
        <v>226</v>
      </c>
      <c r="D828">
        <v>0</v>
      </c>
      <c r="E828">
        <v>0</v>
      </c>
      <c r="F828">
        <v>0</v>
      </c>
      <c r="G828">
        <v>8</v>
      </c>
      <c r="H828">
        <v>0</v>
      </c>
      <c r="I828">
        <v>3810</v>
      </c>
      <c r="J828">
        <v>0</v>
      </c>
      <c r="K828">
        <v>0</v>
      </c>
      <c r="L828">
        <v>8</v>
      </c>
      <c r="M828">
        <v>896</v>
      </c>
      <c r="N828">
        <v>1267</v>
      </c>
      <c r="O828">
        <v>3.58166303616796</v>
      </c>
      <c r="P828">
        <v>1.8841882953848701</v>
      </c>
    </row>
    <row r="829" spans="1:16" x14ac:dyDescent="0.2">
      <c r="A829" t="s">
        <v>482</v>
      </c>
      <c r="B829" t="s">
        <v>16</v>
      </c>
      <c r="C829">
        <v>133</v>
      </c>
      <c r="D829">
        <v>0</v>
      </c>
      <c r="E829">
        <v>0</v>
      </c>
      <c r="F829">
        <v>0</v>
      </c>
      <c r="G829">
        <v>8</v>
      </c>
      <c r="H829">
        <v>8</v>
      </c>
      <c r="I829">
        <v>0</v>
      </c>
      <c r="J829">
        <v>0</v>
      </c>
      <c r="K829">
        <v>0</v>
      </c>
      <c r="L829">
        <v>8</v>
      </c>
      <c r="M829">
        <v>691</v>
      </c>
      <c r="N829">
        <v>1113</v>
      </c>
      <c r="O829">
        <v>4.0125268654460102</v>
      </c>
      <c r="P829">
        <v>2.5034308883615899</v>
      </c>
    </row>
    <row r="830" spans="1:16" x14ac:dyDescent="0.2">
      <c r="A830" t="s">
        <v>676</v>
      </c>
      <c r="B830" t="s">
        <v>16</v>
      </c>
      <c r="C830">
        <v>176</v>
      </c>
      <c r="D830">
        <v>0</v>
      </c>
      <c r="E830">
        <v>0</v>
      </c>
      <c r="F830">
        <v>0</v>
      </c>
      <c r="G830">
        <v>8</v>
      </c>
      <c r="H830">
        <v>6</v>
      </c>
      <c r="I830">
        <v>0</v>
      </c>
      <c r="J830">
        <v>0</v>
      </c>
      <c r="K830">
        <v>0</v>
      </c>
      <c r="L830">
        <v>8</v>
      </c>
      <c r="M830">
        <v>1839</v>
      </c>
      <c r="N830">
        <v>1113</v>
      </c>
      <c r="O830">
        <v>3.8652737894306601</v>
      </c>
      <c r="P830">
        <v>2.3572577252147799</v>
      </c>
    </row>
    <row r="831" spans="1:16" x14ac:dyDescent="0.2">
      <c r="A831" t="s">
        <v>773</v>
      </c>
      <c r="B831" t="s">
        <v>16</v>
      </c>
      <c r="C831">
        <v>233</v>
      </c>
      <c r="D831">
        <v>0</v>
      </c>
      <c r="E831">
        <v>0</v>
      </c>
      <c r="F831">
        <v>0</v>
      </c>
      <c r="G831">
        <v>8</v>
      </c>
      <c r="H831">
        <v>5</v>
      </c>
      <c r="I831">
        <v>0</v>
      </c>
      <c r="J831">
        <v>0</v>
      </c>
      <c r="K831">
        <v>0</v>
      </c>
      <c r="L831">
        <v>8</v>
      </c>
      <c r="M831">
        <v>1839</v>
      </c>
      <c r="N831">
        <v>1113</v>
      </c>
      <c r="O831">
        <v>3.5326431859539702</v>
      </c>
      <c r="P831">
        <v>2.0143373772688999</v>
      </c>
    </row>
    <row r="832" spans="1:16" x14ac:dyDescent="0.2">
      <c r="A832" t="s">
        <v>1059</v>
      </c>
      <c r="B832" t="s">
        <v>1645</v>
      </c>
      <c r="C832">
        <v>333</v>
      </c>
      <c r="D832">
        <v>0</v>
      </c>
      <c r="E832">
        <v>0</v>
      </c>
      <c r="F832">
        <v>0</v>
      </c>
      <c r="G832">
        <v>5</v>
      </c>
      <c r="H832">
        <v>0</v>
      </c>
      <c r="I832">
        <v>0</v>
      </c>
      <c r="J832">
        <v>0</v>
      </c>
      <c r="K832">
        <v>0</v>
      </c>
      <c r="L832">
        <v>8</v>
      </c>
      <c r="M832">
        <v>1839</v>
      </c>
      <c r="N832">
        <v>1113</v>
      </c>
      <c r="O832">
        <v>2.5491968342813598</v>
      </c>
      <c r="P832">
        <v>1.85874274489923</v>
      </c>
    </row>
    <row r="833" spans="1:16" x14ac:dyDescent="0.2">
      <c r="A833" t="s">
        <v>1058</v>
      </c>
      <c r="B833" t="s">
        <v>1456</v>
      </c>
      <c r="C833">
        <v>333</v>
      </c>
      <c r="D833">
        <v>0</v>
      </c>
      <c r="E833">
        <v>0</v>
      </c>
      <c r="F833">
        <v>0</v>
      </c>
      <c r="G833">
        <v>5</v>
      </c>
      <c r="H833">
        <v>0</v>
      </c>
      <c r="I833">
        <v>78</v>
      </c>
      <c r="J833">
        <v>0</v>
      </c>
      <c r="K833">
        <v>0</v>
      </c>
      <c r="L833">
        <v>58</v>
      </c>
      <c r="M833">
        <v>1839</v>
      </c>
      <c r="N833">
        <v>1113</v>
      </c>
      <c r="O833">
        <v>3.5087181746528802</v>
      </c>
      <c r="P833">
        <v>2.53467738479213</v>
      </c>
    </row>
    <row r="834" spans="1:16" x14ac:dyDescent="0.2">
      <c r="A834" t="s">
        <v>472</v>
      </c>
      <c r="B834" t="s">
        <v>16</v>
      </c>
      <c r="C834">
        <v>233</v>
      </c>
      <c r="D834">
        <v>0</v>
      </c>
      <c r="E834">
        <v>0</v>
      </c>
      <c r="F834">
        <v>0</v>
      </c>
      <c r="G834">
        <v>8</v>
      </c>
      <c r="H834">
        <v>8</v>
      </c>
      <c r="I834">
        <v>0</v>
      </c>
      <c r="J834">
        <v>0</v>
      </c>
      <c r="K834">
        <v>0</v>
      </c>
      <c r="L834">
        <v>8</v>
      </c>
      <c r="M834">
        <v>1839</v>
      </c>
      <c r="N834">
        <v>1113</v>
      </c>
      <c r="O834">
        <v>2.9292394757539801</v>
      </c>
      <c r="P834">
        <v>1.7626864789972301</v>
      </c>
    </row>
    <row r="835" spans="1:16" x14ac:dyDescent="0.2">
      <c r="A835" t="s">
        <v>1057</v>
      </c>
      <c r="B835" t="s">
        <v>1456</v>
      </c>
      <c r="C835">
        <v>306</v>
      </c>
      <c r="D835">
        <v>0</v>
      </c>
      <c r="E835">
        <v>0</v>
      </c>
      <c r="F835">
        <v>0</v>
      </c>
      <c r="G835">
        <v>6</v>
      </c>
      <c r="H835">
        <v>0</v>
      </c>
      <c r="I835">
        <v>0</v>
      </c>
      <c r="J835">
        <v>0</v>
      </c>
      <c r="K835">
        <v>0</v>
      </c>
      <c r="L835">
        <v>8</v>
      </c>
      <c r="M835">
        <v>1839</v>
      </c>
      <c r="N835">
        <v>1113</v>
      </c>
      <c r="O835">
        <v>4.0583050190460002</v>
      </c>
      <c r="P835">
        <v>2.66099981939269</v>
      </c>
    </row>
    <row r="836" spans="1:16" x14ac:dyDescent="0.2">
      <c r="A836" t="s">
        <v>1056</v>
      </c>
      <c r="B836" t="s">
        <v>16</v>
      </c>
      <c r="C836">
        <v>306</v>
      </c>
      <c r="D836">
        <v>0</v>
      </c>
      <c r="E836">
        <v>0</v>
      </c>
      <c r="F836">
        <v>0</v>
      </c>
      <c r="G836">
        <v>6</v>
      </c>
      <c r="H836">
        <v>0</v>
      </c>
      <c r="I836">
        <v>0</v>
      </c>
      <c r="J836">
        <v>0</v>
      </c>
      <c r="K836">
        <v>142</v>
      </c>
      <c r="L836">
        <v>8</v>
      </c>
      <c r="M836">
        <v>1839</v>
      </c>
      <c r="N836">
        <v>1113</v>
      </c>
      <c r="O836">
        <v>3.0144066483746901</v>
      </c>
      <c r="P836">
        <v>2.0136215488504199</v>
      </c>
    </row>
    <row r="837" spans="1:16" x14ac:dyDescent="0.2">
      <c r="A837" t="s">
        <v>1644</v>
      </c>
      <c r="B837" t="s">
        <v>1643</v>
      </c>
      <c r="C837">
        <v>400</v>
      </c>
      <c r="D837">
        <v>0</v>
      </c>
      <c r="E837">
        <v>0</v>
      </c>
      <c r="F837">
        <v>0</v>
      </c>
      <c r="G837" t="s">
        <v>16</v>
      </c>
      <c r="H837">
        <v>0</v>
      </c>
      <c r="I837">
        <v>0</v>
      </c>
      <c r="J837">
        <v>0</v>
      </c>
      <c r="K837">
        <v>142</v>
      </c>
      <c r="L837">
        <v>8</v>
      </c>
      <c r="M837">
        <v>1839</v>
      </c>
      <c r="N837">
        <v>1113</v>
      </c>
      <c r="O837" t="s">
        <v>16</v>
      </c>
      <c r="P837" t="s">
        <v>16</v>
      </c>
    </row>
    <row r="838" spans="1:16" x14ac:dyDescent="0.2">
      <c r="A838" t="s">
        <v>1642</v>
      </c>
      <c r="B838" t="s">
        <v>1641</v>
      </c>
      <c r="C838">
        <v>400</v>
      </c>
      <c r="D838">
        <v>0</v>
      </c>
      <c r="E838">
        <v>0</v>
      </c>
      <c r="F838">
        <v>0</v>
      </c>
      <c r="G838" t="s">
        <v>16</v>
      </c>
      <c r="H838">
        <v>0</v>
      </c>
      <c r="I838">
        <v>0</v>
      </c>
      <c r="J838">
        <v>0</v>
      </c>
      <c r="K838">
        <v>142</v>
      </c>
      <c r="L838">
        <v>8</v>
      </c>
      <c r="M838">
        <v>1839</v>
      </c>
      <c r="N838">
        <v>1113</v>
      </c>
      <c r="O838" t="s">
        <v>16</v>
      </c>
      <c r="P838" t="s">
        <v>16</v>
      </c>
    </row>
    <row r="839" spans="1:16" x14ac:dyDescent="0.2">
      <c r="A839" t="s">
        <v>579</v>
      </c>
      <c r="B839" t="s">
        <v>16</v>
      </c>
      <c r="C839">
        <v>176</v>
      </c>
      <c r="D839">
        <v>0</v>
      </c>
      <c r="E839">
        <v>0</v>
      </c>
      <c r="F839">
        <v>0</v>
      </c>
      <c r="G839">
        <v>8</v>
      </c>
      <c r="H839">
        <v>8</v>
      </c>
      <c r="I839">
        <v>0</v>
      </c>
      <c r="J839">
        <v>0</v>
      </c>
      <c r="K839">
        <v>0</v>
      </c>
      <c r="L839">
        <v>8</v>
      </c>
      <c r="M839">
        <v>1483</v>
      </c>
      <c r="N839">
        <v>1113</v>
      </c>
      <c r="O839">
        <v>4.2178823481692502</v>
      </c>
      <c r="P839">
        <v>2.3572006693265601</v>
      </c>
    </row>
    <row r="840" spans="1:16" x14ac:dyDescent="0.2">
      <c r="A840" t="s">
        <v>1055</v>
      </c>
      <c r="B840" t="s">
        <v>1567</v>
      </c>
      <c r="C840">
        <v>233</v>
      </c>
      <c r="D840">
        <v>0</v>
      </c>
      <c r="E840">
        <v>0</v>
      </c>
      <c r="F840">
        <v>0</v>
      </c>
      <c r="G840">
        <v>8</v>
      </c>
      <c r="H840">
        <v>0</v>
      </c>
      <c r="I840">
        <v>0</v>
      </c>
      <c r="J840">
        <v>0</v>
      </c>
      <c r="K840">
        <v>0</v>
      </c>
      <c r="L840">
        <v>8</v>
      </c>
      <c r="M840">
        <v>1483</v>
      </c>
      <c r="N840">
        <v>1113</v>
      </c>
      <c r="O840">
        <v>3.7254643828657499</v>
      </c>
      <c r="P840">
        <v>2.2473705386987501</v>
      </c>
    </row>
    <row r="841" spans="1:16" x14ac:dyDescent="0.2">
      <c r="A841" t="s">
        <v>1054</v>
      </c>
      <c r="B841" t="s">
        <v>1640</v>
      </c>
      <c r="C841">
        <v>233</v>
      </c>
      <c r="D841">
        <v>0</v>
      </c>
      <c r="E841">
        <v>0</v>
      </c>
      <c r="F841">
        <v>0</v>
      </c>
      <c r="G841">
        <v>8</v>
      </c>
      <c r="H841">
        <v>0</v>
      </c>
      <c r="I841">
        <v>0</v>
      </c>
      <c r="J841">
        <v>88</v>
      </c>
      <c r="K841">
        <v>0</v>
      </c>
      <c r="L841">
        <v>8</v>
      </c>
      <c r="M841">
        <v>1483</v>
      </c>
      <c r="N841">
        <v>1113</v>
      </c>
      <c r="O841">
        <v>3.74494476161246</v>
      </c>
      <c r="P841">
        <v>2.1285109298405902</v>
      </c>
    </row>
    <row r="842" spans="1:16" x14ac:dyDescent="0.2">
      <c r="A842" t="s">
        <v>375</v>
      </c>
      <c r="B842" t="s">
        <v>16</v>
      </c>
      <c r="C842">
        <v>56</v>
      </c>
      <c r="D842">
        <v>0</v>
      </c>
      <c r="E842">
        <v>0</v>
      </c>
      <c r="F842">
        <v>0</v>
      </c>
      <c r="G842">
        <v>8</v>
      </c>
      <c r="H842">
        <v>8</v>
      </c>
      <c r="I842">
        <v>0</v>
      </c>
      <c r="J842">
        <v>0</v>
      </c>
      <c r="K842">
        <v>0</v>
      </c>
      <c r="L842">
        <v>8</v>
      </c>
      <c r="M842">
        <v>0</v>
      </c>
      <c r="N842">
        <v>0</v>
      </c>
      <c r="O842">
        <v>5.0040759566414499</v>
      </c>
      <c r="P842">
        <v>3.7314176441312701</v>
      </c>
    </row>
    <row r="843" spans="1:16" x14ac:dyDescent="0.2">
      <c r="A843" t="s">
        <v>130</v>
      </c>
      <c r="B843" t="s">
        <v>16</v>
      </c>
      <c r="C843">
        <v>75</v>
      </c>
      <c r="D843">
        <v>1</v>
      </c>
      <c r="E843">
        <v>0</v>
      </c>
      <c r="F843">
        <v>0</v>
      </c>
      <c r="G843">
        <v>8</v>
      </c>
      <c r="H843">
        <v>8</v>
      </c>
      <c r="I843">
        <v>0</v>
      </c>
      <c r="J843">
        <v>0</v>
      </c>
      <c r="K843">
        <v>0</v>
      </c>
      <c r="L843">
        <v>8</v>
      </c>
      <c r="M843">
        <v>0</v>
      </c>
      <c r="N843">
        <v>0</v>
      </c>
      <c r="O843">
        <v>5.3155198188094896</v>
      </c>
      <c r="P843">
        <v>3.6543951308356202</v>
      </c>
    </row>
    <row r="844" spans="1:16" x14ac:dyDescent="0.2">
      <c r="A844" t="s">
        <v>355</v>
      </c>
      <c r="B844" t="s">
        <v>16</v>
      </c>
      <c r="C844">
        <v>103</v>
      </c>
      <c r="D844">
        <v>0</v>
      </c>
      <c r="E844">
        <v>1</v>
      </c>
      <c r="F844">
        <v>0</v>
      </c>
      <c r="G844">
        <v>8</v>
      </c>
      <c r="H844">
        <v>8</v>
      </c>
      <c r="I844">
        <v>0</v>
      </c>
      <c r="J844">
        <v>0</v>
      </c>
      <c r="K844">
        <v>253</v>
      </c>
      <c r="L844">
        <v>8</v>
      </c>
      <c r="M844">
        <v>0</v>
      </c>
      <c r="N844">
        <v>0</v>
      </c>
      <c r="O844">
        <v>4.2299034027173796</v>
      </c>
      <c r="P844">
        <v>3.09255162736497</v>
      </c>
    </row>
    <row r="845" spans="1:16" x14ac:dyDescent="0.2">
      <c r="A845" t="s">
        <v>528</v>
      </c>
      <c r="B845" t="s">
        <v>16</v>
      </c>
      <c r="C845">
        <v>135</v>
      </c>
      <c r="D845">
        <v>0</v>
      </c>
      <c r="E845">
        <v>0</v>
      </c>
      <c r="F845">
        <v>0</v>
      </c>
      <c r="G845">
        <v>8</v>
      </c>
      <c r="H845">
        <v>8</v>
      </c>
      <c r="I845">
        <v>0</v>
      </c>
      <c r="J845">
        <v>206</v>
      </c>
      <c r="K845">
        <v>1521</v>
      </c>
      <c r="L845">
        <v>8</v>
      </c>
      <c r="M845">
        <v>0</v>
      </c>
      <c r="N845">
        <v>0</v>
      </c>
      <c r="O845">
        <v>4.9479846282301203</v>
      </c>
      <c r="P845">
        <v>2.8601111246477</v>
      </c>
    </row>
    <row r="846" spans="1:16" x14ac:dyDescent="0.2">
      <c r="A846" t="s">
        <v>743</v>
      </c>
      <c r="B846" t="s">
        <v>16</v>
      </c>
      <c r="C846">
        <v>173</v>
      </c>
      <c r="D846">
        <v>0</v>
      </c>
      <c r="E846">
        <v>0</v>
      </c>
      <c r="F846">
        <v>0</v>
      </c>
      <c r="G846">
        <v>8</v>
      </c>
      <c r="H846">
        <v>5</v>
      </c>
      <c r="I846">
        <v>0</v>
      </c>
      <c r="J846">
        <v>905</v>
      </c>
      <c r="K846">
        <v>1521</v>
      </c>
      <c r="L846">
        <v>790</v>
      </c>
      <c r="M846">
        <v>0</v>
      </c>
      <c r="N846">
        <v>0</v>
      </c>
      <c r="O846">
        <v>4.0825594071997804</v>
      </c>
      <c r="P846">
        <v>2.3922587386023499</v>
      </c>
    </row>
    <row r="847" spans="1:16" x14ac:dyDescent="0.2">
      <c r="A847" t="s">
        <v>48</v>
      </c>
      <c r="B847" t="s">
        <v>16</v>
      </c>
      <c r="C847">
        <v>221</v>
      </c>
      <c r="D847">
        <v>1</v>
      </c>
      <c r="E847">
        <v>0</v>
      </c>
      <c r="F847">
        <v>0</v>
      </c>
      <c r="G847">
        <v>8</v>
      </c>
      <c r="H847">
        <v>8</v>
      </c>
      <c r="I847">
        <v>5</v>
      </c>
      <c r="J847">
        <v>927</v>
      </c>
      <c r="K847">
        <v>1521</v>
      </c>
      <c r="L847">
        <v>2848</v>
      </c>
      <c r="M847">
        <v>0</v>
      </c>
      <c r="N847">
        <v>0</v>
      </c>
      <c r="O847">
        <v>3.2866829401705</v>
      </c>
      <c r="P847">
        <v>2.0516666992689001</v>
      </c>
    </row>
    <row r="848" spans="1:16" x14ac:dyDescent="0.2">
      <c r="A848" t="s">
        <v>1053</v>
      </c>
      <c r="B848" t="s">
        <v>1639</v>
      </c>
      <c r="C848">
        <v>301</v>
      </c>
      <c r="D848">
        <v>0</v>
      </c>
      <c r="E848">
        <v>0</v>
      </c>
      <c r="F848">
        <v>0</v>
      </c>
      <c r="G848">
        <v>6</v>
      </c>
      <c r="H848">
        <v>0</v>
      </c>
      <c r="I848">
        <v>5</v>
      </c>
      <c r="J848">
        <v>927</v>
      </c>
      <c r="K848">
        <v>1521</v>
      </c>
      <c r="L848">
        <v>2848</v>
      </c>
      <c r="M848">
        <v>0</v>
      </c>
      <c r="N848">
        <v>0</v>
      </c>
      <c r="O848">
        <v>2.7587186366604901</v>
      </c>
      <c r="P848">
        <v>1.5673596433408501</v>
      </c>
    </row>
    <row r="849" spans="1:16" x14ac:dyDescent="0.2">
      <c r="A849" t="s">
        <v>1052</v>
      </c>
      <c r="B849" t="s">
        <v>1638</v>
      </c>
      <c r="C849">
        <v>301</v>
      </c>
      <c r="D849">
        <v>0</v>
      </c>
      <c r="E849">
        <v>0</v>
      </c>
      <c r="F849">
        <v>0</v>
      </c>
      <c r="G849">
        <v>6</v>
      </c>
      <c r="H849">
        <v>0</v>
      </c>
      <c r="I849">
        <v>5</v>
      </c>
      <c r="J849">
        <v>927</v>
      </c>
      <c r="K849">
        <v>1521</v>
      </c>
      <c r="L849">
        <v>2848</v>
      </c>
      <c r="M849">
        <v>0</v>
      </c>
      <c r="N849">
        <v>0</v>
      </c>
      <c r="O849">
        <v>3.0698354362620202</v>
      </c>
      <c r="P849">
        <v>1.6180795660690801</v>
      </c>
    </row>
    <row r="850" spans="1:16" x14ac:dyDescent="0.2">
      <c r="A850" t="s">
        <v>336</v>
      </c>
      <c r="B850" t="s">
        <v>16</v>
      </c>
      <c r="C850">
        <v>221</v>
      </c>
      <c r="D850">
        <v>0</v>
      </c>
      <c r="E850">
        <v>1</v>
      </c>
      <c r="F850">
        <v>0</v>
      </c>
      <c r="G850">
        <v>8</v>
      </c>
      <c r="H850">
        <v>8</v>
      </c>
      <c r="I850">
        <v>0</v>
      </c>
      <c r="J850">
        <v>1015</v>
      </c>
      <c r="K850">
        <v>1521</v>
      </c>
      <c r="L850">
        <v>2915</v>
      </c>
      <c r="M850">
        <v>0</v>
      </c>
      <c r="N850">
        <v>0</v>
      </c>
      <c r="O850">
        <v>3.6351983484587498</v>
      </c>
      <c r="P850">
        <v>2.0694411093826699</v>
      </c>
    </row>
    <row r="851" spans="1:16" x14ac:dyDescent="0.2">
      <c r="A851" t="s">
        <v>1051</v>
      </c>
      <c r="B851" t="s">
        <v>1637</v>
      </c>
      <c r="C851">
        <v>291</v>
      </c>
      <c r="D851">
        <v>0</v>
      </c>
      <c r="E851">
        <v>0</v>
      </c>
      <c r="F851">
        <v>0</v>
      </c>
      <c r="G851">
        <v>6</v>
      </c>
      <c r="H851">
        <v>0</v>
      </c>
      <c r="I851">
        <v>0</v>
      </c>
      <c r="J851">
        <v>1015</v>
      </c>
      <c r="K851">
        <v>1521</v>
      </c>
      <c r="L851">
        <v>2915</v>
      </c>
      <c r="M851">
        <v>0</v>
      </c>
      <c r="N851">
        <v>0</v>
      </c>
      <c r="O851">
        <v>3.5543560453321899</v>
      </c>
      <c r="P851">
        <v>2.0322132852652399</v>
      </c>
    </row>
    <row r="852" spans="1:16" x14ac:dyDescent="0.2">
      <c r="A852" t="s">
        <v>1050</v>
      </c>
      <c r="B852" t="s">
        <v>1636</v>
      </c>
      <c r="C852">
        <v>291</v>
      </c>
      <c r="D852">
        <v>0</v>
      </c>
      <c r="E852">
        <v>0</v>
      </c>
      <c r="F852">
        <v>0</v>
      </c>
      <c r="G852">
        <v>6</v>
      </c>
      <c r="H852">
        <v>0</v>
      </c>
      <c r="I852">
        <v>0</v>
      </c>
      <c r="J852">
        <v>1015</v>
      </c>
      <c r="K852">
        <v>1521</v>
      </c>
      <c r="L852">
        <v>2915</v>
      </c>
      <c r="M852">
        <v>0</v>
      </c>
      <c r="N852">
        <v>0</v>
      </c>
      <c r="O852">
        <v>3.4972059107670401</v>
      </c>
      <c r="P852">
        <v>1.9768356832507901</v>
      </c>
    </row>
    <row r="853" spans="1:16" x14ac:dyDescent="0.2">
      <c r="A853" t="s">
        <v>310</v>
      </c>
      <c r="B853" t="s">
        <v>16</v>
      </c>
      <c r="C853">
        <v>173</v>
      </c>
      <c r="D853">
        <v>0</v>
      </c>
      <c r="E853">
        <v>0</v>
      </c>
      <c r="F853">
        <v>0</v>
      </c>
      <c r="G853">
        <v>8</v>
      </c>
      <c r="H853">
        <v>8</v>
      </c>
      <c r="I853">
        <v>0</v>
      </c>
      <c r="J853">
        <v>743</v>
      </c>
      <c r="K853">
        <v>1521</v>
      </c>
      <c r="L853">
        <v>679</v>
      </c>
      <c r="M853">
        <v>0</v>
      </c>
      <c r="N853">
        <v>0</v>
      </c>
      <c r="O853">
        <v>4.2821262439142096</v>
      </c>
      <c r="P853">
        <v>2.2493204595350802</v>
      </c>
    </row>
    <row r="854" spans="1:16" x14ac:dyDescent="0.2">
      <c r="A854" t="s">
        <v>512</v>
      </c>
      <c r="B854" t="s">
        <v>16</v>
      </c>
      <c r="C854">
        <v>222</v>
      </c>
      <c r="D854">
        <v>0</v>
      </c>
      <c r="E854">
        <v>0</v>
      </c>
      <c r="F854">
        <v>0</v>
      </c>
      <c r="G854">
        <v>8</v>
      </c>
      <c r="H854">
        <v>8</v>
      </c>
      <c r="I854">
        <v>0</v>
      </c>
      <c r="J854">
        <v>743</v>
      </c>
      <c r="K854">
        <v>1521</v>
      </c>
      <c r="L854">
        <v>990</v>
      </c>
      <c r="M854">
        <v>1</v>
      </c>
      <c r="N854">
        <v>0</v>
      </c>
      <c r="O854">
        <v>3.20801546532108</v>
      </c>
      <c r="P854">
        <v>1.9036546015119</v>
      </c>
    </row>
    <row r="855" spans="1:16" x14ac:dyDescent="0.2">
      <c r="A855" t="s">
        <v>1049</v>
      </c>
      <c r="B855" t="s">
        <v>1635</v>
      </c>
      <c r="C855">
        <v>317</v>
      </c>
      <c r="D855">
        <v>0</v>
      </c>
      <c r="E855">
        <v>0</v>
      </c>
      <c r="F855">
        <v>0</v>
      </c>
      <c r="G855">
        <v>6</v>
      </c>
      <c r="H855">
        <v>0</v>
      </c>
      <c r="I855">
        <v>0</v>
      </c>
      <c r="J855">
        <v>743</v>
      </c>
      <c r="K855">
        <v>1521</v>
      </c>
      <c r="L855">
        <v>990</v>
      </c>
      <c r="M855">
        <v>1</v>
      </c>
      <c r="N855">
        <v>0</v>
      </c>
      <c r="O855">
        <v>2.8506164228827102</v>
      </c>
      <c r="P855">
        <v>1.7205845024336099</v>
      </c>
    </row>
    <row r="856" spans="1:16" x14ac:dyDescent="0.2">
      <c r="A856" t="s">
        <v>1048</v>
      </c>
      <c r="B856" t="s">
        <v>1634</v>
      </c>
      <c r="C856">
        <v>317</v>
      </c>
      <c r="D856">
        <v>0</v>
      </c>
      <c r="E856">
        <v>0</v>
      </c>
      <c r="F856">
        <v>0</v>
      </c>
      <c r="G856">
        <v>6</v>
      </c>
      <c r="H856">
        <v>0</v>
      </c>
      <c r="I856">
        <v>0</v>
      </c>
      <c r="J856">
        <v>743</v>
      </c>
      <c r="K856">
        <v>1521</v>
      </c>
      <c r="L856">
        <v>990</v>
      </c>
      <c r="M856">
        <v>1</v>
      </c>
      <c r="N856">
        <v>0</v>
      </c>
      <c r="O856">
        <v>3.66967915200751</v>
      </c>
      <c r="P856">
        <v>2.4584647377229398</v>
      </c>
    </row>
    <row r="857" spans="1:16" x14ac:dyDescent="0.2">
      <c r="A857" t="s">
        <v>524</v>
      </c>
      <c r="B857" t="s">
        <v>16</v>
      </c>
      <c r="C857">
        <v>222</v>
      </c>
      <c r="D857">
        <v>0</v>
      </c>
      <c r="E857">
        <v>0</v>
      </c>
      <c r="F857">
        <v>0</v>
      </c>
      <c r="G857">
        <v>8</v>
      </c>
      <c r="H857">
        <v>8</v>
      </c>
      <c r="I857">
        <v>0</v>
      </c>
      <c r="J857">
        <v>768</v>
      </c>
      <c r="K857">
        <v>1521</v>
      </c>
      <c r="L857">
        <v>1527</v>
      </c>
      <c r="M857">
        <v>2</v>
      </c>
      <c r="N857">
        <v>0</v>
      </c>
      <c r="O857">
        <v>2.95960474371154</v>
      </c>
      <c r="P857">
        <v>1.6777004623224001</v>
      </c>
    </row>
    <row r="858" spans="1:16" x14ac:dyDescent="0.2">
      <c r="A858" t="s">
        <v>1047</v>
      </c>
      <c r="B858" t="s">
        <v>16</v>
      </c>
      <c r="C858">
        <v>290</v>
      </c>
      <c r="D858">
        <v>0</v>
      </c>
      <c r="E858">
        <v>0</v>
      </c>
      <c r="F858">
        <v>0</v>
      </c>
      <c r="G858">
        <v>6</v>
      </c>
      <c r="H858">
        <v>0</v>
      </c>
      <c r="I858">
        <v>0</v>
      </c>
      <c r="J858">
        <v>768</v>
      </c>
      <c r="K858">
        <v>1521</v>
      </c>
      <c r="L858">
        <v>1527</v>
      </c>
      <c r="M858">
        <v>2</v>
      </c>
      <c r="N858">
        <v>0</v>
      </c>
      <c r="O858">
        <v>3.04556689198956</v>
      </c>
      <c r="P858">
        <v>1.74961192877897</v>
      </c>
    </row>
    <row r="859" spans="1:16" x14ac:dyDescent="0.2">
      <c r="A859" t="s">
        <v>1633</v>
      </c>
      <c r="B859" t="s">
        <v>1632</v>
      </c>
      <c r="C859">
        <v>400</v>
      </c>
      <c r="D859">
        <v>0</v>
      </c>
      <c r="E859">
        <v>0</v>
      </c>
      <c r="F859">
        <v>0</v>
      </c>
      <c r="G859" t="s">
        <v>16</v>
      </c>
      <c r="H859">
        <v>0</v>
      </c>
      <c r="I859">
        <v>0</v>
      </c>
      <c r="J859">
        <v>768</v>
      </c>
      <c r="K859">
        <v>1521</v>
      </c>
      <c r="L859">
        <v>1527</v>
      </c>
      <c r="M859">
        <v>2</v>
      </c>
      <c r="N859">
        <v>0</v>
      </c>
      <c r="O859" t="s">
        <v>16</v>
      </c>
      <c r="P859" t="s">
        <v>16</v>
      </c>
    </row>
    <row r="860" spans="1:16" x14ac:dyDescent="0.2">
      <c r="A860" t="s">
        <v>1631</v>
      </c>
      <c r="B860" t="s">
        <v>1456</v>
      </c>
      <c r="C860">
        <v>400</v>
      </c>
      <c r="D860">
        <v>0</v>
      </c>
      <c r="E860">
        <v>0</v>
      </c>
      <c r="F860">
        <v>0</v>
      </c>
      <c r="G860" t="s">
        <v>16</v>
      </c>
      <c r="H860">
        <v>0</v>
      </c>
      <c r="I860">
        <v>0</v>
      </c>
      <c r="J860">
        <v>768</v>
      </c>
      <c r="K860">
        <v>1521</v>
      </c>
      <c r="L860">
        <v>1527</v>
      </c>
      <c r="M860">
        <v>2</v>
      </c>
      <c r="N860">
        <v>0</v>
      </c>
      <c r="O860" t="s">
        <v>16</v>
      </c>
      <c r="P860" t="s">
        <v>16</v>
      </c>
    </row>
    <row r="861" spans="1:16" x14ac:dyDescent="0.2">
      <c r="A861" t="s">
        <v>1046</v>
      </c>
      <c r="B861" t="s">
        <v>1630</v>
      </c>
      <c r="C861">
        <v>290</v>
      </c>
      <c r="D861">
        <v>0</v>
      </c>
      <c r="E861">
        <v>0</v>
      </c>
      <c r="F861">
        <v>0</v>
      </c>
      <c r="G861">
        <v>6</v>
      </c>
      <c r="H861">
        <v>0</v>
      </c>
      <c r="I861">
        <v>0</v>
      </c>
      <c r="J861">
        <v>768</v>
      </c>
      <c r="K861">
        <v>1521</v>
      </c>
      <c r="L861">
        <v>1527</v>
      </c>
      <c r="M861">
        <v>2</v>
      </c>
      <c r="N861">
        <v>0</v>
      </c>
      <c r="O861">
        <v>2.8468369708568</v>
      </c>
      <c r="P861">
        <v>1.8451351109707399</v>
      </c>
    </row>
    <row r="862" spans="1:16" x14ac:dyDescent="0.2">
      <c r="A862" t="s">
        <v>543</v>
      </c>
      <c r="B862" t="s">
        <v>16</v>
      </c>
      <c r="C862">
        <v>135</v>
      </c>
      <c r="D862">
        <v>0</v>
      </c>
      <c r="E862">
        <v>0</v>
      </c>
      <c r="F862">
        <v>0</v>
      </c>
      <c r="G862">
        <v>8</v>
      </c>
      <c r="H862">
        <v>8</v>
      </c>
      <c r="I862">
        <v>0</v>
      </c>
      <c r="J862">
        <v>159</v>
      </c>
      <c r="K862">
        <v>1298</v>
      </c>
      <c r="L862">
        <v>8</v>
      </c>
      <c r="M862">
        <v>0</v>
      </c>
      <c r="N862">
        <v>0</v>
      </c>
      <c r="O862">
        <v>3.9975051601529001</v>
      </c>
      <c r="P862">
        <v>2.5906225627924502</v>
      </c>
    </row>
    <row r="863" spans="1:16" x14ac:dyDescent="0.2">
      <c r="A863" t="s">
        <v>423</v>
      </c>
      <c r="B863" t="s">
        <v>16</v>
      </c>
      <c r="C863">
        <v>172</v>
      </c>
      <c r="D863">
        <v>0</v>
      </c>
      <c r="E863">
        <v>0</v>
      </c>
      <c r="F863">
        <v>0</v>
      </c>
      <c r="G863">
        <v>8</v>
      </c>
      <c r="H863">
        <v>8</v>
      </c>
      <c r="I863">
        <v>0</v>
      </c>
      <c r="J863">
        <v>720</v>
      </c>
      <c r="K863">
        <v>1298</v>
      </c>
      <c r="L863">
        <v>8</v>
      </c>
      <c r="M863">
        <v>0</v>
      </c>
      <c r="N863">
        <v>0</v>
      </c>
      <c r="O863">
        <v>4.2852202082286803</v>
      </c>
      <c r="P863">
        <v>2.58166993056274</v>
      </c>
    </row>
    <row r="864" spans="1:16" x14ac:dyDescent="0.2">
      <c r="A864" t="s">
        <v>413</v>
      </c>
      <c r="B864" t="s">
        <v>16</v>
      </c>
      <c r="C864">
        <v>223</v>
      </c>
      <c r="D864">
        <v>0</v>
      </c>
      <c r="E864">
        <v>0</v>
      </c>
      <c r="F864">
        <v>0</v>
      </c>
      <c r="G864">
        <v>8</v>
      </c>
      <c r="H864">
        <v>8</v>
      </c>
      <c r="I864">
        <v>4137</v>
      </c>
      <c r="J864">
        <v>720</v>
      </c>
      <c r="K864">
        <v>1298</v>
      </c>
      <c r="L864">
        <v>32</v>
      </c>
      <c r="M864">
        <v>0</v>
      </c>
      <c r="N864">
        <v>0</v>
      </c>
      <c r="O864">
        <v>3.3252936933301198</v>
      </c>
      <c r="P864">
        <v>2.1454344924189299</v>
      </c>
    </row>
    <row r="865" spans="1:16" x14ac:dyDescent="0.2">
      <c r="A865" t="s">
        <v>1045</v>
      </c>
      <c r="B865" t="s">
        <v>1629</v>
      </c>
      <c r="C865">
        <v>301</v>
      </c>
      <c r="D865">
        <v>0</v>
      </c>
      <c r="E865">
        <v>0</v>
      </c>
      <c r="F865">
        <v>0</v>
      </c>
      <c r="G865">
        <v>6</v>
      </c>
      <c r="H865">
        <v>0</v>
      </c>
      <c r="I865">
        <v>4137</v>
      </c>
      <c r="J865">
        <v>720</v>
      </c>
      <c r="K865">
        <v>1298</v>
      </c>
      <c r="L865">
        <v>32</v>
      </c>
      <c r="M865">
        <v>0</v>
      </c>
      <c r="N865">
        <v>0</v>
      </c>
      <c r="O865">
        <v>2.4307574480133201</v>
      </c>
      <c r="P865">
        <v>1.32977646336578</v>
      </c>
    </row>
    <row r="866" spans="1:16" x14ac:dyDescent="0.2">
      <c r="A866" t="s">
        <v>1044</v>
      </c>
      <c r="B866" t="s">
        <v>1628</v>
      </c>
      <c r="C866">
        <v>301</v>
      </c>
      <c r="D866">
        <v>0</v>
      </c>
      <c r="E866">
        <v>0</v>
      </c>
      <c r="F866">
        <v>0</v>
      </c>
      <c r="G866">
        <v>6</v>
      </c>
      <c r="H866">
        <v>0</v>
      </c>
      <c r="I866">
        <v>4137</v>
      </c>
      <c r="J866">
        <v>720</v>
      </c>
      <c r="K866">
        <v>1298</v>
      </c>
      <c r="L866">
        <v>32</v>
      </c>
      <c r="M866">
        <v>0</v>
      </c>
      <c r="N866">
        <v>0</v>
      </c>
      <c r="O866">
        <v>3.1015414281956102</v>
      </c>
      <c r="P866">
        <v>1.76993755411969</v>
      </c>
    </row>
    <row r="867" spans="1:16" x14ac:dyDescent="0.2">
      <c r="A867" t="s">
        <v>496</v>
      </c>
      <c r="B867" t="s">
        <v>16</v>
      </c>
      <c r="C867">
        <v>223</v>
      </c>
      <c r="D867">
        <v>0</v>
      </c>
      <c r="E867">
        <v>0</v>
      </c>
      <c r="F867">
        <v>0</v>
      </c>
      <c r="G867">
        <v>8</v>
      </c>
      <c r="H867">
        <v>8</v>
      </c>
      <c r="I867">
        <v>3067</v>
      </c>
      <c r="J867">
        <v>720</v>
      </c>
      <c r="K867">
        <v>1298</v>
      </c>
      <c r="L867">
        <v>8</v>
      </c>
      <c r="M867">
        <v>0</v>
      </c>
      <c r="N867">
        <v>0</v>
      </c>
      <c r="O867">
        <v>2.89642482248169</v>
      </c>
      <c r="P867">
        <v>1.7188841525887</v>
      </c>
    </row>
    <row r="868" spans="1:16" x14ac:dyDescent="0.2">
      <c r="A868" t="s">
        <v>1043</v>
      </c>
      <c r="B868" t="s">
        <v>1627</v>
      </c>
      <c r="C868">
        <v>301</v>
      </c>
      <c r="D868">
        <v>0</v>
      </c>
      <c r="E868">
        <v>0</v>
      </c>
      <c r="F868">
        <v>0</v>
      </c>
      <c r="G868">
        <v>6</v>
      </c>
      <c r="H868">
        <v>0</v>
      </c>
      <c r="I868">
        <v>3067</v>
      </c>
      <c r="J868">
        <v>720</v>
      </c>
      <c r="K868">
        <v>1298</v>
      </c>
      <c r="L868">
        <v>8</v>
      </c>
      <c r="M868">
        <v>0</v>
      </c>
      <c r="N868">
        <v>0</v>
      </c>
      <c r="O868">
        <v>3.2153655233165002</v>
      </c>
      <c r="P868">
        <v>1.6526278622639801</v>
      </c>
    </row>
    <row r="869" spans="1:16" x14ac:dyDescent="0.2">
      <c r="A869" t="s">
        <v>1042</v>
      </c>
      <c r="B869" t="s">
        <v>1626</v>
      </c>
      <c r="C869">
        <v>301</v>
      </c>
      <c r="D869">
        <v>0</v>
      </c>
      <c r="E869">
        <v>0</v>
      </c>
      <c r="F869">
        <v>0</v>
      </c>
      <c r="G869">
        <v>6</v>
      </c>
      <c r="H869">
        <v>0</v>
      </c>
      <c r="I869">
        <v>3067</v>
      </c>
      <c r="J869">
        <v>720</v>
      </c>
      <c r="K869">
        <v>1298</v>
      </c>
      <c r="L869">
        <v>58</v>
      </c>
      <c r="M869">
        <v>0</v>
      </c>
      <c r="N869">
        <v>0</v>
      </c>
      <c r="O869">
        <v>3.6170576079468502</v>
      </c>
      <c r="P869">
        <v>1.9650419985871299</v>
      </c>
    </row>
    <row r="870" spans="1:16" x14ac:dyDescent="0.2">
      <c r="A870" t="s">
        <v>541</v>
      </c>
      <c r="B870" t="s">
        <v>16</v>
      </c>
      <c r="C870">
        <v>172</v>
      </c>
      <c r="D870">
        <v>0</v>
      </c>
      <c r="E870">
        <v>0</v>
      </c>
      <c r="F870">
        <v>0</v>
      </c>
      <c r="G870">
        <v>8</v>
      </c>
      <c r="H870">
        <v>8</v>
      </c>
      <c r="I870">
        <v>0</v>
      </c>
      <c r="J870">
        <v>731</v>
      </c>
      <c r="K870">
        <v>1404</v>
      </c>
      <c r="L870">
        <v>8</v>
      </c>
      <c r="M870">
        <v>0</v>
      </c>
      <c r="N870">
        <v>0</v>
      </c>
      <c r="O870">
        <v>3.8008539688385201</v>
      </c>
      <c r="P870">
        <v>2.25082499599965</v>
      </c>
    </row>
    <row r="871" spans="1:16" x14ac:dyDescent="0.2">
      <c r="A871" t="s">
        <v>546</v>
      </c>
      <c r="B871" t="s">
        <v>16</v>
      </c>
      <c r="C871">
        <v>220</v>
      </c>
      <c r="D871">
        <v>0</v>
      </c>
      <c r="E871">
        <v>0</v>
      </c>
      <c r="F871">
        <v>0</v>
      </c>
      <c r="G871">
        <v>8</v>
      </c>
      <c r="H871">
        <v>8</v>
      </c>
      <c r="I871">
        <v>0</v>
      </c>
      <c r="J871">
        <v>731</v>
      </c>
      <c r="K871">
        <v>1404</v>
      </c>
      <c r="L871">
        <v>8</v>
      </c>
      <c r="M871">
        <v>0</v>
      </c>
      <c r="N871">
        <v>0</v>
      </c>
      <c r="O871">
        <v>3.0745872197144299</v>
      </c>
      <c r="P871">
        <v>1.72565400119765</v>
      </c>
    </row>
    <row r="872" spans="1:16" x14ac:dyDescent="0.2">
      <c r="A872" t="s">
        <v>1041</v>
      </c>
      <c r="B872" t="s">
        <v>1625</v>
      </c>
      <c r="C872">
        <v>293</v>
      </c>
      <c r="D872">
        <v>0</v>
      </c>
      <c r="E872">
        <v>1</v>
      </c>
      <c r="F872">
        <v>0</v>
      </c>
      <c r="G872">
        <v>6</v>
      </c>
      <c r="H872">
        <v>0</v>
      </c>
      <c r="I872">
        <v>0</v>
      </c>
      <c r="J872">
        <v>731</v>
      </c>
      <c r="K872">
        <v>1404</v>
      </c>
      <c r="L872">
        <v>8</v>
      </c>
      <c r="M872">
        <v>0</v>
      </c>
      <c r="N872">
        <v>0</v>
      </c>
      <c r="O872">
        <v>3.4928770366322901</v>
      </c>
      <c r="P872">
        <v>1.7611647965831401</v>
      </c>
    </row>
    <row r="873" spans="1:16" x14ac:dyDescent="0.2">
      <c r="A873" t="s">
        <v>1040</v>
      </c>
      <c r="B873" t="s">
        <v>1624</v>
      </c>
      <c r="C873">
        <v>293</v>
      </c>
      <c r="D873">
        <v>0</v>
      </c>
      <c r="E873">
        <v>0</v>
      </c>
      <c r="F873">
        <v>0</v>
      </c>
      <c r="G873">
        <v>6</v>
      </c>
      <c r="H873">
        <v>0</v>
      </c>
      <c r="I873">
        <v>0</v>
      </c>
      <c r="J873">
        <v>731</v>
      </c>
      <c r="K873">
        <v>1404</v>
      </c>
      <c r="L873">
        <v>8</v>
      </c>
      <c r="M873">
        <v>0</v>
      </c>
      <c r="N873">
        <v>0</v>
      </c>
      <c r="O873">
        <v>2.9368848339676701</v>
      </c>
      <c r="P873">
        <v>1.6912063647084701</v>
      </c>
    </row>
    <row r="874" spans="1:16" x14ac:dyDescent="0.2">
      <c r="A874" t="s">
        <v>503</v>
      </c>
      <c r="B874" t="s">
        <v>16</v>
      </c>
      <c r="C874">
        <v>220</v>
      </c>
      <c r="D874">
        <v>0</v>
      </c>
      <c r="E874">
        <v>0</v>
      </c>
      <c r="F874">
        <v>0</v>
      </c>
      <c r="G874">
        <v>8</v>
      </c>
      <c r="H874">
        <v>8</v>
      </c>
      <c r="I874">
        <v>0</v>
      </c>
      <c r="J874">
        <v>731</v>
      </c>
      <c r="K874">
        <v>1404</v>
      </c>
      <c r="L874">
        <v>8</v>
      </c>
      <c r="M874">
        <v>0</v>
      </c>
      <c r="N874">
        <v>0</v>
      </c>
      <c r="O874">
        <v>3.2842370904726002</v>
      </c>
      <c r="P874">
        <v>1.6523966743348</v>
      </c>
    </row>
    <row r="875" spans="1:16" x14ac:dyDescent="0.2">
      <c r="A875" t="s">
        <v>1039</v>
      </c>
      <c r="B875" t="s">
        <v>1623</v>
      </c>
      <c r="C875">
        <v>291</v>
      </c>
      <c r="D875">
        <v>0</v>
      </c>
      <c r="E875">
        <v>0</v>
      </c>
      <c r="F875">
        <v>0</v>
      </c>
      <c r="G875">
        <v>6</v>
      </c>
      <c r="H875">
        <v>0</v>
      </c>
      <c r="I875">
        <v>0</v>
      </c>
      <c r="J875">
        <v>731</v>
      </c>
      <c r="K875">
        <v>1404</v>
      </c>
      <c r="L875">
        <v>8</v>
      </c>
      <c r="M875">
        <v>0</v>
      </c>
      <c r="N875">
        <v>0</v>
      </c>
      <c r="O875">
        <v>3.9179650642927299</v>
      </c>
      <c r="P875">
        <v>2.0006049693183798</v>
      </c>
    </row>
    <row r="876" spans="1:16" x14ac:dyDescent="0.2">
      <c r="A876" t="s">
        <v>1038</v>
      </c>
      <c r="B876" t="s">
        <v>16</v>
      </c>
      <c r="C876">
        <v>291</v>
      </c>
      <c r="D876">
        <v>0</v>
      </c>
      <c r="E876">
        <v>0</v>
      </c>
      <c r="F876">
        <v>0</v>
      </c>
      <c r="G876">
        <v>6</v>
      </c>
      <c r="H876">
        <v>0</v>
      </c>
      <c r="I876">
        <v>0</v>
      </c>
      <c r="J876">
        <v>731</v>
      </c>
      <c r="K876">
        <v>1404</v>
      </c>
      <c r="L876">
        <v>8</v>
      </c>
      <c r="M876">
        <v>0</v>
      </c>
      <c r="N876">
        <v>0</v>
      </c>
      <c r="O876">
        <v>3.81876963612986</v>
      </c>
      <c r="P876">
        <v>2.1357580738240798</v>
      </c>
    </row>
    <row r="877" spans="1:16" x14ac:dyDescent="0.2">
      <c r="A877" t="s">
        <v>1622</v>
      </c>
      <c r="B877" t="s">
        <v>1621</v>
      </c>
      <c r="C877">
        <v>400</v>
      </c>
      <c r="D877">
        <v>0</v>
      </c>
      <c r="E877">
        <v>0</v>
      </c>
      <c r="F877">
        <v>0</v>
      </c>
      <c r="G877" t="s">
        <v>16</v>
      </c>
      <c r="H877">
        <v>0</v>
      </c>
      <c r="I877">
        <v>0</v>
      </c>
      <c r="J877">
        <v>731</v>
      </c>
      <c r="K877">
        <v>1404</v>
      </c>
      <c r="L877">
        <v>8</v>
      </c>
      <c r="M877">
        <v>0</v>
      </c>
      <c r="N877">
        <v>0</v>
      </c>
      <c r="O877" t="s">
        <v>16</v>
      </c>
      <c r="P877" t="s">
        <v>16</v>
      </c>
    </row>
    <row r="878" spans="1:16" x14ac:dyDescent="0.2">
      <c r="A878" t="s">
        <v>1620</v>
      </c>
      <c r="B878" t="s">
        <v>1456</v>
      </c>
      <c r="C878">
        <v>400</v>
      </c>
      <c r="D878">
        <v>0</v>
      </c>
      <c r="E878">
        <v>0</v>
      </c>
      <c r="F878">
        <v>0</v>
      </c>
      <c r="G878" t="s">
        <v>16</v>
      </c>
      <c r="H878">
        <v>0</v>
      </c>
      <c r="I878">
        <v>0</v>
      </c>
      <c r="J878">
        <v>731</v>
      </c>
      <c r="K878">
        <v>1404</v>
      </c>
      <c r="L878">
        <v>8</v>
      </c>
      <c r="M878">
        <v>0</v>
      </c>
      <c r="N878">
        <v>0</v>
      </c>
      <c r="O878" t="s">
        <v>16</v>
      </c>
      <c r="P878" t="s">
        <v>16</v>
      </c>
    </row>
    <row r="879" spans="1:16" x14ac:dyDescent="0.2">
      <c r="A879" t="s">
        <v>418</v>
      </c>
      <c r="B879" t="s">
        <v>16</v>
      </c>
      <c r="C879">
        <v>103</v>
      </c>
      <c r="D879">
        <v>0</v>
      </c>
      <c r="E879">
        <v>0</v>
      </c>
      <c r="F879">
        <v>0</v>
      </c>
      <c r="G879">
        <v>8</v>
      </c>
      <c r="H879">
        <v>8</v>
      </c>
      <c r="I879">
        <v>0</v>
      </c>
      <c r="J879">
        <v>0</v>
      </c>
      <c r="K879">
        <v>0</v>
      </c>
      <c r="L879">
        <v>8</v>
      </c>
      <c r="M879">
        <v>0</v>
      </c>
      <c r="N879">
        <v>0</v>
      </c>
      <c r="O879">
        <v>4.6792837972867796</v>
      </c>
      <c r="P879">
        <v>3.15702309471631</v>
      </c>
    </row>
    <row r="880" spans="1:16" x14ac:dyDescent="0.2">
      <c r="A880" t="s">
        <v>539</v>
      </c>
      <c r="B880" t="s">
        <v>16</v>
      </c>
      <c r="C880">
        <v>134</v>
      </c>
      <c r="D880">
        <v>0</v>
      </c>
      <c r="E880">
        <v>0</v>
      </c>
      <c r="F880">
        <v>0</v>
      </c>
      <c r="G880">
        <v>8</v>
      </c>
      <c r="H880">
        <v>8</v>
      </c>
      <c r="I880">
        <v>0</v>
      </c>
      <c r="J880">
        <v>370</v>
      </c>
      <c r="K880">
        <v>641</v>
      </c>
      <c r="L880">
        <v>8</v>
      </c>
      <c r="M880">
        <v>0</v>
      </c>
      <c r="N880">
        <v>0</v>
      </c>
      <c r="O880">
        <v>4.67514059729998</v>
      </c>
      <c r="P880">
        <v>2.9023261797753501</v>
      </c>
    </row>
    <row r="881" spans="1:16" x14ac:dyDescent="0.2">
      <c r="A881" t="s">
        <v>339</v>
      </c>
      <c r="B881" t="s">
        <v>16</v>
      </c>
      <c r="C881">
        <v>172</v>
      </c>
      <c r="D881">
        <v>0</v>
      </c>
      <c r="E881">
        <v>0</v>
      </c>
      <c r="F881">
        <v>0</v>
      </c>
      <c r="G881">
        <v>8</v>
      </c>
      <c r="H881">
        <v>8</v>
      </c>
      <c r="I881">
        <v>0</v>
      </c>
      <c r="J881">
        <v>1308</v>
      </c>
      <c r="K881">
        <v>900</v>
      </c>
      <c r="L881">
        <v>8</v>
      </c>
      <c r="M881">
        <v>0</v>
      </c>
      <c r="N881">
        <v>8</v>
      </c>
      <c r="O881">
        <v>4.7448703557625604</v>
      </c>
      <c r="P881">
        <v>2.9930614047752999</v>
      </c>
    </row>
    <row r="882" spans="1:16" x14ac:dyDescent="0.2">
      <c r="A882" t="s">
        <v>389</v>
      </c>
      <c r="B882" t="s">
        <v>16</v>
      </c>
      <c r="C882">
        <v>226</v>
      </c>
      <c r="D882">
        <v>0</v>
      </c>
      <c r="E882">
        <v>0</v>
      </c>
      <c r="F882">
        <v>0</v>
      </c>
      <c r="G882">
        <v>8</v>
      </c>
      <c r="H882">
        <v>8</v>
      </c>
      <c r="I882">
        <v>6838</v>
      </c>
      <c r="J882">
        <v>1308</v>
      </c>
      <c r="K882">
        <v>900</v>
      </c>
      <c r="L882">
        <v>8</v>
      </c>
      <c r="M882">
        <v>0</v>
      </c>
      <c r="N882">
        <v>8</v>
      </c>
      <c r="O882">
        <v>2.55710396194561</v>
      </c>
      <c r="P882">
        <v>1.4463551425451999</v>
      </c>
    </row>
    <row r="883" spans="1:16" x14ac:dyDescent="0.2">
      <c r="A883" t="s">
        <v>1037</v>
      </c>
      <c r="B883" t="s">
        <v>1619</v>
      </c>
      <c r="C883">
        <v>305</v>
      </c>
      <c r="D883">
        <v>0</v>
      </c>
      <c r="E883">
        <v>1</v>
      </c>
      <c r="F883">
        <v>0</v>
      </c>
      <c r="G883">
        <v>6</v>
      </c>
      <c r="H883">
        <v>0</v>
      </c>
      <c r="I883">
        <v>6838</v>
      </c>
      <c r="J883">
        <v>1308</v>
      </c>
      <c r="K883">
        <v>900</v>
      </c>
      <c r="L883">
        <v>8</v>
      </c>
      <c r="M883">
        <v>0</v>
      </c>
      <c r="N883">
        <v>8</v>
      </c>
      <c r="O883">
        <v>4.2392645354776501</v>
      </c>
      <c r="P883">
        <v>2.1209787097333099</v>
      </c>
    </row>
    <row r="884" spans="1:16" x14ac:dyDescent="0.2">
      <c r="A884" t="s">
        <v>1036</v>
      </c>
      <c r="B884" t="s">
        <v>1618</v>
      </c>
      <c r="C884">
        <v>305</v>
      </c>
      <c r="D884">
        <v>0</v>
      </c>
      <c r="E884">
        <v>0</v>
      </c>
      <c r="F884">
        <v>0</v>
      </c>
      <c r="G884">
        <v>6</v>
      </c>
      <c r="H884">
        <v>0</v>
      </c>
      <c r="I884">
        <v>6838</v>
      </c>
      <c r="J884">
        <v>1308</v>
      </c>
      <c r="K884">
        <v>900</v>
      </c>
      <c r="L884">
        <v>8</v>
      </c>
      <c r="M884">
        <v>0</v>
      </c>
      <c r="N884">
        <v>8</v>
      </c>
      <c r="O884">
        <v>3.3897526322518701</v>
      </c>
      <c r="P884">
        <v>1.9568700026700301</v>
      </c>
    </row>
    <row r="885" spans="1:16" x14ac:dyDescent="0.2">
      <c r="A885" t="s">
        <v>424</v>
      </c>
      <c r="B885" t="s">
        <v>16</v>
      </c>
      <c r="C885">
        <v>226</v>
      </c>
      <c r="D885">
        <v>0</v>
      </c>
      <c r="E885">
        <v>0</v>
      </c>
      <c r="F885">
        <v>0</v>
      </c>
      <c r="G885">
        <v>8</v>
      </c>
      <c r="H885">
        <v>8</v>
      </c>
      <c r="I885">
        <v>4996</v>
      </c>
      <c r="J885">
        <v>1308</v>
      </c>
      <c r="K885">
        <v>900</v>
      </c>
      <c r="L885">
        <v>8</v>
      </c>
      <c r="M885">
        <v>0</v>
      </c>
      <c r="N885">
        <v>8</v>
      </c>
      <c r="O885">
        <v>3.2477558551112198</v>
      </c>
      <c r="P885">
        <v>1.9795892898287699</v>
      </c>
    </row>
    <row r="886" spans="1:16" x14ac:dyDescent="0.2">
      <c r="A886" t="s">
        <v>1035</v>
      </c>
      <c r="B886" t="s">
        <v>1617</v>
      </c>
      <c r="C886">
        <v>305</v>
      </c>
      <c r="D886">
        <v>0</v>
      </c>
      <c r="E886">
        <v>0</v>
      </c>
      <c r="F886">
        <v>0</v>
      </c>
      <c r="G886">
        <v>6</v>
      </c>
      <c r="H886">
        <v>0</v>
      </c>
      <c r="I886">
        <v>4996</v>
      </c>
      <c r="J886">
        <v>1308</v>
      </c>
      <c r="K886">
        <v>900</v>
      </c>
      <c r="L886">
        <v>8</v>
      </c>
      <c r="M886">
        <v>0</v>
      </c>
      <c r="N886">
        <v>8</v>
      </c>
      <c r="O886">
        <v>3.34028472271289</v>
      </c>
      <c r="P886">
        <v>2.2056124778651802</v>
      </c>
    </row>
    <row r="887" spans="1:16" x14ac:dyDescent="0.2">
      <c r="A887" t="s">
        <v>1034</v>
      </c>
      <c r="B887" t="s">
        <v>1616</v>
      </c>
      <c r="C887">
        <v>305</v>
      </c>
      <c r="D887">
        <v>0</v>
      </c>
      <c r="E887">
        <v>0</v>
      </c>
      <c r="F887">
        <v>0</v>
      </c>
      <c r="G887">
        <v>6</v>
      </c>
      <c r="H887">
        <v>0</v>
      </c>
      <c r="I887">
        <v>4996</v>
      </c>
      <c r="J887">
        <v>1308</v>
      </c>
      <c r="K887">
        <v>900</v>
      </c>
      <c r="L887">
        <v>59</v>
      </c>
      <c r="M887">
        <v>0</v>
      </c>
      <c r="N887">
        <v>8</v>
      </c>
      <c r="O887">
        <v>3.4868211121696802</v>
      </c>
      <c r="P887">
        <v>2.2245214965734301</v>
      </c>
    </row>
    <row r="888" spans="1:16" x14ac:dyDescent="0.2">
      <c r="A888" t="s">
        <v>520</v>
      </c>
      <c r="B888" t="s">
        <v>16</v>
      </c>
      <c r="C888">
        <v>172</v>
      </c>
      <c r="D888">
        <v>0</v>
      </c>
      <c r="E888">
        <v>0</v>
      </c>
      <c r="F888">
        <v>0</v>
      </c>
      <c r="G888">
        <v>8</v>
      </c>
      <c r="H888">
        <v>8</v>
      </c>
      <c r="I888">
        <v>0</v>
      </c>
      <c r="J888">
        <v>1332</v>
      </c>
      <c r="K888">
        <v>641</v>
      </c>
      <c r="L888">
        <v>8</v>
      </c>
      <c r="M888">
        <v>0</v>
      </c>
      <c r="N888">
        <v>0</v>
      </c>
      <c r="O888">
        <v>4.0598300736902697</v>
      </c>
      <c r="P888">
        <v>2.51619187109186</v>
      </c>
    </row>
    <row r="889" spans="1:16" x14ac:dyDescent="0.2">
      <c r="A889" t="s">
        <v>132</v>
      </c>
      <c r="B889" t="s">
        <v>16</v>
      </c>
      <c r="C889">
        <v>222</v>
      </c>
      <c r="D889">
        <v>2</v>
      </c>
      <c r="E889">
        <v>0</v>
      </c>
      <c r="F889">
        <v>0</v>
      </c>
      <c r="G889">
        <v>8</v>
      </c>
      <c r="H889">
        <v>8</v>
      </c>
      <c r="I889">
        <v>1601</v>
      </c>
      <c r="J889">
        <v>3405</v>
      </c>
      <c r="K889">
        <v>641</v>
      </c>
      <c r="L889">
        <v>8</v>
      </c>
      <c r="M889">
        <v>11</v>
      </c>
      <c r="N889">
        <v>0</v>
      </c>
      <c r="O889">
        <v>3.3085167277962402</v>
      </c>
      <c r="P889">
        <v>2.0700668347658602</v>
      </c>
    </row>
    <row r="890" spans="1:16" x14ac:dyDescent="0.2">
      <c r="A890" t="s">
        <v>1033</v>
      </c>
      <c r="B890" t="s">
        <v>1615</v>
      </c>
      <c r="C890">
        <v>291</v>
      </c>
      <c r="D890">
        <v>0</v>
      </c>
      <c r="E890">
        <v>0</v>
      </c>
      <c r="F890">
        <v>0</v>
      </c>
      <c r="G890">
        <v>6</v>
      </c>
      <c r="H890">
        <v>0</v>
      </c>
      <c r="I890">
        <v>16517</v>
      </c>
      <c r="J890">
        <v>3405</v>
      </c>
      <c r="K890">
        <v>641</v>
      </c>
      <c r="L890">
        <v>8</v>
      </c>
      <c r="M890">
        <v>11</v>
      </c>
      <c r="N890">
        <v>0</v>
      </c>
      <c r="O890">
        <v>2.9211358220808501</v>
      </c>
      <c r="P890">
        <v>1.7924177780967701</v>
      </c>
    </row>
    <row r="891" spans="1:16" x14ac:dyDescent="0.2">
      <c r="A891" t="s">
        <v>1032</v>
      </c>
      <c r="B891" t="s">
        <v>1614</v>
      </c>
      <c r="C891">
        <v>291</v>
      </c>
      <c r="D891">
        <v>0</v>
      </c>
      <c r="E891">
        <v>0</v>
      </c>
      <c r="F891">
        <v>0</v>
      </c>
      <c r="G891">
        <v>6</v>
      </c>
      <c r="H891">
        <v>0</v>
      </c>
      <c r="I891">
        <v>10537</v>
      </c>
      <c r="J891">
        <v>3405</v>
      </c>
      <c r="K891">
        <v>641</v>
      </c>
      <c r="L891">
        <v>8</v>
      </c>
      <c r="M891">
        <v>11</v>
      </c>
      <c r="N891">
        <v>0</v>
      </c>
      <c r="O891">
        <v>4.2566399326543998</v>
      </c>
      <c r="P891">
        <v>2.0823049528592601</v>
      </c>
    </row>
    <row r="892" spans="1:16" x14ac:dyDescent="0.2">
      <c r="A892" t="s">
        <v>673</v>
      </c>
      <c r="B892" t="s">
        <v>16</v>
      </c>
      <c r="C892">
        <v>222</v>
      </c>
      <c r="D892">
        <v>0</v>
      </c>
      <c r="E892">
        <v>0</v>
      </c>
      <c r="F892">
        <v>0</v>
      </c>
      <c r="G892">
        <v>8</v>
      </c>
      <c r="H892">
        <v>6</v>
      </c>
      <c r="I892">
        <v>0</v>
      </c>
      <c r="J892">
        <v>3799</v>
      </c>
      <c r="K892">
        <v>641</v>
      </c>
      <c r="L892">
        <v>8</v>
      </c>
      <c r="M892">
        <v>0</v>
      </c>
      <c r="N892">
        <v>1</v>
      </c>
      <c r="O892">
        <v>2.9979116280541098</v>
      </c>
      <c r="P892">
        <v>1.9313154226189</v>
      </c>
    </row>
    <row r="893" spans="1:16" x14ac:dyDescent="0.2">
      <c r="A893" t="s">
        <v>1031</v>
      </c>
      <c r="B893" t="s">
        <v>1613</v>
      </c>
      <c r="C893">
        <v>293</v>
      </c>
      <c r="D893">
        <v>0</v>
      </c>
      <c r="E893">
        <v>1</v>
      </c>
      <c r="F893">
        <v>0</v>
      </c>
      <c r="G893">
        <v>6</v>
      </c>
      <c r="H893">
        <v>0</v>
      </c>
      <c r="I893">
        <v>0</v>
      </c>
      <c r="J893">
        <v>3886</v>
      </c>
      <c r="K893">
        <v>641</v>
      </c>
      <c r="L893">
        <v>8</v>
      </c>
      <c r="M893">
        <v>0</v>
      </c>
      <c r="N893">
        <v>1</v>
      </c>
      <c r="O893">
        <v>3.2875171172814501</v>
      </c>
      <c r="P893">
        <v>1.9233929579176601</v>
      </c>
    </row>
    <row r="894" spans="1:16" x14ac:dyDescent="0.2">
      <c r="A894" t="s">
        <v>1030</v>
      </c>
      <c r="B894" t="s">
        <v>1612</v>
      </c>
      <c r="C894">
        <v>293</v>
      </c>
      <c r="D894">
        <v>0</v>
      </c>
      <c r="E894">
        <v>0</v>
      </c>
      <c r="F894">
        <v>0</v>
      </c>
      <c r="G894">
        <v>6</v>
      </c>
      <c r="H894">
        <v>0</v>
      </c>
      <c r="I894">
        <v>0</v>
      </c>
      <c r="J894">
        <v>3814</v>
      </c>
      <c r="K894">
        <v>641</v>
      </c>
      <c r="L894">
        <v>8</v>
      </c>
      <c r="M894">
        <v>0</v>
      </c>
      <c r="N894">
        <v>1</v>
      </c>
      <c r="O894">
        <v>2.8789678501813598</v>
      </c>
      <c r="P894">
        <v>1.74743837003172</v>
      </c>
    </row>
    <row r="895" spans="1:16" x14ac:dyDescent="0.2">
      <c r="A895" t="s">
        <v>679</v>
      </c>
      <c r="B895" t="s">
        <v>16</v>
      </c>
      <c r="C895">
        <v>134</v>
      </c>
      <c r="D895">
        <v>0</v>
      </c>
      <c r="E895">
        <v>0</v>
      </c>
      <c r="F895">
        <v>0</v>
      </c>
      <c r="G895">
        <v>8</v>
      </c>
      <c r="H895">
        <v>6</v>
      </c>
      <c r="I895">
        <v>0</v>
      </c>
      <c r="J895">
        <v>330</v>
      </c>
      <c r="K895">
        <v>647</v>
      </c>
      <c r="L895">
        <v>8</v>
      </c>
      <c r="M895">
        <v>0</v>
      </c>
      <c r="N895">
        <v>0</v>
      </c>
      <c r="O895">
        <v>5.0896543975930397</v>
      </c>
      <c r="P895">
        <v>3.2357174635589501</v>
      </c>
    </row>
    <row r="896" spans="1:16" x14ac:dyDescent="0.2">
      <c r="A896" t="s">
        <v>549</v>
      </c>
      <c r="B896" t="s">
        <v>16</v>
      </c>
      <c r="C896">
        <v>170</v>
      </c>
      <c r="D896">
        <v>0</v>
      </c>
      <c r="E896">
        <v>0</v>
      </c>
      <c r="F896">
        <v>0</v>
      </c>
      <c r="G896">
        <v>8</v>
      </c>
      <c r="H896">
        <v>8</v>
      </c>
      <c r="I896">
        <v>0</v>
      </c>
      <c r="J896">
        <v>2395</v>
      </c>
      <c r="K896">
        <v>647</v>
      </c>
      <c r="L896">
        <v>8</v>
      </c>
      <c r="M896">
        <v>0</v>
      </c>
      <c r="N896">
        <v>0</v>
      </c>
      <c r="O896">
        <v>4.3729570243642399</v>
      </c>
      <c r="P896">
        <v>2.4994069988635399</v>
      </c>
    </row>
    <row r="897" spans="1:16" x14ac:dyDescent="0.2">
      <c r="A897" t="s">
        <v>414</v>
      </c>
      <c r="B897" t="s">
        <v>16</v>
      </c>
      <c r="C897">
        <v>219</v>
      </c>
      <c r="D897">
        <v>0</v>
      </c>
      <c r="E897">
        <v>0</v>
      </c>
      <c r="F897">
        <v>0</v>
      </c>
      <c r="G897">
        <v>8</v>
      </c>
      <c r="H897">
        <v>8</v>
      </c>
      <c r="I897">
        <v>0</v>
      </c>
      <c r="J897">
        <v>3707</v>
      </c>
      <c r="K897">
        <v>647</v>
      </c>
      <c r="L897">
        <v>8</v>
      </c>
      <c r="M897">
        <v>0</v>
      </c>
      <c r="N897">
        <v>0</v>
      </c>
      <c r="O897">
        <v>3.43324906043989</v>
      </c>
      <c r="P897">
        <v>2.0089459794886499</v>
      </c>
    </row>
    <row r="898" spans="1:16" x14ac:dyDescent="0.2">
      <c r="A898" t="s">
        <v>1029</v>
      </c>
      <c r="B898" t="s">
        <v>1611</v>
      </c>
      <c r="C898">
        <v>287</v>
      </c>
      <c r="D898">
        <v>0</v>
      </c>
      <c r="E898">
        <v>0</v>
      </c>
      <c r="F898">
        <v>0</v>
      </c>
      <c r="G898">
        <v>6</v>
      </c>
      <c r="H898">
        <v>0</v>
      </c>
      <c r="I898">
        <v>0</v>
      </c>
      <c r="J898">
        <v>3707</v>
      </c>
      <c r="K898">
        <v>647</v>
      </c>
      <c r="L898">
        <v>8</v>
      </c>
      <c r="M898">
        <v>0</v>
      </c>
      <c r="N898">
        <v>0</v>
      </c>
      <c r="O898">
        <v>2.79711798512461</v>
      </c>
      <c r="P898">
        <v>1.6010458568883299</v>
      </c>
    </row>
    <row r="899" spans="1:16" x14ac:dyDescent="0.2">
      <c r="A899" t="s">
        <v>1028</v>
      </c>
      <c r="B899" t="s">
        <v>1610</v>
      </c>
      <c r="C899">
        <v>287</v>
      </c>
      <c r="D899">
        <v>0</v>
      </c>
      <c r="E899">
        <v>0</v>
      </c>
      <c r="F899">
        <v>0</v>
      </c>
      <c r="G899">
        <v>6</v>
      </c>
      <c r="H899">
        <v>0</v>
      </c>
      <c r="I899">
        <v>0</v>
      </c>
      <c r="J899">
        <v>3707</v>
      </c>
      <c r="K899">
        <v>647</v>
      </c>
      <c r="L899">
        <v>8</v>
      </c>
      <c r="M899">
        <v>0</v>
      </c>
      <c r="N899">
        <v>0</v>
      </c>
      <c r="O899">
        <v>2.7615298268734798</v>
      </c>
      <c r="P899">
        <v>1.7292659885331301</v>
      </c>
    </row>
    <row r="900" spans="1:16" x14ac:dyDescent="0.2">
      <c r="A900" t="s">
        <v>419</v>
      </c>
      <c r="B900" t="s">
        <v>16</v>
      </c>
      <c r="C900">
        <v>219</v>
      </c>
      <c r="D900">
        <v>0</v>
      </c>
      <c r="E900">
        <v>0</v>
      </c>
      <c r="F900">
        <v>0</v>
      </c>
      <c r="G900">
        <v>8</v>
      </c>
      <c r="H900">
        <v>8</v>
      </c>
      <c r="I900">
        <v>0</v>
      </c>
      <c r="J900">
        <v>3619</v>
      </c>
      <c r="K900">
        <v>647</v>
      </c>
      <c r="L900">
        <v>8</v>
      </c>
      <c r="M900">
        <v>0</v>
      </c>
      <c r="N900">
        <v>0</v>
      </c>
      <c r="O900">
        <v>3.2721912687686401</v>
      </c>
      <c r="P900">
        <v>1.92753634025378</v>
      </c>
    </row>
    <row r="901" spans="1:16" x14ac:dyDescent="0.2">
      <c r="A901" t="s">
        <v>1027</v>
      </c>
      <c r="B901" t="s">
        <v>1609</v>
      </c>
      <c r="C901">
        <v>289</v>
      </c>
      <c r="D901">
        <v>0</v>
      </c>
      <c r="E901">
        <v>0</v>
      </c>
      <c r="F901">
        <v>0</v>
      </c>
      <c r="G901">
        <v>6</v>
      </c>
      <c r="H901">
        <v>0</v>
      </c>
      <c r="I901">
        <v>0</v>
      </c>
      <c r="J901">
        <v>3619</v>
      </c>
      <c r="K901">
        <v>647</v>
      </c>
      <c r="L901">
        <v>8</v>
      </c>
      <c r="M901">
        <v>0</v>
      </c>
      <c r="N901">
        <v>0</v>
      </c>
      <c r="O901">
        <v>2.8852591401952901</v>
      </c>
      <c r="P901">
        <v>1.74332735952037</v>
      </c>
    </row>
    <row r="902" spans="1:16" x14ac:dyDescent="0.2">
      <c r="A902" t="s">
        <v>1026</v>
      </c>
      <c r="B902" t="s">
        <v>1608</v>
      </c>
      <c r="C902">
        <v>289</v>
      </c>
      <c r="D902">
        <v>0</v>
      </c>
      <c r="E902">
        <v>0</v>
      </c>
      <c r="F902">
        <v>0</v>
      </c>
      <c r="G902">
        <v>6</v>
      </c>
      <c r="H902">
        <v>0</v>
      </c>
      <c r="I902">
        <v>0</v>
      </c>
      <c r="J902">
        <v>3619</v>
      </c>
      <c r="K902">
        <v>647</v>
      </c>
      <c r="L902">
        <v>8</v>
      </c>
      <c r="M902">
        <v>0</v>
      </c>
      <c r="N902">
        <v>0</v>
      </c>
      <c r="O902">
        <v>2.8646024663901999</v>
      </c>
      <c r="P902">
        <v>1.61698112429261</v>
      </c>
    </row>
    <row r="903" spans="1:16" x14ac:dyDescent="0.2">
      <c r="A903" t="s">
        <v>314</v>
      </c>
      <c r="B903" t="s">
        <v>16</v>
      </c>
      <c r="C903">
        <v>170</v>
      </c>
      <c r="D903">
        <v>0</v>
      </c>
      <c r="E903">
        <v>0</v>
      </c>
      <c r="F903">
        <v>0</v>
      </c>
      <c r="G903">
        <v>8</v>
      </c>
      <c r="H903">
        <v>8</v>
      </c>
      <c r="I903">
        <v>0</v>
      </c>
      <c r="J903">
        <v>2445</v>
      </c>
      <c r="K903">
        <v>647</v>
      </c>
      <c r="L903">
        <v>8</v>
      </c>
      <c r="M903">
        <v>0</v>
      </c>
      <c r="N903">
        <v>0</v>
      </c>
      <c r="O903">
        <v>4.3805230673054902</v>
      </c>
      <c r="P903">
        <v>2.66880464334178</v>
      </c>
    </row>
    <row r="904" spans="1:16" x14ac:dyDescent="0.2">
      <c r="A904" t="s">
        <v>428</v>
      </c>
      <c r="B904" t="s">
        <v>16</v>
      </c>
      <c r="C904">
        <v>220</v>
      </c>
      <c r="D904">
        <v>0</v>
      </c>
      <c r="E904">
        <v>0</v>
      </c>
      <c r="F904">
        <v>0</v>
      </c>
      <c r="G904">
        <v>8</v>
      </c>
      <c r="H904">
        <v>8</v>
      </c>
      <c r="I904">
        <v>0</v>
      </c>
      <c r="J904">
        <v>6302</v>
      </c>
      <c r="K904">
        <v>647</v>
      </c>
      <c r="L904">
        <v>8</v>
      </c>
      <c r="M904">
        <v>0</v>
      </c>
      <c r="N904">
        <v>0</v>
      </c>
      <c r="O904">
        <v>3.1892306007603901</v>
      </c>
      <c r="P904">
        <v>1.88123519635033</v>
      </c>
    </row>
    <row r="905" spans="1:16" x14ac:dyDescent="0.2">
      <c r="A905" t="s">
        <v>1025</v>
      </c>
      <c r="B905" t="s">
        <v>1607</v>
      </c>
      <c r="C905">
        <v>295</v>
      </c>
      <c r="D905">
        <v>0</v>
      </c>
      <c r="E905">
        <v>0</v>
      </c>
      <c r="F905">
        <v>0</v>
      </c>
      <c r="G905">
        <v>6</v>
      </c>
      <c r="H905">
        <v>0</v>
      </c>
      <c r="I905">
        <v>0</v>
      </c>
      <c r="J905">
        <v>6302</v>
      </c>
      <c r="K905">
        <v>647</v>
      </c>
      <c r="L905">
        <v>8</v>
      </c>
      <c r="M905">
        <v>0</v>
      </c>
      <c r="N905">
        <v>0</v>
      </c>
      <c r="O905">
        <v>2.7460021101153398</v>
      </c>
      <c r="P905">
        <v>1.6107930384554701</v>
      </c>
    </row>
    <row r="906" spans="1:16" x14ac:dyDescent="0.2">
      <c r="A906" t="s">
        <v>1024</v>
      </c>
      <c r="B906" t="s">
        <v>1606</v>
      </c>
      <c r="C906">
        <v>295</v>
      </c>
      <c r="D906">
        <v>0</v>
      </c>
      <c r="E906">
        <v>0</v>
      </c>
      <c r="F906">
        <v>0</v>
      </c>
      <c r="G906">
        <v>6</v>
      </c>
      <c r="H906">
        <v>0</v>
      </c>
      <c r="I906">
        <v>0</v>
      </c>
      <c r="J906">
        <v>6302</v>
      </c>
      <c r="K906">
        <v>647</v>
      </c>
      <c r="L906">
        <v>8</v>
      </c>
      <c r="M906">
        <v>0</v>
      </c>
      <c r="N906">
        <v>0</v>
      </c>
      <c r="O906">
        <v>2.50301087651424</v>
      </c>
      <c r="P906">
        <v>1.3992157711870199</v>
      </c>
    </row>
    <row r="907" spans="1:16" x14ac:dyDescent="0.2">
      <c r="A907" t="s">
        <v>369</v>
      </c>
      <c r="B907" t="s">
        <v>16</v>
      </c>
      <c r="C907">
        <v>220</v>
      </c>
      <c r="D907">
        <v>0</v>
      </c>
      <c r="E907">
        <v>0</v>
      </c>
      <c r="F907">
        <v>0</v>
      </c>
      <c r="G907">
        <v>8</v>
      </c>
      <c r="H907">
        <v>8</v>
      </c>
      <c r="I907">
        <v>0</v>
      </c>
      <c r="J907">
        <v>6013</v>
      </c>
      <c r="K907">
        <v>647</v>
      </c>
      <c r="L907">
        <v>8</v>
      </c>
      <c r="M907">
        <v>0</v>
      </c>
      <c r="N907">
        <v>0</v>
      </c>
      <c r="O907">
        <v>3.1219930074456101</v>
      </c>
      <c r="P907">
        <v>1.90838021829365</v>
      </c>
    </row>
    <row r="908" spans="1:16" x14ac:dyDescent="0.2">
      <c r="A908" t="s">
        <v>1023</v>
      </c>
      <c r="B908" t="s">
        <v>1605</v>
      </c>
      <c r="C908">
        <v>292</v>
      </c>
      <c r="D908">
        <v>0</v>
      </c>
      <c r="E908">
        <v>1</v>
      </c>
      <c r="F908">
        <v>0</v>
      </c>
      <c r="G908">
        <v>6</v>
      </c>
      <c r="H908">
        <v>0</v>
      </c>
      <c r="I908">
        <v>0</v>
      </c>
      <c r="J908">
        <v>6013</v>
      </c>
      <c r="K908">
        <v>647</v>
      </c>
      <c r="L908">
        <v>8</v>
      </c>
      <c r="M908">
        <v>0</v>
      </c>
      <c r="N908">
        <v>0</v>
      </c>
      <c r="O908">
        <v>3.6535444645728101</v>
      </c>
      <c r="P908">
        <v>2.1889708698563202</v>
      </c>
    </row>
    <row r="909" spans="1:16" x14ac:dyDescent="0.2">
      <c r="A909" t="s">
        <v>1022</v>
      </c>
      <c r="B909" t="s">
        <v>1604</v>
      </c>
      <c r="C909">
        <v>292</v>
      </c>
      <c r="D909">
        <v>0</v>
      </c>
      <c r="E909">
        <v>0</v>
      </c>
      <c r="F909">
        <v>0</v>
      </c>
      <c r="G909">
        <v>6</v>
      </c>
      <c r="H909">
        <v>0</v>
      </c>
      <c r="I909">
        <v>0</v>
      </c>
      <c r="J909">
        <v>6013</v>
      </c>
      <c r="K909">
        <v>647</v>
      </c>
      <c r="L909">
        <v>8</v>
      </c>
      <c r="M909">
        <v>0</v>
      </c>
      <c r="N909">
        <v>0</v>
      </c>
      <c r="O909">
        <v>3.2551838877760599</v>
      </c>
      <c r="P909">
        <v>1.9450743560561099</v>
      </c>
    </row>
    <row r="910" spans="1:16" x14ac:dyDescent="0.2">
      <c r="A910" t="s">
        <v>134</v>
      </c>
      <c r="B910" t="s">
        <v>16</v>
      </c>
      <c r="C910">
        <v>75</v>
      </c>
      <c r="D910">
        <v>1</v>
      </c>
      <c r="E910">
        <v>0</v>
      </c>
      <c r="F910">
        <v>0</v>
      </c>
      <c r="G910">
        <v>8</v>
      </c>
      <c r="H910">
        <v>4</v>
      </c>
      <c r="I910">
        <v>0</v>
      </c>
      <c r="J910">
        <v>0</v>
      </c>
      <c r="K910">
        <v>0</v>
      </c>
      <c r="L910">
        <v>8</v>
      </c>
      <c r="M910">
        <v>0</v>
      </c>
      <c r="N910">
        <v>0</v>
      </c>
      <c r="O910">
        <v>4.3766094925263896</v>
      </c>
      <c r="P910">
        <v>3.21121847075411</v>
      </c>
    </row>
    <row r="911" spans="1:16" x14ac:dyDescent="0.2">
      <c r="A911" t="s">
        <v>136</v>
      </c>
      <c r="B911" t="s">
        <v>16</v>
      </c>
      <c r="C911">
        <v>104</v>
      </c>
      <c r="D911">
        <v>1</v>
      </c>
      <c r="E911">
        <v>0</v>
      </c>
      <c r="F911">
        <v>0</v>
      </c>
      <c r="G911">
        <v>8</v>
      </c>
      <c r="H911">
        <v>8</v>
      </c>
      <c r="I911">
        <v>0</v>
      </c>
      <c r="J911">
        <v>0</v>
      </c>
      <c r="K911">
        <v>445</v>
      </c>
      <c r="L911">
        <v>8</v>
      </c>
      <c r="M911">
        <v>0</v>
      </c>
      <c r="N911">
        <v>2703</v>
      </c>
      <c r="O911">
        <v>5.2721207339373599</v>
      </c>
      <c r="P911">
        <v>3.6070021918400399</v>
      </c>
    </row>
    <row r="912" spans="1:16" x14ac:dyDescent="0.2">
      <c r="A912" t="s">
        <v>761</v>
      </c>
      <c r="B912" t="s">
        <v>16</v>
      </c>
      <c r="C912">
        <v>137</v>
      </c>
      <c r="D912">
        <v>0</v>
      </c>
      <c r="E912">
        <v>0</v>
      </c>
      <c r="F912">
        <v>0</v>
      </c>
      <c r="G912">
        <v>8</v>
      </c>
      <c r="H912">
        <v>5</v>
      </c>
      <c r="I912">
        <v>0</v>
      </c>
      <c r="J912">
        <v>523</v>
      </c>
      <c r="K912">
        <v>1693</v>
      </c>
      <c r="L912">
        <v>8</v>
      </c>
      <c r="M912">
        <v>0</v>
      </c>
      <c r="N912">
        <v>2703</v>
      </c>
      <c r="O912">
        <v>4.8374193251122204</v>
      </c>
      <c r="P912">
        <v>3.0148210804727502</v>
      </c>
    </row>
    <row r="913" spans="1:16" x14ac:dyDescent="0.2">
      <c r="A913" t="s">
        <v>752</v>
      </c>
      <c r="B913" t="s">
        <v>16</v>
      </c>
      <c r="C913">
        <v>179</v>
      </c>
      <c r="D913">
        <v>0</v>
      </c>
      <c r="E913">
        <v>0</v>
      </c>
      <c r="F913">
        <v>0</v>
      </c>
      <c r="G913">
        <v>8</v>
      </c>
      <c r="H913">
        <v>5</v>
      </c>
      <c r="I913">
        <v>0</v>
      </c>
      <c r="J913">
        <v>1220</v>
      </c>
      <c r="K913">
        <v>1693</v>
      </c>
      <c r="L913">
        <v>8</v>
      </c>
      <c r="M913">
        <v>0</v>
      </c>
      <c r="N913">
        <v>2703</v>
      </c>
      <c r="O913">
        <v>3.9928197310928</v>
      </c>
      <c r="P913">
        <v>2.2697044077302602</v>
      </c>
    </row>
    <row r="914" spans="1:16" x14ac:dyDescent="0.2">
      <c r="A914" t="s">
        <v>592</v>
      </c>
      <c r="B914" t="s">
        <v>16</v>
      </c>
      <c r="C914">
        <v>235</v>
      </c>
      <c r="D914">
        <v>0</v>
      </c>
      <c r="E914">
        <v>0</v>
      </c>
      <c r="F914">
        <v>0</v>
      </c>
      <c r="G914">
        <v>8</v>
      </c>
      <c r="H914">
        <v>8</v>
      </c>
      <c r="I914">
        <v>0</v>
      </c>
      <c r="J914">
        <v>1220</v>
      </c>
      <c r="K914">
        <v>1693</v>
      </c>
      <c r="L914">
        <v>8</v>
      </c>
      <c r="M914">
        <v>0</v>
      </c>
      <c r="N914">
        <v>2703</v>
      </c>
      <c r="O914">
        <v>2.8785672092680699</v>
      </c>
      <c r="P914">
        <v>1.86512458688631</v>
      </c>
    </row>
    <row r="915" spans="1:16" x14ac:dyDescent="0.2">
      <c r="A915" t="s">
        <v>1021</v>
      </c>
      <c r="B915" t="s">
        <v>1603</v>
      </c>
      <c r="C915">
        <v>298</v>
      </c>
      <c r="D915">
        <v>0</v>
      </c>
      <c r="E915">
        <v>0</v>
      </c>
      <c r="F915">
        <v>0</v>
      </c>
      <c r="G915">
        <v>6</v>
      </c>
      <c r="H915">
        <v>0</v>
      </c>
      <c r="I915">
        <v>0</v>
      </c>
      <c r="J915">
        <v>1220</v>
      </c>
      <c r="K915">
        <v>1693</v>
      </c>
      <c r="L915">
        <v>8</v>
      </c>
      <c r="M915">
        <v>0</v>
      </c>
      <c r="N915">
        <v>2703</v>
      </c>
      <c r="O915">
        <v>2.87266022261027</v>
      </c>
      <c r="P915">
        <v>1.70888051955509</v>
      </c>
    </row>
    <row r="916" spans="1:16" x14ac:dyDescent="0.2">
      <c r="A916" t="s">
        <v>1020</v>
      </c>
      <c r="B916" t="s">
        <v>16</v>
      </c>
      <c r="C916">
        <v>298</v>
      </c>
      <c r="D916">
        <v>0</v>
      </c>
      <c r="E916">
        <v>0</v>
      </c>
      <c r="F916">
        <v>0</v>
      </c>
      <c r="G916">
        <v>6</v>
      </c>
      <c r="H916">
        <v>0</v>
      </c>
      <c r="I916">
        <v>0</v>
      </c>
      <c r="J916">
        <v>1220</v>
      </c>
      <c r="K916">
        <v>1693</v>
      </c>
      <c r="L916">
        <v>8</v>
      </c>
      <c r="M916">
        <v>0</v>
      </c>
      <c r="N916">
        <v>2703</v>
      </c>
      <c r="O916">
        <v>2.9458840216239799</v>
      </c>
      <c r="P916">
        <v>1.75931191900194</v>
      </c>
    </row>
    <row r="917" spans="1:16" x14ac:dyDescent="0.2">
      <c r="A917" t="s">
        <v>1602</v>
      </c>
      <c r="B917" t="s">
        <v>1456</v>
      </c>
      <c r="C917">
        <v>400</v>
      </c>
      <c r="D917">
        <v>0</v>
      </c>
      <c r="E917">
        <v>0</v>
      </c>
      <c r="F917">
        <v>0</v>
      </c>
      <c r="G917" t="s">
        <v>16</v>
      </c>
      <c r="H917">
        <v>0</v>
      </c>
      <c r="I917">
        <v>0</v>
      </c>
      <c r="J917">
        <v>1220</v>
      </c>
      <c r="K917">
        <v>1693</v>
      </c>
      <c r="L917">
        <v>8</v>
      </c>
      <c r="M917">
        <v>0</v>
      </c>
      <c r="N917">
        <v>2703</v>
      </c>
      <c r="O917" t="s">
        <v>16</v>
      </c>
      <c r="P917" t="s">
        <v>16</v>
      </c>
    </row>
    <row r="918" spans="1:16" x14ac:dyDescent="0.2">
      <c r="A918" t="s">
        <v>1601</v>
      </c>
      <c r="B918" t="s">
        <v>1600</v>
      </c>
      <c r="C918">
        <v>400</v>
      </c>
      <c r="D918">
        <v>0</v>
      </c>
      <c r="E918">
        <v>0</v>
      </c>
      <c r="F918">
        <v>0</v>
      </c>
      <c r="G918" t="s">
        <v>16</v>
      </c>
      <c r="H918">
        <v>0</v>
      </c>
      <c r="I918">
        <v>0</v>
      </c>
      <c r="J918">
        <v>1220</v>
      </c>
      <c r="K918">
        <v>1693</v>
      </c>
      <c r="L918">
        <v>8</v>
      </c>
      <c r="M918">
        <v>0</v>
      </c>
      <c r="N918">
        <v>2703</v>
      </c>
      <c r="O918" t="s">
        <v>16</v>
      </c>
      <c r="P918" t="s">
        <v>16</v>
      </c>
    </row>
    <row r="919" spans="1:16" x14ac:dyDescent="0.2">
      <c r="A919" t="s">
        <v>1019</v>
      </c>
      <c r="B919" t="s">
        <v>1456</v>
      </c>
      <c r="C919">
        <v>235</v>
      </c>
      <c r="D919">
        <v>0</v>
      </c>
      <c r="E919">
        <v>0</v>
      </c>
      <c r="F919">
        <v>0</v>
      </c>
      <c r="G919">
        <v>8</v>
      </c>
      <c r="H919">
        <v>0</v>
      </c>
      <c r="I919">
        <v>15</v>
      </c>
      <c r="J919">
        <v>1220</v>
      </c>
      <c r="K919">
        <v>1693</v>
      </c>
      <c r="L919">
        <v>8</v>
      </c>
      <c r="M919">
        <v>5</v>
      </c>
      <c r="N919">
        <v>2703</v>
      </c>
      <c r="O919">
        <v>4.91548179372964</v>
      </c>
      <c r="P919">
        <v>2.4999218761725501</v>
      </c>
    </row>
    <row r="920" spans="1:16" x14ac:dyDescent="0.2">
      <c r="A920" t="s">
        <v>393</v>
      </c>
      <c r="B920" t="s">
        <v>16</v>
      </c>
      <c r="C920">
        <v>179</v>
      </c>
      <c r="D920">
        <v>0</v>
      </c>
      <c r="E920">
        <v>0</v>
      </c>
      <c r="F920">
        <v>0</v>
      </c>
      <c r="G920">
        <v>8</v>
      </c>
      <c r="H920">
        <v>8</v>
      </c>
      <c r="I920">
        <v>0</v>
      </c>
      <c r="J920">
        <v>1394</v>
      </c>
      <c r="K920">
        <v>1693</v>
      </c>
      <c r="L920">
        <v>8</v>
      </c>
      <c r="M920">
        <v>0</v>
      </c>
      <c r="N920">
        <v>2703</v>
      </c>
      <c r="O920">
        <v>4.2410014269582996</v>
      </c>
      <c r="P920">
        <v>2.4602527574559101</v>
      </c>
    </row>
    <row r="921" spans="1:16" x14ac:dyDescent="0.2">
      <c r="A921" t="s">
        <v>417</v>
      </c>
      <c r="B921" t="s">
        <v>16</v>
      </c>
      <c r="C921">
        <v>231</v>
      </c>
      <c r="D921">
        <v>0</v>
      </c>
      <c r="E921">
        <v>1</v>
      </c>
      <c r="F921">
        <v>0</v>
      </c>
      <c r="G921">
        <v>8</v>
      </c>
      <c r="H921">
        <v>8</v>
      </c>
      <c r="I921">
        <v>0</v>
      </c>
      <c r="J921">
        <v>3132</v>
      </c>
      <c r="K921">
        <v>1693</v>
      </c>
      <c r="L921">
        <v>8</v>
      </c>
      <c r="M921">
        <v>43</v>
      </c>
      <c r="N921">
        <v>2703</v>
      </c>
      <c r="O921">
        <v>3.3681027345293502</v>
      </c>
      <c r="P921">
        <v>2.0854124913399601</v>
      </c>
    </row>
    <row r="922" spans="1:16" x14ac:dyDescent="0.2">
      <c r="A922" t="s">
        <v>1018</v>
      </c>
      <c r="B922" t="s">
        <v>1456</v>
      </c>
      <c r="C922">
        <v>317</v>
      </c>
      <c r="D922">
        <v>0</v>
      </c>
      <c r="E922">
        <v>0</v>
      </c>
      <c r="F922">
        <v>0</v>
      </c>
      <c r="G922">
        <v>6</v>
      </c>
      <c r="H922">
        <v>0</v>
      </c>
      <c r="I922">
        <v>0</v>
      </c>
      <c r="J922">
        <v>3142</v>
      </c>
      <c r="K922">
        <v>1693</v>
      </c>
      <c r="L922">
        <v>63</v>
      </c>
      <c r="M922">
        <v>43</v>
      </c>
      <c r="N922">
        <v>2703</v>
      </c>
      <c r="O922">
        <v>2.7608002976823101</v>
      </c>
      <c r="P922">
        <v>1.6680777613736399</v>
      </c>
    </row>
    <row r="923" spans="1:16" x14ac:dyDescent="0.2">
      <c r="A923" t="s">
        <v>1017</v>
      </c>
      <c r="B923" t="s">
        <v>1599</v>
      </c>
      <c r="C923">
        <v>317</v>
      </c>
      <c r="D923">
        <v>0</v>
      </c>
      <c r="E923">
        <v>0</v>
      </c>
      <c r="F923">
        <v>0</v>
      </c>
      <c r="G923">
        <v>6</v>
      </c>
      <c r="H923">
        <v>0</v>
      </c>
      <c r="I923">
        <v>0</v>
      </c>
      <c r="J923">
        <v>3132</v>
      </c>
      <c r="K923">
        <v>1693</v>
      </c>
      <c r="L923">
        <v>8</v>
      </c>
      <c r="M923">
        <v>43</v>
      </c>
      <c r="N923">
        <v>2703</v>
      </c>
      <c r="O923">
        <v>2.7027451557616899</v>
      </c>
      <c r="P923">
        <v>1.75076588005824</v>
      </c>
    </row>
    <row r="924" spans="1:16" x14ac:dyDescent="0.2">
      <c r="A924" t="s">
        <v>409</v>
      </c>
      <c r="B924" t="s">
        <v>16</v>
      </c>
      <c r="C924">
        <v>231</v>
      </c>
      <c r="D924">
        <v>0</v>
      </c>
      <c r="E924">
        <v>0</v>
      </c>
      <c r="F924">
        <v>0</v>
      </c>
      <c r="G924">
        <v>8</v>
      </c>
      <c r="H924">
        <v>8</v>
      </c>
      <c r="I924">
        <v>0</v>
      </c>
      <c r="J924">
        <v>3995</v>
      </c>
      <c r="K924">
        <v>1693</v>
      </c>
      <c r="L924">
        <v>8</v>
      </c>
      <c r="M924">
        <v>0</v>
      </c>
      <c r="N924">
        <v>2703</v>
      </c>
      <c r="O924">
        <v>3.0158710624149201</v>
      </c>
      <c r="P924">
        <v>1.84349748731959</v>
      </c>
    </row>
    <row r="925" spans="1:16" x14ac:dyDescent="0.2">
      <c r="A925" t="s">
        <v>1016</v>
      </c>
      <c r="B925" t="s">
        <v>1598</v>
      </c>
      <c r="C925">
        <v>309</v>
      </c>
      <c r="D925">
        <v>0</v>
      </c>
      <c r="E925">
        <v>0</v>
      </c>
      <c r="F925">
        <v>0</v>
      </c>
      <c r="G925">
        <v>6</v>
      </c>
      <c r="H925">
        <v>0</v>
      </c>
      <c r="I925">
        <v>1492</v>
      </c>
      <c r="J925">
        <v>4313</v>
      </c>
      <c r="K925">
        <v>1693</v>
      </c>
      <c r="L925">
        <v>280</v>
      </c>
      <c r="M925">
        <v>0</v>
      </c>
      <c r="N925">
        <v>2703</v>
      </c>
      <c r="O925">
        <v>2.8840226112754999</v>
      </c>
      <c r="P925">
        <v>1.8774503834292799</v>
      </c>
    </row>
    <row r="926" spans="1:16" x14ac:dyDescent="0.2">
      <c r="A926" t="s">
        <v>1015</v>
      </c>
      <c r="B926" t="s">
        <v>1597</v>
      </c>
      <c r="C926">
        <v>309</v>
      </c>
      <c r="D926">
        <v>0</v>
      </c>
      <c r="E926">
        <v>0</v>
      </c>
      <c r="F926">
        <v>0</v>
      </c>
      <c r="G926">
        <v>6</v>
      </c>
      <c r="H926">
        <v>0</v>
      </c>
      <c r="I926">
        <v>0</v>
      </c>
      <c r="J926">
        <v>4956</v>
      </c>
      <c r="K926">
        <v>1693</v>
      </c>
      <c r="L926">
        <v>367</v>
      </c>
      <c r="M926">
        <v>0</v>
      </c>
      <c r="N926">
        <v>2703</v>
      </c>
      <c r="O926">
        <v>2.79750693109031</v>
      </c>
      <c r="P926">
        <v>1.79045707940984</v>
      </c>
    </row>
    <row r="927" spans="1:16" x14ac:dyDescent="0.2">
      <c r="A927" t="s">
        <v>447</v>
      </c>
      <c r="B927" t="s">
        <v>16</v>
      </c>
      <c r="C927">
        <v>137</v>
      </c>
      <c r="D927">
        <v>0</v>
      </c>
      <c r="E927">
        <v>0</v>
      </c>
      <c r="F927">
        <v>0</v>
      </c>
      <c r="G927">
        <v>8</v>
      </c>
      <c r="H927">
        <v>8</v>
      </c>
      <c r="I927">
        <v>0</v>
      </c>
      <c r="J927">
        <v>507</v>
      </c>
      <c r="K927">
        <v>1360</v>
      </c>
      <c r="L927">
        <v>8</v>
      </c>
      <c r="M927">
        <v>0</v>
      </c>
      <c r="N927">
        <v>2703</v>
      </c>
      <c r="O927">
        <v>4.6177881979800404</v>
      </c>
      <c r="P927">
        <v>3.0234866299776302</v>
      </c>
    </row>
    <row r="928" spans="1:16" x14ac:dyDescent="0.2">
      <c r="A928" t="s">
        <v>723</v>
      </c>
      <c r="B928" t="s">
        <v>16</v>
      </c>
      <c r="C928">
        <v>176</v>
      </c>
      <c r="D928">
        <v>0</v>
      </c>
      <c r="E928">
        <v>0</v>
      </c>
      <c r="F928">
        <v>0</v>
      </c>
      <c r="G928">
        <v>8</v>
      </c>
      <c r="H928">
        <v>6</v>
      </c>
      <c r="I928">
        <v>0</v>
      </c>
      <c r="J928">
        <v>1511</v>
      </c>
      <c r="K928">
        <v>1360</v>
      </c>
      <c r="L928">
        <v>8</v>
      </c>
      <c r="M928">
        <v>0</v>
      </c>
      <c r="N928">
        <v>3251</v>
      </c>
      <c r="O928">
        <v>3.7386375572347599</v>
      </c>
      <c r="P928">
        <v>2.2838567941930501</v>
      </c>
    </row>
    <row r="929" spans="1:16" x14ac:dyDescent="0.2">
      <c r="A929" t="s">
        <v>712</v>
      </c>
      <c r="B929" t="s">
        <v>16</v>
      </c>
      <c r="C929">
        <v>226</v>
      </c>
      <c r="D929">
        <v>0</v>
      </c>
      <c r="E929">
        <v>0</v>
      </c>
      <c r="F929">
        <v>0</v>
      </c>
      <c r="G929">
        <v>8</v>
      </c>
      <c r="H929">
        <v>6</v>
      </c>
      <c r="I929">
        <v>0</v>
      </c>
      <c r="J929">
        <v>1585</v>
      </c>
      <c r="K929">
        <v>1360</v>
      </c>
      <c r="L929">
        <v>8</v>
      </c>
      <c r="M929">
        <v>0</v>
      </c>
      <c r="N929">
        <v>3251</v>
      </c>
      <c r="O929">
        <v>3.3266687320058601</v>
      </c>
      <c r="P929">
        <v>1.7803950357201801</v>
      </c>
    </row>
    <row r="930" spans="1:16" x14ac:dyDescent="0.2">
      <c r="A930" t="s">
        <v>1014</v>
      </c>
      <c r="B930" t="s">
        <v>16</v>
      </c>
      <c r="C930">
        <v>297</v>
      </c>
      <c r="D930">
        <v>0</v>
      </c>
      <c r="E930">
        <v>0</v>
      </c>
      <c r="F930">
        <v>0</v>
      </c>
      <c r="G930">
        <v>6</v>
      </c>
      <c r="H930">
        <v>0</v>
      </c>
      <c r="I930">
        <v>0</v>
      </c>
      <c r="J930">
        <v>1585</v>
      </c>
      <c r="K930">
        <v>1360</v>
      </c>
      <c r="L930">
        <v>8</v>
      </c>
      <c r="M930">
        <v>0</v>
      </c>
      <c r="N930">
        <v>3251</v>
      </c>
      <c r="O930">
        <v>2.8755458684058199</v>
      </c>
      <c r="P930">
        <v>1.86793183950384</v>
      </c>
    </row>
    <row r="931" spans="1:16" x14ac:dyDescent="0.2">
      <c r="A931" t="s">
        <v>1596</v>
      </c>
      <c r="B931" t="s">
        <v>1595</v>
      </c>
      <c r="C931">
        <v>400</v>
      </c>
      <c r="D931">
        <v>0</v>
      </c>
      <c r="E931">
        <v>0</v>
      </c>
      <c r="F931">
        <v>0</v>
      </c>
      <c r="G931" t="s">
        <v>16</v>
      </c>
      <c r="H931">
        <v>0</v>
      </c>
      <c r="I931">
        <v>0</v>
      </c>
      <c r="J931">
        <v>1585</v>
      </c>
      <c r="K931">
        <v>1360</v>
      </c>
      <c r="L931">
        <v>8</v>
      </c>
      <c r="M931">
        <v>0</v>
      </c>
      <c r="N931">
        <v>3251</v>
      </c>
      <c r="O931" t="s">
        <v>16</v>
      </c>
      <c r="P931" t="s">
        <v>16</v>
      </c>
    </row>
    <row r="932" spans="1:16" x14ac:dyDescent="0.2">
      <c r="A932" t="s">
        <v>1594</v>
      </c>
      <c r="B932" t="s">
        <v>1593</v>
      </c>
      <c r="C932">
        <v>400</v>
      </c>
      <c r="D932">
        <v>0</v>
      </c>
      <c r="E932">
        <v>0</v>
      </c>
      <c r="F932">
        <v>0</v>
      </c>
      <c r="G932" t="s">
        <v>16</v>
      </c>
      <c r="H932">
        <v>0</v>
      </c>
      <c r="I932">
        <v>0</v>
      </c>
      <c r="J932">
        <v>1585</v>
      </c>
      <c r="K932">
        <v>1360</v>
      </c>
      <c r="L932">
        <v>8</v>
      </c>
      <c r="M932">
        <v>0</v>
      </c>
      <c r="N932">
        <v>3251</v>
      </c>
      <c r="O932" t="s">
        <v>16</v>
      </c>
      <c r="P932" t="s">
        <v>16</v>
      </c>
    </row>
    <row r="933" spans="1:16" x14ac:dyDescent="0.2">
      <c r="A933" t="s">
        <v>1013</v>
      </c>
      <c r="B933" t="s">
        <v>1592</v>
      </c>
      <c r="C933">
        <v>297</v>
      </c>
      <c r="D933">
        <v>0</v>
      </c>
      <c r="E933">
        <v>0</v>
      </c>
      <c r="F933">
        <v>0</v>
      </c>
      <c r="G933">
        <v>6</v>
      </c>
      <c r="H933">
        <v>0</v>
      </c>
      <c r="I933">
        <v>0</v>
      </c>
      <c r="J933">
        <v>1585</v>
      </c>
      <c r="K933">
        <v>1360</v>
      </c>
      <c r="L933">
        <v>8</v>
      </c>
      <c r="M933">
        <v>0</v>
      </c>
      <c r="N933">
        <v>3251</v>
      </c>
      <c r="O933">
        <v>2.8925231342010802</v>
      </c>
      <c r="P933">
        <v>1.80836102547142</v>
      </c>
    </row>
    <row r="934" spans="1:16" x14ac:dyDescent="0.2">
      <c r="A934" t="s">
        <v>372</v>
      </c>
      <c r="B934" t="s">
        <v>16</v>
      </c>
      <c r="C934">
        <v>226</v>
      </c>
      <c r="D934">
        <v>0</v>
      </c>
      <c r="E934">
        <v>0</v>
      </c>
      <c r="F934">
        <v>0</v>
      </c>
      <c r="G934">
        <v>8</v>
      </c>
      <c r="H934">
        <v>8</v>
      </c>
      <c r="I934">
        <v>0</v>
      </c>
      <c r="J934">
        <v>1511</v>
      </c>
      <c r="K934">
        <v>1360</v>
      </c>
      <c r="L934">
        <v>8</v>
      </c>
      <c r="M934">
        <v>0</v>
      </c>
      <c r="N934">
        <v>3251</v>
      </c>
      <c r="O934">
        <v>3.3458081712455701</v>
      </c>
      <c r="P934">
        <v>1.90788757179431</v>
      </c>
    </row>
    <row r="935" spans="1:16" x14ac:dyDescent="0.2">
      <c r="A935" t="s">
        <v>1012</v>
      </c>
      <c r="B935" t="s">
        <v>1591</v>
      </c>
      <c r="C935">
        <v>319</v>
      </c>
      <c r="D935">
        <v>0</v>
      </c>
      <c r="E935">
        <v>1</v>
      </c>
      <c r="F935">
        <v>0</v>
      </c>
      <c r="G935">
        <v>6</v>
      </c>
      <c r="H935">
        <v>0</v>
      </c>
      <c r="I935">
        <v>0</v>
      </c>
      <c r="J935">
        <v>1511</v>
      </c>
      <c r="K935">
        <v>1360</v>
      </c>
      <c r="L935">
        <v>8</v>
      </c>
      <c r="M935">
        <v>0</v>
      </c>
      <c r="N935">
        <v>3251</v>
      </c>
      <c r="O935">
        <v>3.2433248759097402</v>
      </c>
      <c r="P935">
        <v>2.29989871404144</v>
      </c>
    </row>
    <row r="936" spans="1:16" x14ac:dyDescent="0.2">
      <c r="A936" t="s">
        <v>1011</v>
      </c>
      <c r="B936" t="s">
        <v>1590</v>
      </c>
      <c r="C936">
        <v>319</v>
      </c>
      <c r="D936">
        <v>0</v>
      </c>
      <c r="E936">
        <v>0</v>
      </c>
      <c r="F936">
        <v>0</v>
      </c>
      <c r="G936">
        <v>6</v>
      </c>
      <c r="H936">
        <v>0</v>
      </c>
      <c r="I936">
        <v>0</v>
      </c>
      <c r="J936">
        <v>1511</v>
      </c>
      <c r="K936">
        <v>1360</v>
      </c>
      <c r="L936">
        <v>8</v>
      </c>
      <c r="M936">
        <v>0</v>
      </c>
      <c r="N936">
        <v>3251</v>
      </c>
      <c r="O936">
        <v>2.8591365158808801</v>
      </c>
      <c r="P936">
        <v>1.96672038901922</v>
      </c>
    </row>
    <row r="937" spans="1:16" x14ac:dyDescent="0.2">
      <c r="A937" t="s">
        <v>726</v>
      </c>
      <c r="B937" t="s">
        <v>16</v>
      </c>
      <c r="C937">
        <v>176</v>
      </c>
      <c r="D937">
        <v>0</v>
      </c>
      <c r="E937">
        <v>0</v>
      </c>
      <c r="F937">
        <v>0</v>
      </c>
      <c r="G937">
        <v>8</v>
      </c>
      <c r="H937">
        <v>6</v>
      </c>
      <c r="I937">
        <v>0</v>
      </c>
      <c r="J937">
        <v>1451</v>
      </c>
      <c r="K937">
        <v>1360</v>
      </c>
      <c r="L937">
        <v>8</v>
      </c>
      <c r="M937">
        <v>0</v>
      </c>
      <c r="N937">
        <v>3222</v>
      </c>
      <c r="O937">
        <v>3.96458691071201</v>
      </c>
      <c r="P937">
        <v>2.3413141306873402</v>
      </c>
    </row>
    <row r="938" spans="1:16" x14ac:dyDescent="0.2">
      <c r="A938" t="s">
        <v>657</v>
      </c>
      <c r="B938" t="s">
        <v>16</v>
      </c>
      <c r="C938">
        <v>231</v>
      </c>
      <c r="D938">
        <v>0</v>
      </c>
      <c r="E938">
        <v>0</v>
      </c>
      <c r="F938">
        <v>0</v>
      </c>
      <c r="G938">
        <v>8</v>
      </c>
      <c r="H938">
        <v>6</v>
      </c>
      <c r="I938">
        <v>0</v>
      </c>
      <c r="J938">
        <v>1451</v>
      </c>
      <c r="K938">
        <v>1360</v>
      </c>
      <c r="L938">
        <v>8</v>
      </c>
      <c r="M938">
        <v>0</v>
      </c>
      <c r="N938">
        <v>5866</v>
      </c>
      <c r="O938">
        <v>3.07920718558041</v>
      </c>
      <c r="P938">
        <v>1.7299159506789801</v>
      </c>
    </row>
    <row r="939" spans="1:16" x14ac:dyDescent="0.2">
      <c r="A939" t="s">
        <v>1010</v>
      </c>
      <c r="B939" t="s">
        <v>1589</v>
      </c>
      <c r="C939">
        <v>309</v>
      </c>
      <c r="D939">
        <v>0</v>
      </c>
      <c r="E939">
        <v>1</v>
      </c>
      <c r="F939">
        <v>0</v>
      </c>
      <c r="G939">
        <v>6</v>
      </c>
      <c r="H939">
        <v>0</v>
      </c>
      <c r="I939">
        <v>0</v>
      </c>
      <c r="J939">
        <v>1451</v>
      </c>
      <c r="K939">
        <v>1360</v>
      </c>
      <c r="L939">
        <v>8</v>
      </c>
      <c r="M939">
        <v>0</v>
      </c>
      <c r="N939">
        <v>5866</v>
      </c>
      <c r="O939">
        <v>3.3138089295547402</v>
      </c>
      <c r="P939">
        <v>2.2725390395487501</v>
      </c>
    </row>
    <row r="940" spans="1:16" x14ac:dyDescent="0.2">
      <c r="A940" t="s">
        <v>1009</v>
      </c>
      <c r="B940" t="s">
        <v>1588</v>
      </c>
      <c r="C940">
        <v>309</v>
      </c>
      <c r="D940">
        <v>0</v>
      </c>
      <c r="E940">
        <v>0</v>
      </c>
      <c r="F940">
        <v>0</v>
      </c>
      <c r="G940">
        <v>6</v>
      </c>
      <c r="H940">
        <v>0</v>
      </c>
      <c r="I940">
        <v>0</v>
      </c>
      <c r="J940">
        <v>1451</v>
      </c>
      <c r="K940">
        <v>1360</v>
      </c>
      <c r="L940">
        <v>8</v>
      </c>
      <c r="M940">
        <v>0</v>
      </c>
      <c r="N940">
        <v>5866</v>
      </c>
      <c r="O940">
        <v>2.91348712320548</v>
      </c>
      <c r="P940">
        <v>2.0841268272536602</v>
      </c>
    </row>
    <row r="941" spans="1:16" x14ac:dyDescent="0.2">
      <c r="A941" t="s">
        <v>588</v>
      </c>
      <c r="B941" t="s">
        <v>16</v>
      </c>
      <c r="C941">
        <v>231</v>
      </c>
      <c r="D941">
        <v>0</v>
      </c>
      <c r="E941">
        <v>0</v>
      </c>
      <c r="F941">
        <v>0</v>
      </c>
      <c r="G941">
        <v>8</v>
      </c>
      <c r="H941">
        <v>8</v>
      </c>
      <c r="I941">
        <v>0</v>
      </c>
      <c r="J941">
        <v>1451</v>
      </c>
      <c r="K941">
        <v>1360</v>
      </c>
      <c r="L941">
        <v>8</v>
      </c>
      <c r="M941">
        <v>0</v>
      </c>
      <c r="N941">
        <v>7789</v>
      </c>
      <c r="O941">
        <v>3.2613380876011702</v>
      </c>
      <c r="P941">
        <v>1.93201788971394</v>
      </c>
    </row>
    <row r="942" spans="1:16" x14ac:dyDescent="0.2">
      <c r="A942" t="s">
        <v>1008</v>
      </c>
      <c r="B942" t="s">
        <v>1587</v>
      </c>
      <c r="C942">
        <v>323</v>
      </c>
      <c r="D942">
        <v>0</v>
      </c>
      <c r="E942">
        <v>0</v>
      </c>
      <c r="F942">
        <v>0</v>
      </c>
      <c r="G942">
        <v>5</v>
      </c>
      <c r="H942">
        <v>0</v>
      </c>
      <c r="I942">
        <v>72</v>
      </c>
      <c r="J942">
        <v>1451</v>
      </c>
      <c r="K942">
        <v>1360</v>
      </c>
      <c r="L942">
        <v>8</v>
      </c>
      <c r="M942">
        <v>0</v>
      </c>
      <c r="N942">
        <v>7789</v>
      </c>
      <c r="O942">
        <v>3.0422289307309298</v>
      </c>
      <c r="P942">
        <v>1.9894175552231901</v>
      </c>
    </row>
    <row r="943" spans="1:16" x14ac:dyDescent="0.2">
      <c r="A943" t="s">
        <v>1007</v>
      </c>
      <c r="B943" t="s">
        <v>1586</v>
      </c>
      <c r="C943">
        <v>323</v>
      </c>
      <c r="D943">
        <v>0</v>
      </c>
      <c r="E943">
        <v>0</v>
      </c>
      <c r="F943">
        <v>0</v>
      </c>
      <c r="G943">
        <v>5</v>
      </c>
      <c r="H943">
        <v>0</v>
      </c>
      <c r="I943">
        <v>0</v>
      </c>
      <c r="J943">
        <v>1451</v>
      </c>
      <c r="K943">
        <v>1360</v>
      </c>
      <c r="L943">
        <v>8</v>
      </c>
      <c r="M943">
        <v>0</v>
      </c>
      <c r="N943">
        <v>7789</v>
      </c>
      <c r="O943">
        <v>2.8616051784421299</v>
      </c>
      <c r="P943">
        <v>1.8062417273497799</v>
      </c>
    </row>
    <row r="944" spans="1:16" x14ac:dyDescent="0.2">
      <c r="A944" t="s">
        <v>559</v>
      </c>
      <c r="B944" t="s">
        <v>16</v>
      </c>
      <c r="C944">
        <v>104</v>
      </c>
      <c r="D944">
        <v>0</v>
      </c>
      <c r="E944">
        <v>0</v>
      </c>
      <c r="F944">
        <v>0</v>
      </c>
      <c r="G944">
        <v>8</v>
      </c>
      <c r="H944">
        <v>8</v>
      </c>
      <c r="I944">
        <v>0</v>
      </c>
      <c r="J944">
        <v>0</v>
      </c>
      <c r="K944">
        <v>219</v>
      </c>
      <c r="L944">
        <v>8</v>
      </c>
      <c r="M944">
        <v>0</v>
      </c>
      <c r="N944">
        <v>1828</v>
      </c>
      <c r="O944">
        <v>4.7665386615277701</v>
      </c>
      <c r="P944">
        <v>3.1453155854844899</v>
      </c>
    </row>
    <row r="945" spans="1:16" x14ac:dyDescent="0.2">
      <c r="A945" t="s">
        <v>605</v>
      </c>
      <c r="B945" t="s">
        <v>16</v>
      </c>
      <c r="C945">
        <v>135</v>
      </c>
      <c r="D945">
        <v>0</v>
      </c>
      <c r="E945">
        <v>0</v>
      </c>
      <c r="F945">
        <v>0</v>
      </c>
      <c r="G945">
        <v>8</v>
      </c>
      <c r="H945">
        <v>6</v>
      </c>
      <c r="I945">
        <v>0</v>
      </c>
      <c r="J945">
        <v>816</v>
      </c>
      <c r="K945">
        <v>1640</v>
      </c>
      <c r="L945">
        <v>8</v>
      </c>
      <c r="M945">
        <v>994</v>
      </c>
      <c r="N945">
        <v>2204</v>
      </c>
      <c r="O945">
        <v>5.2208541809162003</v>
      </c>
      <c r="P945">
        <v>3.68171266766059</v>
      </c>
    </row>
    <row r="946" spans="1:16" x14ac:dyDescent="0.2">
      <c r="A946" t="s">
        <v>661</v>
      </c>
      <c r="B946" t="s">
        <v>16</v>
      </c>
      <c r="C946">
        <v>173</v>
      </c>
      <c r="D946">
        <v>0</v>
      </c>
      <c r="E946">
        <v>0</v>
      </c>
      <c r="F946">
        <v>0</v>
      </c>
      <c r="G946">
        <v>8</v>
      </c>
      <c r="H946">
        <v>6</v>
      </c>
      <c r="I946">
        <v>0</v>
      </c>
      <c r="J946">
        <v>3470</v>
      </c>
      <c r="K946">
        <v>1640</v>
      </c>
      <c r="L946">
        <v>8</v>
      </c>
      <c r="M946">
        <v>2971</v>
      </c>
      <c r="N946">
        <v>2204</v>
      </c>
      <c r="O946">
        <v>4.79856996095935</v>
      </c>
      <c r="P946">
        <v>2.8459963363826302</v>
      </c>
    </row>
    <row r="947" spans="1:16" x14ac:dyDescent="0.2">
      <c r="A947" t="s">
        <v>399</v>
      </c>
      <c r="B947" t="s">
        <v>16</v>
      </c>
      <c r="C947">
        <v>224</v>
      </c>
      <c r="D947">
        <v>0</v>
      </c>
      <c r="E947">
        <v>0</v>
      </c>
      <c r="F947">
        <v>0</v>
      </c>
      <c r="G947">
        <v>8</v>
      </c>
      <c r="H947">
        <v>8</v>
      </c>
      <c r="I947">
        <v>1355</v>
      </c>
      <c r="J947">
        <v>4044</v>
      </c>
      <c r="K947">
        <v>1640</v>
      </c>
      <c r="L947">
        <v>8</v>
      </c>
      <c r="M947">
        <v>3025</v>
      </c>
      <c r="N947">
        <v>2204</v>
      </c>
      <c r="O947">
        <v>3.4851401484192399</v>
      </c>
      <c r="P947">
        <v>2.1470950392314001</v>
      </c>
    </row>
    <row r="948" spans="1:16" x14ac:dyDescent="0.2">
      <c r="A948" t="s">
        <v>1006</v>
      </c>
      <c r="B948" t="s">
        <v>1585</v>
      </c>
      <c r="C948">
        <v>303</v>
      </c>
      <c r="D948">
        <v>0</v>
      </c>
      <c r="E948">
        <v>0</v>
      </c>
      <c r="F948">
        <v>0</v>
      </c>
      <c r="G948">
        <v>6</v>
      </c>
      <c r="H948">
        <v>0</v>
      </c>
      <c r="I948">
        <v>8225</v>
      </c>
      <c r="J948">
        <v>4044</v>
      </c>
      <c r="K948">
        <v>1640</v>
      </c>
      <c r="L948">
        <v>8</v>
      </c>
      <c r="M948">
        <v>3025</v>
      </c>
      <c r="N948">
        <v>2204</v>
      </c>
      <c r="O948">
        <v>2.7470026413615698</v>
      </c>
      <c r="P948">
        <v>1.71418715626853</v>
      </c>
    </row>
    <row r="949" spans="1:16" x14ac:dyDescent="0.2">
      <c r="A949" t="s">
        <v>1005</v>
      </c>
      <c r="B949" t="s">
        <v>1584</v>
      </c>
      <c r="C949">
        <v>303</v>
      </c>
      <c r="D949">
        <v>0</v>
      </c>
      <c r="E949">
        <v>0</v>
      </c>
      <c r="F949">
        <v>0</v>
      </c>
      <c r="G949">
        <v>6</v>
      </c>
      <c r="H949">
        <v>0</v>
      </c>
      <c r="I949">
        <v>7047</v>
      </c>
      <c r="J949">
        <v>4044</v>
      </c>
      <c r="K949">
        <v>1640</v>
      </c>
      <c r="L949">
        <v>8</v>
      </c>
      <c r="M949">
        <v>3025</v>
      </c>
      <c r="N949">
        <v>2204</v>
      </c>
      <c r="O949">
        <v>3.2338023914832101</v>
      </c>
      <c r="P949">
        <v>1.89727710034525</v>
      </c>
    </row>
    <row r="950" spans="1:16" x14ac:dyDescent="0.2">
      <c r="A950" t="s">
        <v>774</v>
      </c>
      <c r="B950" t="s">
        <v>16</v>
      </c>
      <c r="C950">
        <v>224</v>
      </c>
      <c r="D950">
        <v>0</v>
      </c>
      <c r="E950">
        <v>0</v>
      </c>
      <c r="F950">
        <v>0</v>
      </c>
      <c r="G950">
        <v>8</v>
      </c>
      <c r="H950">
        <v>5</v>
      </c>
      <c r="I950">
        <v>0</v>
      </c>
      <c r="J950">
        <v>3960</v>
      </c>
      <c r="K950">
        <v>1640</v>
      </c>
      <c r="L950">
        <v>8</v>
      </c>
      <c r="M950">
        <v>2971</v>
      </c>
      <c r="N950">
        <v>2204</v>
      </c>
      <c r="O950">
        <v>3.5105669501071501</v>
      </c>
      <c r="P950">
        <v>2.09915542884699</v>
      </c>
    </row>
    <row r="951" spans="1:16" x14ac:dyDescent="0.2">
      <c r="A951" t="s">
        <v>1004</v>
      </c>
      <c r="B951" t="s">
        <v>16</v>
      </c>
      <c r="C951">
        <v>304</v>
      </c>
      <c r="D951">
        <v>0</v>
      </c>
      <c r="E951">
        <v>0</v>
      </c>
      <c r="F951">
        <v>0</v>
      </c>
      <c r="G951">
        <v>6</v>
      </c>
      <c r="H951">
        <v>0</v>
      </c>
      <c r="I951">
        <v>0</v>
      </c>
      <c r="J951">
        <v>3960</v>
      </c>
      <c r="K951">
        <v>1640</v>
      </c>
      <c r="L951">
        <v>8</v>
      </c>
      <c r="M951">
        <v>2971</v>
      </c>
      <c r="N951">
        <v>2204</v>
      </c>
      <c r="O951">
        <v>3.3292962123182801</v>
      </c>
      <c r="P951">
        <v>2.1084811418843201</v>
      </c>
    </row>
    <row r="952" spans="1:16" x14ac:dyDescent="0.2">
      <c r="A952" t="s">
        <v>1583</v>
      </c>
      <c r="B952" t="s">
        <v>1582</v>
      </c>
      <c r="C952">
        <v>400</v>
      </c>
      <c r="D952">
        <v>0</v>
      </c>
      <c r="E952">
        <v>0</v>
      </c>
      <c r="F952">
        <v>0</v>
      </c>
      <c r="G952" t="s">
        <v>16</v>
      </c>
      <c r="H952">
        <v>0</v>
      </c>
      <c r="I952">
        <v>0</v>
      </c>
      <c r="J952">
        <v>3960</v>
      </c>
      <c r="K952">
        <v>1640</v>
      </c>
      <c r="L952">
        <v>8</v>
      </c>
      <c r="M952">
        <v>2971</v>
      </c>
      <c r="N952">
        <v>2204</v>
      </c>
      <c r="O952" t="s">
        <v>16</v>
      </c>
      <c r="P952" t="s">
        <v>16</v>
      </c>
    </row>
    <row r="953" spans="1:16" x14ac:dyDescent="0.2">
      <c r="A953" t="s">
        <v>1581</v>
      </c>
      <c r="B953" t="s">
        <v>1580</v>
      </c>
      <c r="C953">
        <v>400</v>
      </c>
      <c r="D953">
        <v>0</v>
      </c>
      <c r="E953">
        <v>0</v>
      </c>
      <c r="F953">
        <v>0</v>
      </c>
      <c r="G953" t="s">
        <v>16</v>
      </c>
      <c r="H953">
        <v>0</v>
      </c>
      <c r="I953">
        <v>0</v>
      </c>
      <c r="J953">
        <v>3960</v>
      </c>
      <c r="K953">
        <v>1640</v>
      </c>
      <c r="L953">
        <v>8</v>
      </c>
      <c r="M953">
        <v>2971</v>
      </c>
      <c r="N953">
        <v>2204</v>
      </c>
      <c r="O953" t="s">
        <v>16</v>
      </c>
      <c r="P953" t="s">
        <v>16</v>
      </c>
    </row>
    <row r="954" spans="1:16" x14ac:dyDescent="0.2">
      <c r="A954" t="s">
        <v>1003</v>
      </c>
      <c r="B954" t="s">
        <v>1579</v>
      </c>
      <c r="C954">
        <v>304</v>
      </c>
      <c r="D954">
        <v>0</v>
      </c>
      <c r="E954">
        <v>0</v>
      </c>
      <c r="F954">
        <v>0</v>
      </c>
      <c r="G954">
        <v>6</v>
      </c>
      <c r="H954">
        <v>0</v>
      </c>
      <c r="I954">
        <v>0</v>
      </c>
      <c r="J954">
        <v>3960</v>
      </c>
      <c r="K954">
        <v>1640</v>
      </c>
      <c r="L954">
        <v>36</v>
      </c>
      <c r="M954">
        <v>2971</v>
      </c>
      <c r="N954">
        <v>2204</v>
      </c>
      <c r="O954">
        <v>3.2906363749147101</v>
      </c>
      <c r="P954">
        <v>2.36829285865175</v>
      </c>
    </row>
    <row r="955" spans="1:16" x14ac:dyDescent="0.2">
      <c r="A955" t="s">
        <v>707</v>
      </c>
      <c r="B955" t="s">
        <v>16</v>
      </c>
      <c r="C955">
        <v>173</v>
      </c>
      <c r="D955">
        <v>0</v>
      </c>
      <c r="E955">
        <v>0</v>
      </c>
      <c r="F955">
        <v>0</v>
      </c>
      <c r="G955">
        <v>8</v>
      </c>
      <c r="H955">
        <v>6</v>
      </c>
      <c r="I955">
        <v>0</v>
      </c>
      <c r="J955">
        <v>3770</v>
      </c>
      <c r="K955">
        <v>1640</v>
      </c>
      <c r="L955">
        <v>8</v>
      </c>
      <c r="M955">
        <v>2440</v>
      </c>
      <c r="N955">
        <v>2204</v>
      </c>
      <c r="O955">
        <v>4.1542909470749096</v>
      </c>
      <c r="P955">
        <v>2.3811217460024601</v>
      </c>
    </row>
    <row r="956" spans="1:16" x14ac:dyDescent="0.2">
      <c r="A956" t="s">
        <v>138</v>
      </c>
      <c r="B956" t="s">
        <v>16</v>
      </c>
      <c r="C956">
        <v>225</v>
      </c>
      <c r="D956">
        <v>1</v>
      </c>
      <c r="E956">
        <v>0</v>
      </c>
      <c r="F956">
        <v>0</v>
      </c>
      <c r="G956">
        <v>8</v>
      </c>
      <c r="H956">
        <v>8</v>
      </c>
      <c r="I956">
        <v>0</v>
      </c>
      <c r="J956">
        <v>4470</v>
      </c>
      <c r="K956">
        <v>1640</v>
      </c>
      <c r="L956">
        <v>8</v>
      </c>
      <c r="M956">
        <v>2440</v>
      </c>
      <c r="N956">
        <v>2204</v>
      </c>
      <c r="O956">
        <v>3.18184621651324</v>
      </c>
      <c r="P956">
        <v>1.99652569015234</v>
      </c>
    </row>
    <row r="957" spans="1:16" x14ac:dyDescent="0.2">
      <c r="A957" t="s">
        <v>1002</v>
      </c>
      <c r="B957" t="s">
        <v>1578</v>
      </c>
      <c r="C957">
        <v>280</v>
      </c>
      <c r="D957">
        <v>0</v>
      </c>
      <c r="E957">
        <v>0</v>
      </c>
      <c r="F957">
        <v>0</v>
      </c>
      <c r="G957">
        <v>6</v>
      </c>
      <c r="H957">
        <v>0</v>
      </c>
      <c r="I957">
        <v>0</v>
      </c>
      <c r="J957">
        <v>4470</v>
      </c>
      <c r="K957">
        <v>1640</v>
      </c>
      <c r="L957">
        <v>8</v>
      </c>
      <c r="M957">
        <v>2440</v>
      </c>
      <c r="N957">
        <v>2204</v>
      </c>
      <c r="O957">
        <v>2.9601540575635399</v>
      </c>
      <c r="P957">
        <v>1.9547299121088899</v>
      </c>
    </row>
    <row r="958" spans="1:16" x14ac:dyDescent="0.2">
      <c r="A958" t="s">
        <v>1001</v>
      </c>
      <c r="B958" t="s">
        <v>1577</v>
      </c>
      <c r="C958">
        <v>280</v>
      </c>
      <c r="D958">
        <v>0</v>
      </c>
      <c r="E958">
        <v>0</v>
      </c>
      <c r="F958">
        <v>0</v>
      </c>
      <c r="G958">
        <v>6</v>
      </c>
      <c r="H958">
        <v>0</v>
      </c>
      <c r="I958">
        <v>51</v>
      </c>
      <c r="J958">
        <v>4470</v>
      </c>
      <c r="K958">
        <v>1640</v>
      </c>
      <c r="L958">
        <v>8</v>
      </c>
      <c r="M958">
        <v>2440</v>
      </c>
      <c r="N958">
        <v>2204</v>
      </c>
      <c r="O958">
        <v>3.4923517903674299</v>
      </c>
      <c r="P958">
        <v>1.8313236803992401</v>
      </c>
    </row>
    <row r="959" spans="1:16" x14ac:dyDescent="0.2">
      <c r="A959" t="s">
        <v>1000</v>
      </c>
      <c r="B959" t="s">
        <v>1456</v>
      </c>
      <c r="C959">
        <v>225</v>
      </c>
      <c r="D959">
        <v>0</v>
      </c>
      <c r="E959">
        <v>0</v>
      </c>
      <c r="F959">
        <v>0</v>
      </c>
      <c r="G959">
        <v>8</v>
      </c>
      <c r="H959">
        <v>0</v>
      </c>
      <c r="I959">
        <v>0</v>
      </c>
      <c r="J959">
        <v>3770</v>
      </c>
      <c r="K959">
        <v>1640</v>
      </c>
      <c r="L959">
        <v>33</v>
      </c>
      <c r="M959">
        <v>2440</v>
      </c>
      <c r="N959">
        <v>2204</v>
      </c>
      <c r="O959">
        <v>4.3045634182309396</v>
      </c>
      <c r="P959">
        <v>2.4136391767894998</v>
      </c>
    </row>
    <row r="960" spans="1:16" x14ac:dyDescent="0.2">
      <c r="A960" t="s">
        <v>484</v>
      </c>
      <c r="B960" t="s">
        <v>16</v>
      </c>
      <c r="C960">
        <v>135</v>
      </c>
      <c r="D960">
        <v>0</v>
      </c>
      <c r="E960">
        <v>0</v>
      </c>
      <c r="F960">
        <v>0</v>
      </c>
      <c r="G960">
        <v>8</v>
      </c>
      <c r="H960">
        <v>8</v>
      </c>
      <c r="I960">
        <v>0</v>
      </c>
      <c r="J960">
        <v>960</v>
      </c>
      <c r="K960">
        <v>1291</v>
      </c>
      <c r="L960">
        <v>8</v>
      </c>
      <c r="M960">
        <v>454</v>
      </c>
      <c r="N960">
        <v>1828</v>
      </c>
      <c r="O960">
        <v>4.80117969944828</v>
      </c>
      <c r="P960">
        <v>3.30324802851294</v>
      </c>
    </row>
    <row r="961" spans="1:16" x14ac:dyDescent="0.2">
      <c r="A961" t="s">
        <v>473</v>
      </c>
      <c r="B961" t="s">
        <v>16</v>
      </c>
      <c r="C961">
        <v>172</v>
      </c>
      <c r="D961">
        <v>0</v>
      </c>
      <c r="E961">
        <v>0</v>
      </c>
      <c r="F961">
        <v>0</v>
      </c>
      <c r="G961">
        <v>8</v>
      </c>
      <c r="H961">
        <v>8</v>
      </c>
      <c r="I961">
        <v>0</v>
      </c>
      <c r="J961">
        <v>3461</v>
      </c>
      <c r="K961">
        <v>1291</v>
      </c>
      <c r="L961">
        <v>8</v>
      </c>
      <c r="M961">
        <v>2360</v>
      </c>
      <c r="N961">
        <v>1828</v>
      </c>
      <c r="O961">
        <v>4.0938177600024499</v>
      </c>
      <c r="P961">
        <v>2.61170259618756</v>
      </c>
    </row>
    <row r="962" spans="1:16" x14ac:dyDescent="0.2">
      <c r="A962" t="s">
        <v>632</v>
      </c>
      <c r="B962" t="s">
        <v>16</v>
      </c>
      <c r="C962">
        <v>220</v>
      </c>
      <c r="D962">
        <v>0</v>
      </c>
      <c r="E962">
        <v>0</v>
      </c>
      <c r="F962">
        <v>0</v>
      </c>
      <c r="G962">
        <v>8</v>
      </c>
      <c r="H962">
        <v>6</v>
      </c>
      <c r="I962">
        <v>0</v>
      </c>
      <c r="J962">
        <v>5722</v>
      </c>
      <c r="K962">
        <v>1291</v>
      </c>
      <c r="L962">
        <v>8</v>
      </c>
      <c r="M962">
        <v>2591</v>
      </c>
      <c r="N962">
        <v>1828</v>
      </c>
      <c r="O962">
        <v>3.5125531692305501</v>
      </c>
      <c r="P962">
        <v>2.2707665146967</v>
      </c>
    </row>
    <row r="963" spans="1:16" x14ac:dyDescent="0.2">
      <c r="A963" t="s">
        <v>999</v>
      </c>
      <c r="B963" t="s">
        <v>1576</v>
      </c>
      <c r="C963">
        <v>294</v>
      </c>
      <c r="D963">
        <v>0</v>
      </c>
      <c r="E963">
        <v>0</v>
      </c>
      <c r="F963">
        <v>0</v>
      </c>
      <c r="G963">
        <v>6</v>
      </c>
      <c r="H963">
        <v>0</v>
      </c>
      <c r="I963">
        <v>302</v>
      </c>
      <c r="J963">
        <v>5722</v>
      </c>
      <c r="K963">
        <v>1291</v>
      </c>
      <c r="L963">
        <v>8</v>
      </c>
      <c r="M963">
        <v>2591</v>
      </c>
      <c r="N963">
        <v>1828</v>
      </c>
      <c r="O963">
        <v>3.4141126654051099</v>
      </c>
      <c r="P963">
        <v>2.1745120581638999</v>
      </c>
    </row>
    <row r="964" spans="1:16" x14ac:dyDescent="0.2">
      <c r="A964" t="s">
        <v>998</v>
      </c>
      <c r="B964" t="s">
        <v>1575</v>
      </c>
      <c r="C964">
        <v>294</v>
      </c>
      <c r="D964">
        <v>0</v>
      </c>
      <c r="E964">
        <v>0</v>
      </c>
      <c r="F964">
        <v>0</v>
      </c>
      <c r="G964">
        <v>6</v>
      </c>
      <c r="H964">
        <v>0</v>
      </c>
      <c r="I964">
        <v>0</v>
      </c>
      <c r="J964">
        <v>5722</v>
      </c>
      <c r="K964">
        <v>1291</v>
      </c>
      <c r="L964">
        <v>8</v>
      </c>
      <c r="M964">
        <v>2591</v>
      </c>
      <c r="N964">
        <v>1828</v>
      </c>
      <c r="O964">
        <v>3.1961808345187301</v>
      </c>
      <c r="P964">
        <v>1.98043137332401</v>
      </c>
    </row>
    <row r="965" spans="1:16" x14ac:dyDescent="0.2">
      <c r="A965" t="s">
        <v>750</v>
      </c>
      <c r="B965" t="s">
        <v>16</v>
      </c>
      <c r="C965">
        <v>220</v>
      </c>
      <c r="D965">
        <v>0</v>
      </c>
      <c r="E965">
        <v>0</v>
      </c>
      <c r="F965">
        <v>0</v>
      </c>
      <c r="G965">
        <v>8</v>
      </c>
      <c r="H965">
        <v>5</v>
      </c>
      <c r="I965">
        <v>0</v>
      </c>
      <c r="J965">
        <v>5446</v>
      </c>
      <c r="K965">
        <v>1291</v>
      </c>
      <c r="L965">
        <v>8</v>
      </c>
      <c r="M965">
        <v>2456</v>
      </c>
      <c r="N965">
        <v>1828</v>
      </c>
      <c r="O965">
        <v>3.49455200464112</v>
      </c>
      <c r="P965">
        <v>2.0153843948224699</v>
      </c>
    </row>
    <row r="966" spans="1:16" x14ac:dyDescent="0.2">
      <c r="A966" t="s">
        <v>997</v>
      </c>
      <c r="B966" t="s">
        <v>1574</v>
      </c>
      <c r="C966">
        <v>291</v>
      </c>
      <c r="D966">
        <v>0</v>
      </c>
      <c r="E966">
        <v>0</v>
      </c>
      <c r="F966">
        <v>0</v>
      </c>
      <c r="G966">
        <v>6</v>
      </c>
      <c r="H966">
        <v>0</v>
      </c>
      <c r="I966">
        <v>2603</v>
      </c>
      <c r="J966">
        <v>5446</v>
      </c>
      <c r="K966">
        <v>1291</v>
      </c>
      <c r="L966">
        <v>8</v>
      </c>
      <c r="M966">
        <v>2456</v>
      </c>
      <c r="N966">
        <v>1828</v>
      </c>
      <c r="O966">
        <v>3.04753581433698</v>
      </c>
      <c r="P966">
        <v>1.8681952234866701</v>
      </c>
    </row>
    <row r="967" spans="1:16" x14ac:dyDescent="0.2">
      <c r="A967" t="s">
        <v>996</v>
      </c>
      <c r="B967" t="s">
        <v>1573</v>
      </c>
      <c r="C967">
        <v>291</v>
      </c>
      <c r="D967">
        <v>0</v>
      </c>
      <c r="E967">
        <v>0</v>
      </c>
      <c r="F967">
        <v>0</v>
      </c>
      <c r="G967">
        <v>6</v>
      </c>
      <c r="H967">
        <v>0</v>
      </c>
      <c r="I967">
        <v>0</v>
      </c>
      <c r="J967">
        <v>5446</v>
      </c>
      <c r="K967">
        <v>1291</v>
      </c>
      <c r="L967">
        <v>8</v>
      </c>
      <c r="M967">
        <v>2456</v>
      </c>
      <c r="N967">
        <v>1828</v>
      </c>
      <c r="O967">
        <v>3.1298884354938998</v>
      </c>
      <c r="P967">
        <v>1.8948964833927999</v>
      </c>
    </row>
    <row r="968" spans="1:16" x14ac:dyDescent="0.2">
      <c r="A968" t="s">
        <v>575</v>
      </c>
      <c r="B968" t="s">
        <v>16</v>
      </c>
      <c r="C968">
        <v>172</v>
      </c>
      <c r="D968">
        <v>0</v>
      </c>
      <c r="E968">
        <v>0</v>
      </c>
      <c r="F968">
        <v>0</v>
      </c>
      <c r="G968">
        <v>8</v>
      </c>
      <c r="H968">
        <v>8</v>
      </c>
      <c r="I968">
        <v>0</v>
      </c>
      <c r="J968">
        <v>3824</v>
      </c>
      <c r="K968">
        <v>1291</v>
      </c>
      <c r="L968">
        <v>8</v>
      </c>
      <c r="M968">
        <v>1427</v>
      </c>
      <c r="N968">
        <v>1828</v>
      </c>
      <c r="O968">
        <v>4.6598291748151803</v>
      </c>
      <c r="P968">
        <v>2.6239969040040099</v>
      </c>
    </row>
    <row r="969" spans="1:16" x14ac:dyDescent="0.2">
      <c r="A969" t="s">
        <v>698</v>
      </c>
      <c r="B969" t="s">
        <v>16</v>
      </c>
      <c r="C969">
        <v>223</v>
      </c>
      <c r="D969">
        <v>0</v>
      </c>
      <c r="E969">
        <v>0</v>
      </c>
      <c r="F969">
        <v>0</v>
      </c>
      <c r="G969">
        <v>8</v>
      </c>
      <c r="H969">
        <v>6</v>
      </c>
      <c r="I969">
        <v>0</v>
      </c>
      <c r="J969">
        <v>3859</v>
      </c>
      <c r="K969">
        <v>1291</v>
      </c>
      <c r="L969">
        <v>8</v>
      </c>
      <c r="M969">
        <v>1520</v>
      </c>
      <c r="N969">
        <v>1828</v>
      </c>
      <c r="O969">
        <v>3.66224302524579</v>
      </c>
      <c r="P969">
        <v>2.05493487653826</v>
      </c>
    </row>
    <row r="970" spans="1:16" x14ac:dyDescent="0.2">
      <c r="A970" t="s">
        <v>995</v>
      </c>
      <c r="B970" t="s">
        <v>1455</v>
      </c>
      <c r="C970">
        <v>310</v>
      </c>
      <c r="D970">
        <v>0</v>
      </c>
      <c r="E970">
        <v>0</v>
      </c>
      <c r="F970">
        <v>0</v>
      </c>
      <c r="G970">
        <v>6</v>
      </c>
      <c r="H970">
        <v>0</v>
      </c>
      <c r="I970">
        <v>0</v>
      </c>
      <c r="J970">
        <v>3859</v>
      </c>
      <c r="K970">
        <v>1291</v>
      </c>
      <c r="L970">
        <v>8</v>
      </c>
      <c r="M970">
        <v>1520</v>
      </c>
      <c r="N970">
        <v>1828</v>
      </c>
      <c r="O970">
        <v>3.5370930698318301</v>
      </c>
      <c r="P970">
        <v>2.5959032832196902</v>
      </c>
    </row>
    <row r="971" spans="1:16" x14ac:dyDescent="0.2">
      <c r="A971" t="s">
        <v>994</v>
      </c>
      <c r="B971" t="s">
        <v>1572</v>
      </c>
      <c r="C971">
        <v>310</v>
      </c>
      <c r="D971">
        <v>0</v>
      </c>
      <c r="E971">
        <v>0</v>
      </c>
      <c r="F971">
        <v>0</v>
      </c>
      <c r="G971">
        <v>6</v>
      </c>
      <c r="H971">
        <v>0</v>
      </c>
      <c r="I971">
        <v>0</v>
      </c>
      <c r="J971">
        <v>3859</v>
      </c>
      <c r="K971">
        <v>1291</v>
      </c>
      <c r="L971">
        <v>8</v>
      </c>
      <c r="M971">
        <v>1520</v>
      </c>
      <c r="N971">
        <v>1828</v>
      </c>
      <c r="O971">
        <v>3.2663489929023899</v>
      </c>
      <c r="P971">
        <v>1.93358742608988</v>
      </c>
    </row>
    <row r="972" spans="1:16" x14ac:dyDescent="0.2">
      <c r="A972" t="s">
        <v>702</v>
      </c>
      <c r="B972" t="s">
        <v>16</v>
      </c>
      <c r="C972">
        <v>223</v>
      </c>
      <c r="D972">
        <v>0</v>
      </c>
      <c r="E972">
        <v>0</v>
      </c>
      <c r="F972">
        <v>0</v>
      </c>
      <c r="G972">
        <v>8</v>
      </c>
      <c r="H972">
        <v>6</v>
      </c>
      <c r="I972">
        <v>0</v>
      </c>
      <c r="J972">
        <v>4001</v>
      </c>
      <c r="K972">
        <v>1291</v>
      </c>
      <c r="L972">
        <v>8</v>
      </c>
      <c r="M972">
        <v>1427</v>
      </c>
      <c r="N972">
        <v>1828</v>
      </c>
      <c r="O972">
        <v>3.5380202896473798</v>
      </c>
      <c r="P972">
        <v>1.89797024651708</v>
      </c>
    </row>
    <row r="973" spans="1:16" x14ac:dyDescent="0.2">
      <c r="A973" t="s">
        <v>993</v>
      </c>
      <c r="B973" t="s">
        <v>1571</v>
      </c>
      <c r="C973">
        <v>293</v>
      </c>
      <c r="D973">
        <v>0</v>
      </c>
      <c r="E973">
        <v>0</v>
      </c>
      <c r="F973">
        <v>0</v>
      </c>
      <c r="G973">
        <v>6</v>
      </c>
      <c r="H973">
        <v>0</v>
      </c>
      <c r="I973">
        <v>0</v>
      </c>
      <c r="J973">
        <v>4001</v>
      </c>
      <c r="K973">
        <v>1291</v>
      </c>
      <c r="L973">
        <v>12</v>
      </c>
      <c r="M973">
        <v>1427</v>
      </c>
      <c r="N973">
        <v>1828</v>
      </c>
      <c r="O973">
        <v>4.3332828828948697</v>
      </c>
      <c r="P973">
        <v>2.7470955936000401</v>
      </c>
    </row>
    <row r="974" spans="1:16" x14ac:dyDescent="0.2">
      <c r="A974" t="s">
        <v>992</v>
      </c>
      <c r="B974" t="s">
        <v>1570</v>
      </c>
      <c r="C974">
        <v>293</v>
      </c>
      <c r="D974">
        <v>0</v>
      </c>
      <c r="E974">
        <v>0</v>
      </c>
      <c r="F974">
        <v>0</v>
      </c>
      <c r="G974">
        <v>6</v>
      </c>
      <c r="H974">
        <v>0</v>
      </c>
      <c r="I974">
        <v>0</v>
      </c>
      <c r="J974">
        <v>4001</v>
      </c>
      <c r="K974">
        <v>1291</v>
      </c>
      <c r="L974">
        <v>8</v>
      </c>
      <c r="M974">
        <v>1427</v>
      </c>
      <c r="N974">
        <v>1828</v>
      </c>
      <c r="O974">
        <v>3.6896641997636701</v>
      </c>
      <c r="P974">
        <v>2.3315329430605201</v>
      </c>
    </row>
    <row r="975" spans="1:16" x14ac:dyDescent="0.2">
      <c r="A975" t="s">
        <v>50</v>
      </c>
      <c r="B975" t="s">
        <v>16</v>
      </c>
      <c r="C975">
        <v>49</v>
      </c>
      <c r="D975">
        <v>1</v>
      </c>
      <c r="E975">
        <v>0</v>
      </c>
      <c r="F975">
        <v>0</v>
      </c>
      <c r="G975">
        <v>8</v>
      </c>
      <c r="H975">
        <v>8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5.8651890233488304</v>
      </c>
      <c r="P975">
        <v>4.0114030555377198</v>
      </c>
    </row>
    <row r="976" spans="1:16" x14ac:dyDescent="0.2">
      <c r="A976" t="s">
        <v>801</v>
      </c>
      <c r="B976" t="s">
        <v>16</v>
      </c>
      <c r="C976">
        <v>67</v>
      </c>
      <c r="D976">
        <v>0</v>
      </c>
      <c r="E976">
        <v>0</v>
      </c>
      <c r="F976">
        <v>1</v>
      </c>
      <c r="G976">
        <v>8</v>
      </c>
      <c r="H976">
        <v>6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4.9755263296608998</v>
      </c>
      <c r="P976">
        <v>3.3940949978481298</v>
      </c>
    </row>
    <row r="977" spans="1:16" x14ac:dyDescent="0.2">
      <c r="A977" t="s">
        <v>770</v>
      </c>
      <c r="B977" t="s">
        <v>16</v>
      </c>
      <c r="C977">
        <v>94</v>
      </c>
      <c r="D977">
        <v>0</v>
      </c>
      <c r="E977">
        <v>0</v>
      </c>
      <c r="F977">
        <v>0</v>
      </c>
      <c r="G977">
        <v>8</v>
      </c>
      <c r="H977">
        <v>6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4.6812647897653896</v>
      </c>
      <c r="P977">
        <v>3.1511821755796801</v>
      </c>
    </row>
    <row r="978" spans="1:16" x14ac:dyDescent="0.2">
      <c r="A978" t="s">
        <v>569</v>
      </c>
      <c r="B978" t="s">
        <v>16</v>
      </c>
      <c r="C978">
        <v>128</v>
      </c>
      <c r="D978">
        <v>0</v>
      </c>
      <c r="E978">
        <v>0</v>
      </c>
      <c r="F978">
        <v>0</v>
      </c>
      <c r="G978">
        <v>8</v>
      </c>
      <c r="H978">
        <v>8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4.6120914482428601</v>
      </c>
      <c r="P978">
        <v>3.0576283134279501</v>
      </c>
    </row>
    <row r="979" spans="1:16" x14ac:dyDescent="0.2">
      <c r="A979" t="s">
        <v>674</v>
      </c>
      <c r="B979" t="s">
        <v>16</v>
      </c>
      <c r="C979">
        <v>168</v>
      </c>
      <c r="D979">
        <v>0</v>
      </c>
      <c r="E979">
        <v>0</v>
      </c>
      <c r="F979">
        <v>0</v>
      </c>
      <c r="G979">
        <v>8</v>
      </c>
      <c r="H979">
        <v>6</v>
      </c>
      <c r="I979">
        <v>381</v>
      </c>
      <c r="J979">
        <v>0</v>
      </c>
      <c r="K979">
        <v>0</v>
      </c>
      <c r="L979">
        <v>0</v>
      </c>
      <c r="M979">
        <v>0</v>
      </c>
      <c r="N979">
        <v>256</v>
      </c>
      <c r="O979">
        <v>4.0326149581633102</v>
      </c>
      <c r="P979">
        <v>2.5917059887532901</v>
      </c>
    </row>
    <row r="980" spans="1:16" x14ac:dyDescent="0.2">
      <c r="A980" t="s">
        <v>991</v>
      </c>
      <c r="B980" t="s">
        <v>1567</v>
      </c>
      <c r="C980">
        <v>219</v>
      </c>
      <c r="D980">
        <v>0</v>
      </c>
      <c r="E980">
        <v>0</v>
      </c>
      <c r="F980">
        <v>0</v>
      </c>
      <c r="G980">
        <v>8</v>
      </c>
      <c r="H980">
        <v>0</v>
      </c>
      <c r="I980">
        <v>3541</v>
      </c>
      <c r="J980">
        <v>0</v>
      </c>
      <c r="K980">
        <v>2882</v>
      </c>
      <c r="L980">
        <v>0</v>
      </c>
      <c r="M980">
        <v>0</v>
      </c>
      <c r="N980">
        <v>5402</v>
      </c>
      <c r="O980">
        <v>4.1332344298274002</v>
      </c>
      <c r="P980">
        <v>2.2125474668681</v>
      </c>
    </row>
    <row r="981" spans="1:16" x14ac:dyDescent="0.2">
      <c r="A981" t="s">
        <v>990</v>
      </c>
      <c r="B981" t="s">
        <v>1567</v>
      </c>
      <c r="C981">
        <v>219</v>
      </c>
      <c r="D981">
        <v>0</v>
      </c>
      <c r="E981">
        <v>0</v>
      </c>
      <c r="F981">
        <v>0</v>
      </c>
      <c r="G981">
        <v>8</v>
      </c>
      <c r="H981">
        <v>0</v>
      </c>
      <c r="I981">
        <v>1247</v>
      </c>
      <c r="J981">
        <v>0</v>
      </c>
      <c r="K981">
        <v>943</v>
      </c>
      <c r="L981">
        <v>0</v>
      </c>
      <c r="M981">
        <v>0</v>
      </c>
      <c r="N981">
        <v>4513</v>
      </c>
      <c r="O981">
        <v>3.7832023045002998</v>
      </c>
      <c r="P981">
        <v>2.02890358064059</v>
      </c>
    </row>
    <row r="982" spans="1:16" x14ac:dyDescent="0.2">
      <c r="A982" t="s">
        <v>759</v>
      </c>
      <c r="B982" t="s">
        <v>16</v>
      </c>
      <c r="C982">
        <v>168</v>
      </c>
      <c r="D982">
        <v>0</v>
      </c>
      <c r="E982">
        <v>0</v>
      </c>
      <c r="F982">
        <v>0</v>
      </c>
      <c r="G982">
        <v>8</v>
      </c>
      <c r="H982">
        <v>6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83</v>
      </c>
      <c r="O982">
        <v>4.0048470370639198</v>
      </c>
      <c r="P982">
        <v>2.6268794782309701</v>
      </c>
    </row>
    <row r="983" spans="1:16" x14ac:dyDescent="0.2">
      <c r="A983" t="s">
        <v>989</v>
      </c>
      <c r="B983" t="s">
        <v>1567</v>
      </c>
      <c r="C983">
        <v>216</v>
      </c>
      <c r="D983">
        <v>0</v>
      </c>
      <c r="E983">
        <v>0</v>
      </c>
      <c r="F983">
        <v>0</v>
      </c>
      <c r="G983">
        <v>8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1096</v>
      </c>
      <c r="O983">
        <v>4.4338852685971304</v>
      </c>
      <c r="P983">
        <v>2.1801403764551202</v>
      </c>
    </row>
    <row r="984" spans="1:16" x14ac:dyDescent="0.2">
      <c r="A984" t="s">
        <v>988</v>
      </c>
      <c r="B984" t="s">
        <v>1567</v>
      </c>
      <c r="C984">
        <v>216</v>
      </c>
      <c r="D984">
        <v>0</v>
      </c>
      <c r="E984">
        <v>0</v>
      </c>
      <c r="F984">
        <v>0</v>
      </c>
      <c r="G984">
        <v>8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619</v>
      </c>
      <c r="O984">
        <v>4.0015153050941104</v>
      </c>
      <c r="P984">
        <v>2.2437530234057999</v>
      </c>
    </row>
    <row r="985" spans="1:16" x14ac:dyDescent="0.2">
      <c r="A985" t="s">
        <v>594</v>
      </c>
      <c r="B985" t="s">
        <v>16</v>
      </c>
      <c r="C985">
        <v>128</v>
      </c>
      <c r="D985">
        <v>0</v>
      </c>
      <c r="E985">
        <v>0</v>
      </c>
      <c r="F985">
        <v>0</v>
      </c>
      <c r="G985">
        <v>8</v>
      </c>
      <c r="H985">
        <v>8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3.6997246991332902</v>
      </c>
      <c r="P985">
        <v>2.25321559386341</v>
      </c>
    </row>
    <row r="986" spans="1:16" x14ac:dyDescent="0.2">
      <c r="A986" t="s">
        <v>477</v>
      </c>
      <c r="B986" t="s">
        <v>16</v>
      </c>
      <c r="C986">
        <v>176</v>
      </c>
      <c r="D986">
        <v>0</v>
      </c>
      <c r="E986">
        <v>0</v>
      </c>
      <c r="F986">
        <v>0</v>
      </c>
      <c r="G986">
        <v>8</v>
      </c>
      <c r="H986">
        <v>8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4.9732950250157302</v>
      </c>
      <c r="P986">
        <v>2.4679512419132901</v>
      </c>
    </row>
    <row r="987" spans="1:16" x14ac:dyDescent="0.2">
      <c r="A987" t="s">
        <v>987</v>
      </c>
      <c r="B987" t="s">
        <v>1569</v>
      </c>
      <c r="C987">
        <v>306</v>
      </c>
      <c r="D987">
        <v>0</v>
      </c>
      <c r="E987">
        <v>0</v>
      </c>
      <c r="F987">
        <v>0</v>
      </c>
      <c r="G987">
        <v>5</v>
      </c>
      <c r="H987">
        <v>0</v>
      </c>
      <c r="I987">
        <v>0</v>
      </c>
      <c r="J987">
        <v>0</v>
      </c>
      <c r="K987">
        <v>252</v>
      </c>
      <c r="L987">
        <v>0</v>
      </c>
      <c r="M987">
        <v>0</v>
      </c>
      <c r="N987">
        <v>0</v>
      </c>
      <c r="O987">
        <v>3.9220681226640401</v>
      </c>
      <c r="P987">
        <v>2.8697456858094998</v>
      </c>
    </row>
    <row r="988" spans="1:16" x14ac:dyDescent="0.2">
      <c r="A988" t="s">
        <v>986</v>
      </c>
      <c r="B988" t="s">
        <v>1456</v>
      </c>
      <c r="C988">
        <v>306</v>
      </c>
      <c r="D988">
        <v>0</v>
      </c>
      <c r="E988">
        <v>0</v>
      </c>
      <c r="F988">
        <v>0</v>
      </c>
      <c r="G988">
        <v>5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3.62750116363094</v>
      </c>
      <c r="P988">
        <v>2.73789024042788</v>
      </c>
    </row>
    <row r="989" spans="1:16" x14ac:dyDescent="0.2">
      <c r="A989" t="s">
        <v>454</v>
      </c>
      <c r="B989" t="s">
        <v>16</v>
      </c>
      <c r="C989">
        <v>176</v>
      </c>
      <c r="D989">
        <v>0</v>
      </c>
      <c r="E989">
        <v>0</v>
      </c>
      <c r="F989">
        <v>0</v>
      </c>
      <c r="G989">
        <v>8</v>
      </c>
      <c r="H989">
        <v>8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4.7588215538044603</v>
      </c>
      <c r="P989">
        <v>2.4781129313696399</v>
      </c>
    </row>
    <row r="990" spans="1:16" x14ac:dyDescent="0.2">
      <c r="A990" t="s">
        <v>985</v>
      </c>
      <c r="B990" t="s">
        <v>1567</v>
      </c>
      <c r="C990">
        <v>231</v>
      </c>
      <c r="D990">
        <v>0</v>
      </c>
      <c r="E990">
        <v>0</v>
      </c>
      <c r="F990">
        <v>0</v>
      </c>
      <c r="G990">
        <v>8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286</v>
      </c>
      <c r="N990">
        <v>0</v>
      </c>
      <c r="O990">
        <v>4.53878625445435</v>
      </c>
      <c r="P990">
        <v>2.3752886393833399</v>
      </c>
    </row>
    <row r="991" spans="1:16" x14ac:dyDescent="0.2">
      <c r="A991" t="s">
        <v>984</v>
      </c>
      <c r="B991" t="s">
        <v>1568</v>
      </c>
      <c r="C991">
        <v>231</v>
      </c>
      <c r="D991">
        <v>0</v>
      </c>
      <c r="E991">
        <v>0</v>
      </c>
      <c r="F991">
        <v>0</v>
      </c>
      <c r="G991">
        <v>8</v>
      </c>
      <c r="H991">
        <v>0</v>
      </c>
      <c r="I991">
        <v>0</v>
      </c>
      <c r="J991">
        <v>1</v>
      </c>
      <c r="K991">
        <v>0</v>
      </c>
      <c r="L991">
        <v>0</v>
      </c>
      <c r="M991">
        <v>8</v>
      </c>
      <c r="N991">
        <v>0</v>
      </c>
      <c r="O991">
        <v>3.5833074885932099</v>
      </c>
      <c r="P991">
        <v>2.14074006502211</v>
      </c>
    </row>
    <row r="992" spans="1:16" x14ac:dyDescent="0.2">
      <c r="A992" t="s">
        <v>374</v>
      </c>
      <c r="B992" t="s">
        <v>16</v>
      </c>
      <c r="C992">
        <v>94</v>
      </c>
      <c r="D992">
        <v>0</v>
      </c>
      <c r="E992">
        <v>0</v>
      </c>
      <c r="F992">
        <v>0</v>
      </c>
      <c r="G992">
        <v>8</v>
      </c>
      <c r="H992">
        <v>8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4.7049726964453802</v>
      </c>
      <c r="P992">
        <v>3.1572277473669099</v>
      </c>
    </row>
    <row r="993" spans="1:16" x14ac:dyDescent="0.2">
      <c r="A993" t="s">
        <v>803</v>
      </c>
      <c r="B993" t="s">
        <v>16</v>
      </c>
      <c r="C993">
        <v>133</v>
      </c>
      <c r="D993">
        <v>0</v>
      </c>
      <c r="E993">
        <v>0</v>
      </c>
      <c r="F993">
        <v>1</v>
      </c>
      <c r="G993">
        <v>8</v>
      </c>
      <c r="H993">
        <v>6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5.12205952169478</v>
      </c>
      <c r="P993">
        <v>2.7005663222257299</v>
      </c>
    </row>
    <row r="994" spans="1:16" x14ac:dyDescent="0.2">
      <c r="A994" t="s">
        <v>639</v>
      </c>
      <c r="B994" t="s">
        <v>16</v>
      </c>
      <c r="C994">
        <v>189</v>
      </c>
      <c r="D994">
        <v>0</v>
      </c>
      <c r="E994">
        <v>0</v>
      </c>
      <c r="F994">
        <v>0</v>
      </c>
      <c r="G994">
        <v>8</v>
      </c>
      <c r="H994">
        <v>6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3.66919246026317</v>
      </c>
      <c r="P994">
        <v>2.34328378841961</v>
      </c>
    </row>
    <row r="995" spans="1:16" x14ac:dyDescent="0.2">
      <c r="A995" t="s">
        <v>534</v>
      </c>
      <c r="B995" t="s">
        <v>16</v>
      </c>
      <c r="C995">
        <v>247</v>
      </c>
      <c r="D995">
        <v>0</v>
      </c>
      <c r="E995">
        <v>0</v>
      </c>
      <c r="F995">
        <v>0</v>
      </c>
      <c r="G995">
        <v>8</v>
      </c>
      <c r="H995">
        <v>8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3.27295302153717</v>
      </c>
      <c r="P995">
        <v>2.19741614244567</v>
      </c>
    </row>
    <row r="996" spans="1:16" x14ac:dyDescent="0.2">
      <c r="A996" t="s">
        <v>983</v>
      </c>
      <c r="B996" t="s">
        <v>1455</v>
      </c>
      <c r="C996">
        <v>327</v>
      </c>
      <c r="D996">
        <v>0</v>
      </c>
      <c r="E996">
        <v>0</v>
      </c>
      <c r="F996">
        <v>0</v>
      </c>
      <c r="G996">
        <v>5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2.90853160713641</v>
      </c>
      <c r="P996">
        <v>2.0848846169166499</v>
      </c>
    </row>
    <row r="997" spans="1:16" x14ac:dyDescent="0.2">
      <c r="A997" t="s">
        <v>982</v>
      </c>
      <c r="B997" t="s">
        <v>1455</v>
      </c>
      <c r="C997">
        <v>327</v>
      </c>
      <c r="D997">
        <v>0</v>
      </c>
      <c r="E997">
        <v>0</v>
      </c>
      <c r="F997">
        <v>0</v>
      </c>
      <c r="G997">
        <v>5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2.7859710377951998</v>
      </c>
      <c r="P997">
        <v>1.9142416255882699</v>
      </c>
    </row>
    <row r="998" spans="1:16" x14ac:dyDescent="0.2">
      <c r="A998" t="s">
        <v>682</v>
      </c>
      <c r="B998" t="s">
        <v>16</v>
      </c>
      <c r="C998">
        <v>247</v>
      </c>
      <c r="D998">
        <v>0</v>
      </c>
      <c r="E998">
        <v>0</v>
      </c>
      <c r="F998">
        <v>0</v>
      </c>
      <c r="G998">
        <v>8</v>
      </c>
      <c r="H998">
        <v>6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3.3193354227854699</v>
      </c>
      <c r="P998">
        <v>2.2519734215009999</v>
      </c>
    </row>
    <row r="999" spans="1:16" x14ac:dyDescent="0.2">
      <c r="A999" t="s">
        <v>981</v>
      </c>
      <c r="B999" t="s">
        <v>1455</v>
      </c>
      <c r="C999">
        <v>336</v>
      </c>
      <c r="D999">
        <v>0</v>
      </c>
      <c r="E999">
        <v>0</v>
      </c>
      <c r="F999">
        <v>0</v>
      </c>
      <c r="G999">
        <v>5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2.2692258353840802</v>
      </c>
      <c r="P999">
        <v>1.59233238576059</v>
      </c>
    </row>
    <row r="1000" spans="1:16" x14ac:dyDescent="0.2">
      <c r="A1000" t="s">
        <v>980</v>
      </c>
      <c r="B1000" t="s">
        <v>1455</v>
      </c>
      <c r="C1000">
        <v>336</v>
      </c>
      <c r="D1000">
        <v>0</v>
      </c>
      <c r="E1000">
        <v>0</v>
      </c>
      <c r="F1000">
        <v>0</v>
      </c>
      <c r="G1000">
        <v>5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2.2176109129607098</v>
      </c>
      <c r="P1000">
        <v>1.6619050111802001</v>
      </c>
    </row>
    <row r="1001" spans="1:16" x14ac:dyDescent="0.2">
      <c r="A1001" t="s">
        <v>700</v>
      </c>
      <c r="B1001" t="s">
        <v>16</v>
      </c>
      <c r="C1001">
        <v>189</v>
      </c>
      <c r="D1001">
        <v>0</v>
      </c>
      <c r="E1001">
        <v>0</v>
      </c>
      <c r="F1001">
        <v>0</v>
      </c>
      <c r="G1001">
        <v>8</v>
      </c>
      <c r="H1001">
        <v>6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3.6022464076345102</v>
      </c>
      <c r="P1001">
        <v>1.9038750779772899</v>
      </c>
    </row>
    <row r="1002" spans="1:16" x14ac:dyDescent="0.2">
      <c r="A1002" t="s">
        <v>228</v>
      </c>
      <c r="B1002" t="s">
        <v>16</v>
      </c>
      <c r="C1002">
        <v>248</v>
      </c>
      <c r="D1002">
        <v>1</v>
      </c>
      <c r="E1002">
        <v>0</v>
      </c>
      <c r="F1002">
        <v>0</v>
      </c>
      <c r="G1002">
        <v>8</v>
      </c>
      <c r="H1002">
        <v>8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2.8895106450131101</v>
      </c>
      <c r="P1002">
        <v>1.7482813202249301</v>
      </c>
    </row>
    <row r="1003" spans="1:16" x14ac:dyDescent="0.2">
      <c r="A1003" t="s">
        <v>979</v>
      </c>
      <c r="B1003" t="s">
        <v>1455</v>
      </c>
      <c r="C1003">
        <v>333</v>
      </c>
      <c r="D1003">
        <v>0</v>
      </c>
      <c r="E1003">
        <v>0</v>
      </c>
      <c r="F1003">
        <v>0</v>
      </c>
      <c r="G1003">
        <v>5</v>
      </c>
      <c r="H1003">
        <v>0</v>
      </c>
      <c r="I1003">
        <v>0</v>
      </c>
      <c r="J1003">
        <v>0</v>
      </c>
      <c r="K1003">
        <v>0</v>
      </c>
      <c r="L1003">
        <v>11</v>
      </c>
      <c r="M1003">
        <v>0</v>
      </c>
      <c r="N1003">
        <v>0</v>
      </c>
      <c r="O1003">
        <v>2.2608776717953001</v>
      </c>
      <c r="P1003">
        <v>1.5473181793213699</v>
      </c>
    </row>
    <row r="1004" spans="1:16" x14ac:dyDescent="0.2">
      <c r="A1004" t="s">
        <v>978</v>
      </c>
      <c r="B1004" t="s">
        <v>1455</v>
      </c>
      <c r="C1004">
        <v>333</v>
      </c>
      <c r="D1004">
        <v>0</v>
      </c>
      <c r="E1004">
        <v>0</v>
      </c>
      <c r="F1004">
        <v>0</v>
      </c>
      <c r="G1004">
        <v>5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1.94400904292952</v>
      </c>
      <c r="P1004">
        <v>1.25731870338077</v>
      </c>
    </row>
    <row r="1005" spans="1:16" x14ac:dyDescent="0.2">
      <c r="A1005" t="s">
        <v>434</v>
      </c>
      <c r="B1005" t="s">
        <v>16</v>
      </c>
      <c r="C1005">
        <v>248</v>
      </c>
      <c r="D1005">
        <v>0</v>
      </c>
      <c r="E1005">
        <v>0</v>
      </c>
      <c r="F1005">
        <v>0</v>
      </c>
      <c r="G1005">
        <v>8</v>
      </c>
      <c r="H1005">
        <v>8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3.0515229202012399</v>
      </c>
      <c r="P1005">
        <v>2.01693169165612</v>
      </c>
    </row>
    <row r="1006" spans="1:16" x14ac:dyDescent="0.2">
      <c r="A1006" t="s">
        <v>977</v>
      </c>
      <c r="B1006" t="s">
        <v>1455</v>
      </c>
      <c r="C1006">
        <v>343</v>
      </c>
      <c r="D1006">
        <v>0</v>
      </c>
      <c r="E1006">
        <v>0</v>
      </c>
      <c r="F1006">
        <v>0</v>
      </c>
      <c r="G1006">
        <v>5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2.3191559078163899</v>
      </c>
      <c r="P1006">
        <v>1.8325651700451899</v>
      </c>
    </row>
    <row r="1007" spans="1:16" x14ac:dyDescent="0.2">
      <c r="A1007" t="s">
        <v>976</v>
      </c>
      <c r="B1007" t="s">
        <v>1455</v>
      </c>
      <c r="C1007">
        <v>343</v>
      </c>
      <c r="D1007">
        <v>0</v>
      </c>
      <c r="E1007">
        <v>0</v>
      </c>
      <c r="F1007">
        <v>0</v>
      </c>
      <c r="G1007">
        <v>5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2.3126393754425498</v>
      </c>
      <c r="P1007">
        <v>1.66202076302845</v>
      </c>
    </row>
    <row r="1008" spans="1:16" x14ac:dyDescent="0.2">
      <c r="A1008" t="s">
        <v>711</v>
      </c>
      <c r="B1008" t="s">
        <v>16</v>
      </c>
      <c r="C1008">
        <v>133</v>
      </c>
      <c r="D1008">
        <v>0</v>
      </c>
      <c r="E1008">
        <v>0</v>
      </c>
      <c r="F1008">
        <v>0</v>
      </c>
      <c r="G1008">
        <v>8</v>
      </c>
      <c r="H1008">
        <v>6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4.7771924024284704</v>
      </c>
      <c r="P1008">
        <v>2.6709971578754499</v>
      </c>
    </row>
    <row r="1009" spans="1:16" x14ac:dyDescent="0.2">
      <c r="A1009" t="s">
        <v>604</v>
      </c>
      <c r="B1009" t="s">
        <v>16</v>
      </c>
      <c r="C1009">
        <v>181</v>
      </c>
      <c r="D1009">
        <v>0</v>
      </c>
      <c r="E1009">
        <v>0</v>
      </c>
      <c r="F1009">
        <v>0</v>
      </c>
      <c r="G1009">
        <v>8</v>
      </c>
      <c r="H1009">
        <v>6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3.3492051686208502</v>
      </c>
      <c r="P1009">
        <v>1.8134615059325001</v>
      </c>
    </row>
    <row r="1010" spans="1:16" x14ac:dyDescent="0.2">
      <c r="A1010" t="s">
        <v>568</v>
      </c>
      <c r="B1010" t="s">
        <v>16</v>
      </c>
      <c r="C1010">
        <v>237</v>
      </c>
      <c r="D1010">
        <v>0</v>
      </c>
      <c r="E1010">
        <v>0</v>
      </c>
      <c r="F1010">
        <v>0</v>
      </c>
      <c r="G1010">
        <v>8</v>
      </c>
      <c r="H1010">
        <v>8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3.5790172883057298</v>
      </c>
      <c r="P1010">
        <v>2.3493936848724299</v>
      </c>
    </row>
    <row r="1011" spans="1:16" x14ac:dyDescent="0.2">
      <c r="A1011" t="s">
        <v>975</v>
      </c>
      <c r="B1011" t="s">
        <v>1455</v>
      </c>
      <c r="C1011">
        <v>311</v>
      </c>
      <c r="D1011">
        <v>0</v>
      </c>
      <c r="E1011">
        <v>0</v>
      </c>
      <c r="F1011">
        <v>0</v>
      </c>
      <c r="G1011">
        <v>6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3.2924942159775901</v>
      </c>
      <c r="P1011">
        <v>2.23022388936156</v>
      </c>
    </row>
    <row r="1012" spans="1:16" x14ac:dyDescent="0.2">
      <c r="A1012" t="s">
        <v>974</v>
      </c>
      <c r="B1012" t="s">
        <v>1455</v>
      </c>
      <c r="C1012">
        <v>311</v>
      </c>
      <c r="D1012">
        <v>0</v>
      </c>
      <c r="E1012">
        <v>0</v>
      </c>
      <c r="F1012">
        <v>0</v>
      </c>
      <c r="G1012">
        <v>6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3.0326978876120498</v>
      </c>
      <c r="P1012">
        <v>1.9651592187204501</v>
      </c>
    </row>
    <row r="1013" spans="1:16" x14ac:dyDescent="0.2">
      <c r="A1013" t="s">
        <v>727</v>
      </c>
      <c r="B1013" t="s">
        <v>16</v>
      </c>
      <c r="C1013">
        <v>237</v>
      </c>
      <c r="D1013">
        <v>0</v>
      </c>
      <c r="E1013">
        <v>0</v>
      </c>
      <c r="F1013">
        <v>0</v>
      </c>
      <c r="G1013">
        <v>8</v>
      </c>
      <c r="H1013">
        <v>6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3.18269192269238</v>
      </c>
      <c r="P1013">
        <v>1.76309671187484</v>
      </c>
    </row>
    <row r="1014" spans="1:16" x14ac:dyDescent="0.2">
      <c r="A1014" t="s">
        <v>973</v>
      </c>
      <c r="B1014" t="s">
        <v>1455</v>
      </c>
      <c r="C1014">
        <v>320</v>
      </c>
      <c r="D1014">
        <v>0</v>
      </c>
      <c r="E1014">
        <v>0</v>
      </c>
      <c r="F1014">
        <v>0</v>
      </c>
      <c r="G1014">
        <v>5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3.2627092739617001</v>
      </c>
      <c r="P1014">
        <v>2.3853678804394902</v>
      </c>
    </row>
    <row r="1015" spans="1:16" x14ac:dyDescent="0.2">
      <c r="A1015" t="s">
        <v>972</v>
      </c>
      <c r="B1015" t="s">
        <v>1455</v>
      </c>
      <c r="C1015">
        <v>320</v>
      </c>
      <c r="D1015">
        <v>0</v>
      </c>
      <c r="E1015">
        <v>0</v>
      </c>
      <c r="F1015">
        <v>0</v>
      </c>
      <c r="G1015">
        <v>5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3.3872480706877099</v>
      </c>
      <c r="P1015">
        <v>2.46779865604005</v>
      </c>
    </row>
    <row r="1016" spans="1:16" x14ac:dyDescent="0.2">
      <c r="A1016" t="s">
        <v>725</v>
      </c>
      <c r="B1016" t="s">
        <v>16</v>
      </c>
      <c r="C1016">
        <v>181</v>
      </c>
      <c r="D1016">
        <v>0</v>
      </c>
      <c r="E1016">
        <v>0</v>
      </c>
      <c r="F1016">
        <v>0</v>
      </c>
      <c r="G1016">
        <v>8</v>
      </c>
      <c r="H1016">
        <v>6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3.4593009774578398</v>
      </c>
      <c r="P1016">
        <v>1.9892351432439499</v>
      </c>
    </row>
    <row r="1017" spans="1:16" x14ac:dyDescent="0.2">
      <c r="A1017" t="s">
        <v>518</v>
      </c>
      <c r="B1017" t="s">
        <v>16</v>
      </c>
      <c r="C1017">
        <v>242</v>
      </c>
      <c r="D1017">
        <v>0</v>
      </c>
      <c r="E1017">
        <v>0</v>
      </c>
      <c r="F1017">
        <v>0</v>
      </c>
      <c r="G1017">
        <v>8</v>
      </c>
      <c r="H1017">
        <v>8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3.5318692942490402</v>
      </c>
      <c r="P1017">
        <v>2.0592630426801999</v>
      </c>
    </row>
    <row r="1018" spans="1:16" x14ac:dyDescent="0.2">
      <c r="A1018" t="s">
        <v>971</v>
      </c>
      <c r="B1018" t="s">
        <v>1455</v>
      </c>
      <c r="C1018">
        <v>323</v>
      </c>
      <c r="D1018">
        <v>0</v>
      </c>
      <c r="E1018">
        <v>0</v>
      </c>
      <c r="F1018">
        <v>0</v>
      </c>
      <c r="G1018">
        <v>5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2.7332404171578899</v>
      </c>
      <c r="P1018">
        <v>1.97504199905765</v>
      </c>
    </row>
    <row r="1019" spans="1:16" x14ac:dyDescent="0.2">
      <c r="A1019" t="s">
        <v>970</v>
      </c>
      <c r="B1019" t="s">
        <v>1455</v>
      </c>
      <c r="C1019">
        <v>323</v>
      </c>
      <c r="D1019">
        <v>0</v>
      </c>
      <c r="E1019">
        <v>0</v>
      </c>
      <c r="F1019">
        <v>0</v>
      </c>
      <c r="G1019">
        <v>5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3.0816072213296302</v>
      </c>
      <c r="P1019">
        <v>2.3272081887218299</v>
      </c>
    </row>
    <row r="1020" spans="1:16" x14ac:dyDescent="0.2">
      <c r="A1020" t="s">
        <v>523</v>
      </c>
      <c r="B1020" t="s">
        <v>16</v>
      </c>
      <c r="C1020">
        <v>242</v>
      </c>
      <c r="D1020">
        <v>0</v>
      </c>
      <c r="E1020">
        <v>0</v>
      </c>
      <c r="F1020">
        <v>0</v>
      </c>
      <c r="G1020">
        <v>8</v>
      </c>
      <c r="H1020">
        <v>8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3.7113917771590299</v>
      </c>
      <c r="P1020">
        <v>2.3772521954620101</v>
      </c>
    </row>
    <row r="1021" spans="1:16" x14ac:dyDescent="0.2">
      <c r="A1021" t="s">
        <v>969</v>
      </c>
      <c r="B1021" t="s">
        <v>1455</v>
      </c>
      <c r="C1021">
        <v>337</v>
      </c>
      <c r="D1021">
        <v>0</v>
      </c>
      <c r="E1021">
        <v>0</v>
      </c>
      <c r="F1021">
        <v>0</v>
      </c>
      <c r="G1021">
        <v>5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3.5067225987227202</v>
      </c>
      <c r="P1021">
        <v>2.5114674139347599</v>
      </c>
    </row>
    <row r="1022" spans="1:16" x14ac:dyDescent="0.2">
      <c r="A1022" t="s">
        <v>968</v>
      </c>
      <c r="B1022" t="s">
        <v>1455</v>
      </c>
      <c r="C1022">
        <v>337</v>
      </c>
      <c r="D1022">
        <v>0</v>
      </c>
      <c r="E1022">
        <v>0</v>
      </c>
      <c r="F1022">
        <v>0</v>
      </c>
      <c r="G1022">
        <v>5</v>
      </c>
      <c r="H1022">
        <v>0</v>
      </c>
      <c r="I1022">
        <v>0</v>
      </c>
      <c r="J1022">
        <v>0</v>
      </c>
      <c r="K1022">
        <v>0</v>
      </c>
      <c r="L1022">
        <v>15</v>
      </c>
      <c r="M1022">
        <v>0</v>
      </c>
      <c r="N1022">
        <v>0</v>
      </c>
      <c r="O1022">
        <v>3.2077829545232501</v>
      </c>
      <c r="P1022">
        <v>2.24864340707795</v>
      </c>
    </row>
    <row r="1023" spans="1:16" x14ac:dyDescent="0.2">
      <c r="A1023" t="s">
        <v>140</v>
      </c>
      <c r="B1023" t="s">
        <v>16</v>
      </c>
      <c r="C1023">
        <v>67</v>
      </c>
      <c r="D1023">
        <v>1</v>
      </c>
      <c r="E1023">
        <v>0</v>
      </c>
      <c r="F1023">
        <v>0</v>
      </c>
      <c r="G1023">
        <v>8</v>
      </c>
      <c r="H1023">
        <v>8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5.2309137071468701</v>
      </c>
      <c r="P1023">
        <v>3.8998754446850401</v>
      </c>
    </row>
    <row r="1024" spans="1:16" x14ac:dyDescent="0.2">
      <c r="A1024" t="s">
        <v>764</v>
      </c>
      <c r="B1024" t="s">
        <v>16</v>
      </c>
      <c r="C1024">
        <v>94</v>
      </c>
      <c r="D1024">
        <v>0</v>
      </c>
      <c r="E1024">
        <v>0</v>
      </c>
      <c r="F1024">
        <v>0</v>
      </c>
      <c r="G1024">
        <v>8</v>
      </c>
      <c r="H1024">
        <v>5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4.21535218926432</v>
      </c>
      <c r="P1024">
        <v>2.8087434617753702</v>
      </c>
    </row>
    <row r="1025" spans="1:16" x14ac:dyDescent="0.2">
      <c r="A1025" t="s">
        <v>806</v>
      </c>
      <c r="B1025" t="s">
        <v>16</v>
      </c>
      <c r="C1025">
        <v>127</v>
      </c>
      <c r="D1025">
        <v>0</v>
      </c>
      <c r="E1025">
        <v>0</v>
      </c>
      <c r="F1025">
        <v>1</v>
      </c>
      <c r="G1025">
        <v>8</v>
      </c>
      <c r="H1025">
        <v>5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4.5955988864570196</v>
      </c>
      <c r="P1025">
        <v>2.9166711873039302</v>
      </c>
    </row>
    <row r="1026" spans="1:16" x14ac:dyDescent="0.2">
      <c r="A1026" t="s">
        <v>467</v>
      </c>
      <c r="B1026" t="s">
        <v>16</v>
      </c>
      <c r="C1026">
        <v>165</v>
      </c>
      <c r="D1026">
        <v>0</v>
      </c>
      <c r="E1026">
        <v>0</v>
      </c>
      <c r="F1026">
        <v>0</v>
      </c>
      <c r="G1026">
        <v>8</v>
      </c>
      <c r="H1026">
        <v>8</v>
      </c>
      <c r="I1026">
        <v>1228</v>
      </c>
      <c r="J1026">
        <v>0</v>
      </c>
      <c r="K1026">
        <v>67</v>
      </c>
      <c r="L1026">
        <v>0</v>
      </c>
      <c r="M1026">
        <v>0</v>
      </c>
      <c r="N1026">
        <v>0</v>
      </c>
      <c r="O1026">
        <v>4.3474276384135502</v>
      </c>
      <c r="P1026">
        <v>2.75444726538346</v>
      </c>
    </row>
    <row r="1027" spans="1:16" x14ac:dyDescent="0.2">
      <c r="A1027" t="s">
        <v>967</v>
      </c>
      <c r="B1027" t="s">
        <v>1567</v>
      </c>
      <c r="C1027">
        <v>220</v>
      </c>
      <c r="D1027">
        <v>0</v>
      </c>
      <c r="E1027">
        <v>0</v>
      </c>
      <c r="F1027">
        <v>0</v>
      </c>
      <c r="G1027">
        <v>8</v>
      </c>
      <c r="H1027">
        <v>0</v>
      </c>
      <c r="I1027">
        <v>3666</v>
      </c>
      <c r="J1027">
        <v>0</v>
      </c>
      <c r="K1027">
        <v>2752</v>
      </c>
      <c r="L1027">
        <v>0</v>
      </c>
      <c r="M1027">
        <v>0</v>
      </c>
      <c r="N1027">
        <v>1959</v>
      </c>
      <c r="O1027">
        <v>4.1786171491549</v>
      </c>
      <c r="P1027">
        <v>2.2580308729173599</v>
      </c>
    </row>
    <row r="1028" spans="1:16" x14ac:dyDescent="0.2">
      <c r="A1028" t="s">
        <v>966</v>
      </c>
      <c r="B1028" t="s">
        <v>1567</v>
      </c>
      <c r="C1028">
        <v>220</v>
      </c>
      <c r="D1028">
        <v>0</v>
      </c>
      <c r="E1028">
        <v>0</v>
      </c>
      <c r="F1028">
        <v>0</v>
      </c>
      <c r="G1028">
        <v>8</v>
      </c>
      <c r="H1028">
        <v>0</v>
      </c>
      <c r="I1028">
        <v>2013</v>
      </c>
      <c r="J1028">
        <v>0</v>
      </c>
      <c r="K1028">
        <v>67</v>
      </c>
      <c r="L1028">
        <v>0</v>
      </c>
      <c r="M1028">
        <v>0</v>
      </c>
      <c r="N1028">
        <v>1403</v>
      </c>
      <c r="O1028">
        <v>4.6890345035672603</v>
      </c>
      <c r="P1028">
        <v>2.0687555357009502</v>
      </c>
    </row>
    <row r="1029" spans="1:16" x14ac:dyDescent="0.2">
      <c r="A1029" t="s">
        <v>181</v>
      </c>
      <c r="B1029" t="s">
        <v>16</v>
      </c>
      <c r="C1029">
        <v>165</v>
      </c>
      <c r="D1029">
        <v>1</v>
      </c>
      <c r="E1029">
        <v>0</v>
      </c>
      <c r="F1029">
        <v>0</v>
      </c>
      <c r="G1029">
        <v>8</v>
      </c>
      <c r="H1029">
        <v>6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4.2037393132488496</v>
      </c>
      <c r="P1029">
        <v>2.6627412780404001</v>
      </c>
    </row>
    <row r="1030" spans="1:16" x14ac:dyDescent="0.2">
      <c r="A1030" t="s">
        <v>965</v>
      </c>
      <c r="B1030" t="s">
        <v>1567</v>
      </c>
      <c r="C1030">
        <v>216</v>
      </c>
      <c r="D1030">
        <v>0</v>
      </c>
      <c r="E1030">
        <v>0</v>
      </c>
      <c r="F1030">
        <v>0</v>
      </c>
      <c r="G1030">
        <v>8</v>
      </c>
      <c r="H1030">
        <v>0</v>
      </c>
      <c r="I1030">
        <v>1912</v>
      </c>
      <c r="J1030">
        <v>0</v>
      </c>
      <c r="K1030">
        <v>0</v>
      </c>
      <c r="L1030">
        <v>0</v>
      </c>
      <c r="M1030">
        <v>0</v>
      </c>
      <c r="N1030">
        <v>308</v>
      </c>
      <c r="O1030">
        <v>3.7098953324038302</v>
      </c>
      <c r="P1030">
        <v>1.9720120608301099</v>
      </c>
    </row>
    <row r="1031" spans="1:16" x14ac:dyDescent="0.2">
      <c r="A1031" t="s">
        <v>964</v>
      </c>
      <c r="B1031" t="s">
        <v>1567</v>
      </c>
      <c r="C1031">
        <v>216</v>
      </c>
      <c r="D1031">
        <v>0</v>
      </c>
      <c r="E1031">
        <v>0</v>
      </c>
      <c r="F1031">
        <v>0</v>
      </c>
      <c r="G1031">
        <v>8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34</v>
      </c>
      <c r="O1031">
        <v>5.4141812771130402</v>
      </c>
      <c r="P1031">
        <v>2.7205209749207802</v>
      </c>
    </row>
    <row r="1032" spans="1:16" x14ac:dyDescent="0.2">
      <c r="A1032" t="s">
        <v>771</v>
      </c>
      <c r="B1032" t="s">
        <v>16</v>
      </c>
      <c r="C1032">
        <v>127</v>
      </c>
      <c r="D1032">
        <v>0</v>
      </c>
      <c r="E1032">
        <v>0</v>
      </c>
      <c r="F1032">
        <v>0</v>
      </c>
      <c r="G1032">
        <v>8</v>
      </c>
      <c r="H1032">
        <v>6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4.18457613658226</v>
      </c>
      <c r="P1032">
        <v>2.52413639622565</v>
      </c>
    </row>
    <row r="1033" spans="1:16" x14ac:dyDescent="0.2">
      <c r="A1033" t="s">
        <v>643</v>
      </c>
      <c r="B1033" t="s">
        <v>16</v>
      </c>
      <c r="C1033">
        <v>167</v>
      </c>
      <c r="D1033">
        <v>0</v>
      </c>
      <c r="E1033">
        <v>0</v>
      </c>
      <c r="F1033">
        <v>0</v>
      </c>
      <c r="G1033">
        <v>8</v>
      </c>
      <c r="H1033">
        <v>8</v>
      </c>
      <c r="I1033">
        <v>0</v>
      </c>
      <c r="J1033">
        <v>0</v>
      </c>
      <c r="K1033">
        <v>0</v>
      </c>
      <c r="L1033">
        <v>0</v>
      </c>
      <c r="M1033">
        <v>94</v>
      </c>
      <c r="N1033">
        <v>0</v>
      </c>
      <c r="O1033">
        <v>4.1061797305386003</v>
      </c>
      <c r="P1033">
        <v>2.2987435422815401</v>
      </c>
    </row>
    <row r="1034" spans="1:16" x14ac:dyDescent="0.2">
      <c r="A1034" t="s">
        <v>963</v>
      </c>
      <c r="B1034" t="s">
        <v>1567</v>
      </c>
      <c r="C1034">
        <v>225</v>
      </c>
      <c r="D1034">
        <v>0</v>
      </c>
      <c r="E1034">
        <v>0</v>
      </c>
      <c r="F1034">
        <v>0</v>
      </c>
      <c r="G1034">
        <v>8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167</v>
      </c>
      <c r="N1034">
        <v>0</v>
      </c>
      <c r="O1034">
        <v>6.3061371849341699</v>
      </c>
      <c r="P1034">
        <v>2.96744795639865</v>
      </c>
    </row>
    <row r="1035" spans="1:16" x14ac:dyDescent="0.2">
      <c r="A1035" t="s">
        <v>962</v>
      </c>
      <c r="B1035" t="s">
        <v>1567</v>
      </c>
      <c r="C1035">
        <v>225</v>
      </c>
      <c r="D1035">
        <v>0</v>
      </c>
      <c r="E1035">
        <v>0</v>
      </c>
      <c r="F1035">
        <v>0</v>
      </c>
      <c r="G1035">
        <v>8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222</v>
      </c>
      <c r="N1035">
        <v>0</v>
      </c>
      <c r="O1035">
        <v>4.6861998072660596</v>
      </c>
      <c r="P1035">
        <v>2.57003481119551</v>
      </c>
    </row>
    <row r="1036" spans="1:16" x14ac:dyDescent="0.2">
      <c r="A1036" t="s">
        <v>298</v>
      </c>
      <c r="B1036" t="s">
        <v>16</v>
      </c>
      <c r="C1036">
        <v>167</v>
      </c>
      <c r="D1036">
        <v>1</v>
      </c>
      <c r="E1036">
        <v>0</v>
      </c>
      <c r="F1036">
        <v>0</v>
      </c>
      <c r="G1036">
        <v>8</v>
      </c>
      <c r="H1036">
        <v>8</v>
      </c>
      <c r="I1036">
        <v>0</v>
      </c>
      <c r="J1036">
        <v>0</v>
      </c>
      <c r="K1036">
        <v>0</v>
      </c>
      <c r="L1036">
        <v>0</v>
      </c>
      <c r="M1036">
        <v>256</v>
      </c>
      <c r="N1036">
        <v>0</v>
      </c>
      <c r="O1036">
        <v>4.7139408186090304</v>
      </c>
      <c r="P1036">
        <v>2.7072329209395698</v>
      </c>
    </row>
    <row r="1037" spans="1:16" x14ac:dyDescent="0.2">
      <c r="A1037" t="s">
        <v>961</v>
      </c>
      <c r="B1037" t="s">
        <v>1567</v>
      </c>
      <c r="C1037">
        <v>227</v>
      </c>
      <c r="D1037">
        <v>0</v>
      </c>
      <c r="E1037">
        <v>0</v>
      </c>
      <c r="F1037">
        <v>0</v>
      </c>
      <c r="G1037">
        <v>8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2063</v>
      </c>
      <c r="N1037">
        <v>0</v>
      </c>
      <c r="O1037">
        <v>4.8385153989351002</v>
      </c>
      <c r="P1037">
        <v>2.3027126607736901</v>
      </c>
    </row>
    <row r="1038" spans="1:16" x14ac:dyDescent="0.2">
      <c r="A1038" t="s">
        <v>960</v>
      </c>
      <c r="B1038" t="s">
        <v>1566</v>
      </c>
      <c r="C1038">
        <v>227</v>
      </c>
      <c r="D1038">
        <v>0</v>
      </c>
      <c r="E1038">
        <v>0</v>
      </c>
      <c r="F1038">
        <v>0</v>
      </c>
      <c r="G1038">
        <v>8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760</v>
      </c>
      <c r="N1038">
        <v>0</v>
      </c>
      <c r="O1038">
        <v>4.4065091179221296</v>
      </c>
      <c r="P1038">
        <v>2.4674326404403399</v>
      </c>
    </row>
    <row r="1039" spans="1:16" x14ac:dyDescent="0.2">
      <c r="A1039" t="s">
        <v>790</v>
      </c>
      <c r="B1039" t="s">
        <v>16</v>
      </c>
      <c r="C1039">
        <v>94</v>
      </c>
      <c r="D1039">
        <v>0</v>
      </c>
      <c r="E1039">
        <v>0</v>
      </c>
      <c r="F1039">
        <v>0</v>
      </c>
      <c r="G1039">
        <v>8</v>
      </c>
      <c r="H1039">
        <v>2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5.3468187452441196</v>
      </c>
      <c r="P1039">
        <v>3.20523867296194</v>
      </c>
    </row>
    <row r="1040" spans="1:16" x14ac:dyDescent="0.2">
      <c r="A1040" t="s">
        <v>183</v>
      </c>
      <c r="B1040" t="s">
        <v>16</v>
      </c>
      <c r="C1040">
        <v>131</v>
      </c>
      <c r="D1040">
        <v>2</v>
      </c>
      <c r="E1040">
        <v>0</v>
      </c>
      <c r="F1040">
        <v>0</v>
      </c>
      <c r="G1040">
        <v>8</v>
      </c>
      <c r="H1040">
        <v>7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5.2990942520993496</v>
      </c>
      <c r="P1040">
        <v>3.1834992592129998</v>
      </c>
    </row>
    <row r="1041" spans="1:16" x14ac:dyDescent="0.2">
      <c r="A1041" t="s">
        <v>789</v>
      </c>
      <c r="B1041" t="s">
        <v>16</v>
      </c>
      <c r="C1041">
        <v>186</v>
      </c>
      <c r="D1041">
        <v>0</v>
      </c>
      <c r="E1041">
        <v>0</v>
      </c>
      <c r="F1041">
        <v>0</v>
      </c>
      <c r="G1041">
        <v>8</v>
      </c>
      <c r="H1041">
        <v>2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4.14531787957461</v>
      </c>
      <c r="P1041">
        <v>2.41053799704141</v>
      </c>
    </row>
    <row r="1042" spans="1:16" x14ac:dyDescent="0.2">
      <c r="A1042" t="s">
        <v>792</v>
      </c>
      <c r="B1042" t="s">
        <v>16</v>
      </c>
      <c r="C1042">
        <v>244</v>
      </c>
      <c r="D1042">
        <v>0</v>
      </c>
      <c r="E1042">
        <v>0</v>
      </c>
      <c r="F1042">
        <v>0</v>
      </c>
      <c r="G1042">
        <v>8</v>
      </c>
      <c r="H1042">
        <v>1</v>
      </c>
      <c r="I1042">
        <v>0</v>
      </c>
      <c r="J1042">
        <v>0</v>
      </c>
      <c r="K1042">
        <v>0</v>
      </c>
      <c r="L1042">
        <v>0</v>
      </c>
      <c r="M1042">
        <v>33</v>
      </c>
      <c r="N1042">
        <v>0</v>
      </c>
      <c r="O1042">
        <v>3.0480588543134801</v>
      </c>
      <c r="P1042">
        <v>1.8751133540675</v>
      </c>
    </row>
    <row r="1043" spans="1:16" x14ac:dyDescent="0.2">
      <c r="A1043" t="s">
        <v>959</v>
      </c>
      <c r="B1043" t="s">
        <v>1455</v>
      </c>
      <c r="C1043">
        <v>324</v>
      </c>
      <c r="D1043">
        <v>0</v>
      </c>
      <c r="E1043">
        <v>0</v>
      </c>
      <c r="F1043">
        <v>0</v>
      </c>
      <c r="G1043">
        <v>5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33</v>
      </c>
      <c r="N1043">
        <v>0</v>
      </c>
      <c r="O1043">
        <v>2.4886331429916302</v>
      </c>
      <c r="P1043">
        <v>1.47234869451858</v>
      </c>
    </row>
    <row r="1044" spans="1:16" x14ac:dyDescent="0.2">
      <c r="A1044" t="s">
        <v>958</v>
      </c>
      <c r="B1044" t="s">
        <v>1455</v>
      </c>
      <c r="C1044">
        <v>324</v>
      </c>
      <c r="D1044">
        <v>0</v>
      </c>
      <c r="E1044">
        <v>0</v>
      </c>
      <c r="F1044">
        <v>0</v>
      </c>
      <c r="G1044">
        <v>5</v>
      </c>
      <c r="H1044">
        <v>0</v>
      </c>
      <c r="I1044">
        <v>0</v>
      </c>
      <c r="J1044">
        <v>0</v>
      </c>
      <c r="K1044">
        <v>129</v>
      </c>
      <c r="L1044">
        <v>0</v>
      </c>
      <c r="M1044">
        <v>33</v>
      </c>
      <c r="N1044">
        <v>0</v>
      </c>
      <c r="O1044">
        <v>2.5574547964102599</v>
      </c>
      <c r="P1044">
        <v>1.56422207350738</v>
      </c>
    </row>
    <row r="1045" spans="1:16" x14ac:dyDescent="0.2">
      <c r="A1045" t="s">
        <v>811</v>
      </c>
      <c r="B1045" t="s">
        <v>16</v>
      </c>
      <c r="C1045">
        <v>244</v>
      </c>
      <c r="D1045">
        <v>0</v>
      </c>
      <c r="E1045">
        <v>0</v>
      </c>
      <c r="F1045">
        <v>3</v>
      </c>
      <c r="G1045">
        <v>8</v>
      </c>
      <c r="H1045">
        <v>7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3.3616124391755902</v>
      </c>
      <c r="P1045">
        <v>2.09020863798774</v>
      </c>
    </row>
    <row r="1046" spans="1:16" x14ac:dyDescent="0.2">
      <c r="A1046" t="s">
        <v>957</v>
      </c>
      <c r="B1046" t="s">
        <v>1455</v>
      </c>
      <c r="C1046">
        <v>337</v>
      </c>
      <c r="D1046">
        <v>0</v>
      </c>
      <c r="E1046">
        <v>0</v>
      </c>
      <c r="F1046">
        <v>0</v>
      </c>
      <c r="G1046">
        <v>5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2.2844885474773502</v>
      </c>
      <c r="P1046">
        <v>1.5412526283927199</v>
      </c>
    </row>
    <row r="1047" spans="1:16" x14ac:dyDescent="0.2">
      <c r="A1047" t="s">
        <v>956</v>
      </c>
      <c r="B1047" t="s">
        <v>1455</v>
      </c>
      <c r="C1047">
        <v>337</v>
      </c>
      <c r="D1047">
        <v>0</v>
      </c>
      <c r="E1047">
        <v>0</v>
      </c>
      <c r="F1047">
        <v>0</v>
      </c>
      <c r="G1047">
        <v>5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2.3907414657256298</v>
      </c>
      <c r="P1047">
        <v>1.572297504442</v>
      </c>
    </row>
    <row r="1048" spans="1:16" x14ac:dyDescent="0.2">
      <c r="A1048" t="s">
        <v>797</v>
      </c>
      <c r="B1048" t="s">
        <v>16</v>
      </c>
      <c r="C1048">
        <v>186</v>
      </c>
      <c r="D1048">
        <v>0</v>
      </c>
      <c r="E1048">
        <v>0</v>
      </c>
      <c r="F1048">
        <v>1</v>
      </c>
      <c r="G1048">
        <v>8</v>
      </c>
      <c r="H1048">
        <v>8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3.47937847375715</v>
      </c>
      <c r="P1048">
        <v>1.9395129898087999</v>
      </c>
    </row>
    <row r="1049" spans="1:16" x14ac:dyDescent="0.2">
      <c r="A1049" t="s">
        <v>458</v>
      </c>
      <c r="B1049" t="s">
        <v>16</v>
      </c>
      <c r="C1049">
        <v>245</v>
      </c>
      <c r="D1049">
        <v>0</v>
      </c>
      <c r="E1049">
        <v>0</v>
      </c>
      <c r="F1049">
        <v>0</v>
      </c>
      <c r="G1049">
        <v>8</v>
      </c>
      <c r="H1049">
        <v>8</v>
      </c>
      <c r="I1049">
        <v>0</v>
      </c>
      <c r="J1049">
        <v>0</v>
      </c>
      <c r="K1049">
        <v>0</v>
      </c>
      <c r="L1049">
        <v>0</v>
      </c>
      <c r="M1049">
        <v>85</v>
      </c>
      <c r="N1049">
        <v>0</v>
      </c>
      <c r="O1049">
        <v>2.7893857531209898</v>
      </c>
      <c r="P1049">
        <v>1.6761739102628701</v>
      </c>
    </row>
    <row r="1050" spans="1:16" x14ac:dyDescent="0.2">
      <c r="A1050" t="s">
        <v>955</v>
      </c>
      <c r="B1050" t="s">
        <v>1455</v>
      </c>
      <c r="C1050">
        <v>331</v>
      </c>
      <c r="D1050">
        <v>0</v>
      </c>
      <c r="E1050">
        <v>0</v>
      </c>
      <c r="F1050">
        <v>0</v>
      </c>
      <c r="G1050">
        <v>5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85</v>
      </c>
      <c r="N1050">
        <v>0</v>
      </c>
      <c r="O1050">
        <v>2.2899611112543399</v>
      </c>
      <c r="P1050">
        <v>1.3023102590700799</v>
      </c>
    </row>
    <row r="1051" spans="1:16" x14ac:dyDescent="0.2">
      <c r="A1051" t="s">
        <v>954</v>
      </c>
      <c r="B1051" t="s">
        <v>1455</v>
      </c>
      <c r="C1051">
        <v>331</v>
      </c>
      <c r="D1051">
        <v>0</v>
      </c>
      <c r="E1051">
        <v>0</v>
      </c>
      <c r="F1051">
        <v>0</v>
      </c>
      <c r="G1051">
        <v>5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85</v>
      </c>
      <c r="N1051">
        <v>0</v>
      </c>
      <c r="O1051">
        <v>2.3971798192695601</v>
      </c>
      <c r="P1051">
        <v>1.6653064752428599</v>
      </c>
    </row>
    <row r="1052" spans="1:16" x14ac:dyDescent="0.2">
      <c r="A1052" t="s">
        <v>429</v>
      </c>
      <c r="B1052" t="s">
        <v>16</v>
      </c>
      <c r="C1052">
        <v>245</v>
      </c>
      <c r="D1052">
        <v>0</v>
      </c>
      <c r="E1052">
        <v>0</v>
      </c>
      <c r="F1052">
        <v>0</v>
      </c>
      <c r="G1052">
        <v>8</v>
      </c>
      <c r="H1052">
        <v>8</v>
      </c>
      <c r="I1052">
        <v>0</v>
      </c>
      <c r="J1052">
        <v>0</v>
      </c>
      <c r="K1052">
        <v>0</v>
      </c>
      <c r="L1052">
        <v>0</v>
      </c>
      <c r="M1052">
        <v>43</v>
      </c>
      <c r="N1052">
        <v>0</v>
      </c>
      <c r="O1052">
        <v>2.8335937704690601</v>
      </c>
      <c r="P1052">
        <v>1.59675401244152</v>
      </c>
    </row>
    <row r="1053" spans="1:16" x14ac:dyDescent="0.2">
      <c r="A1053" t="s">
        <v>953</v>
      </c>
      <c r="B1053" t="s">
        <v>1455</v>
      </c>
      <c r="C1053">
        <v>340</v>
      </c>
      <c r="D1053">
        <v>0</v>
      </c>
      <c r="E1053">
        <v>0</v>
      </c>
      <c r="F1053">
        <v>0</v>
      </c>
      <c r="G1053">
        <v>5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43</v>
      </c>
      <c r="N1053">
        <v>0</v>
      </c>
      <c r="O1053">
        <v>2.29546094262769</v>
      </c>
      <c r="P1053">
        <v>1.6716837501584301</v>
      </c>
    </row>
    <row r="1054" spans="1:16" x14ac:dyDescent="0.2">
      <c r="A1054" t="s">
        <v>952</v>
      </c>
      <c r="B1054" t="s">
        <v>1455</v>
      </c>
      <c r="C1054">
        <v>340</v>
      </c>
      <c r="D1054">
        <v>0</v>
      </c>
      <c r="E1054">
        <v>0</v>
      </c>
      <c r="F1054">
        <v>0</v>
      </c>
      <c r="G1054">
        <v>5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43</v>
      </c>
      <c r="N1054">
        <v>0</v>
      </c>
      <c r="O1054">
        <v>2.7870753448156398</v>
      </c>
      <c r="P1054">
        <v>2.13906335505414</v>
      </c>
    </row>
    <row r="1055" spans="1:16" x14ac:dyDescent="0.2">
      <c r="A1055" t="s">
        <v>365</v>
      </c>
      <c r="B1055" t="s">
        <v>16</v>
      </c>
      <c r="C1055">
        <v>131</v>
      </c>
      <c r="D1055">
        <v>0</v>
      </c>
      <c r="E1055">
        <v>0</v>
      </c>
      <c r="F1055">
        <v>0</v>
      </c>
      <c r="G1055">
        <v>8</v>
      </c>
      <c r="H1055">
        <v>8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4.9698347242577201</v>
      </c>
      <c r="P1055">
        <v>2.9681799588700701</v>
      </c>
    </row>
    <row r="1056" spans="1:16" x14ac:dyDescent="0.2">
      <c r="A1056" t="s">
        <v>343</v>
      </c>
      <c r="B1056" t="s">
        <v>16</v>
      </c>
      <c r="C1056">
        <v>178</v>
      </c>
      <c r="D1056">
        <v>0</v>
      </c>
      <c r="E1056">
        <v>0</v>
      </c>
      <c r="F1056">
        <v>0</v>
      </c>
      <c r="G1056">
        <v>8</v>
      </c>
      <c r="H1056">
        <v>8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3.6123515411437799</v>
      </c>
      <c r="P1056">
        <v>2.25847017038677</v>
      </c>
    </row>
    <row r="1057" spans="1:16" x14ac:dyDescent="0.2">
      <c r="A1057" t="s">
        <v>775</v>
      </c>
      <c r="B1057" t="s">
        <v>16</v>
      </c>
      <c r="C1057">
        <v>233</v>
      </c>
      <c r="D1057">
        <v>0</v>
      </c>
      <c r="E1057">
        <v>0</v>
      </c>
      <c r="F1057">
        <v>0</v>
      </c>
      <c r="G1057">
        <v>8</v>
      </c>
      <c r="H1057">
        <v>4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3.0026651004748799</v>
      </c>
      <c r="P1057">
        <v>1.74765333355907</v>
      </c>
    </row>
    <row r="1058" spans="1:16" x14ac:dyDescent="0.2">
      <c r="A1058" t="s">
        <v>951</v>
      </c>
      <c r="B1058" t="s">
        <v>1455</v>
      </c>
      <c r="C1058">
        <v>303</v>
      </c>
      <c r="D1058">
        <v>0</v>
      </c>
      <c r="E1058">
        <v>0</v>
      </c>
      <c r="F1058">
        <v>0</v>
      </c>
      <c r="G1058">
        <v>6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2.4242832019402698</v>
      </c>
      <c r="P1058">
        <v>1.35165020828381</v>
      </c>
    </row>
    <row r="1059" spans="1:16" x14ac:dyDescent="0.2">
      <c r="A1059" t="s">
        <v>950</v>
      </c>
      <c r="B1059" t="s">
        <v>1455</v>
      </c>
      <c r="C1059">
        <v>303</v>
      </c>
      <c r="D1059">
        <v>0</v>
      </c>
      <c r="E1059">
        <v>0</v>
      </c>
      <c r="F1059">
        <v>0</v>
      </c>
      <c r="G1059">
        <v>6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2.4012363308709501</v>
      </c>
      <c r="P1059">
        <v>1.3802013121104599</v>
      </c>
    </row>
    <row r="1060" spans="1:16" x14ac:dyDescent="0.2">
      <c r="A1060" t="s">
        <v>777</v>
      </c>
      <c r="B1060" t="s">
        <v>16</v>
      </c>
      <c r="C1060">
        <v>233</v>
      </c>
      <c r="D1060">
        <v>0</v>
      </c>
      <c r="E1060">
        <v>0</v>
      </c>
      <c r="F1060">
        <v>0</v>
      </c>
      <c r="G1060">
        <v>8</v>
      </c>
      <c r="H1060">
        <v>4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3.3046124937147798</v>
      </c>
      <c r="P1060">
        <v>1.84947666320932</v>
      </c>
    </row>
    <row r="1061" spans="1:16" x14ac:dyDescent="0.2">
      <c r="A1061" t="s">
        <v>949</v>
      </c>
      <c r="B1061" t="s">
        <v>1455</v>
      </c>
      <c r="C1061">
        <v>317</v>
      </c>
      <c r="D1061">
        <v>0</v>
      </c>
      <c r="E1061">
        <v>0</v>
      </c>
      <c r="F1061">
        <v>0</v>
      </c>
      <c r="G1061">
        <v>6</v>
      </c>
      <c r="H1061">
        <v>0</v>
      </c>
      <c r="I1061">
        <v>0</v>
      </c>
      <c r="J1061">
        <v>0</v>
      </c>
      <c r="K1061">
        <v>182</v>
      </c>
      <c r="L1061">
        <v>0</v>
      </c>
      <c r="M1061">
        <v>0</v>
      </c>
      <c r="N1061">
        <v>0</v>
      </c>
      <c r="O1061">
        <v>2.8205934157559698</v>
      </c>
      <c r="P1061">
        <v>2.0433652833475202</v>
      </c>
    </row>
    <row r="1062" spans="1:16" x14ac:dyDescent="0.2">
      <c r="A1062" t="s">
        <v>948</v>
      </c>
      <c r="B1062" t="s">
        <v>1455</v>
      </c>
      <c r="C1062">
        <v>317</v>
      </c>
      <c r="D1062">
        <v>0</v>
      </c>
      <c r="E1062">
        <v>0</v>
      </c>
      <c r="F1062">
        <v>0</v>
      </c>
      <c r="G1062">
        <v>6</v>
      </c>
      <c r="H1062">
        <v>0</v>
      </c>
      <c r="I1062">
        <v>0</v>
      </c>
      <c r="J1062">
        <v>0</v>
      </c>
      <c r="K1062">
        <v>568</v>
      </c>
      <c r="L1062">
        <v>0</v>
      </c>
      <c r="M1062">
        <v>0</v>
      </c>
      <c r="N1062">
        <v>0</v>
      </c>
      <c r="O1062">
        <v>2.7448803430852999</v>
      </c>
      <c r="P1062">
        <v>2.0589264541236498</v>
      </c>
    </row>
    <row r="1063" spans="1:16" x14ac:dyDescent="0.2">
      <c r="A1063" t="s">
        <v>644</v>
      </c>
      <c r="B1063" t="s">
        <v>16</v>
      </c>
      <c r="C1063">
        <v>178</v>
      </c>
      <c r="D1063">
        <v>0</v>
      </c>
      <c r="E1063">
        <v>0</v>
      </c>
      <c r="F1063">
        <v>0</v>
      </c>
      <c r="G1063">
        <v>8</v>
      </c>
      <c r="H1063">
        <v>6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3.7545539707506999</v>
      </c>
      <c r="P1063">
        <v>2.2200070149765301</v>
      </c>
    </row>
    <row r="1064" spans="1:16" x14ac:dyDescent="0.2">
      <c r="A1064" t="s">
        <v>696</v>
      </c>
      <c r="B1064" t="s">
        <v>16</v>
      </c>
      <c r="C1064">
        <v>237</v>
      </c>
      <c r="D1064">
        <v>0</v>
      </c>
      <c r="E1064">
        <v>0</v>
      </c>
      <c r="F1064">
        <v>0</v>
      </c>
      <c r="G1064">
        <v>8</v>
      </c>
      <c r="H1064">
        <v>6</v>
      </c>
      <c r="I1064">
        <v>0</v>
      </c>
      <c r="J1064">
        <v>0</v>
      </c>
      <c r="K1064">
        <v>0</v>
      </c>
      <c r="L1064">
        <v>0</v>
      </c>
      <c r="M1064">
        <v>9</v>
      </c>
      <c r="N1064">
        <v>0</v>
      </c>
      <c r="O1064">
        <v>3.7163165252730002</v>
      </c>
      <c r="P1064">
        <v>2.2710825477909</v>
      </c>
    </row>
    <row r="1065" spans="1:16" x14ac:dyDescent="0.2">
      <c r="A1065" t="s">
        <v>947</v>
      </c>
      <c r="B1065" t="s">
        <v>1455</v>
      </c>
      <c r="C1065">
        <v>317</v>
      </c>
      <c r="D1065">
        <v>0</v>
      </c>
      <c r="E1065">
        <v>0</v>
      </c>
      <c r="F1065">
        <v>0</v>
      </c>
      <c r="G1065">
        <v>5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9</v>
      </c>
      <c r="N1065">
        <v>0</v>
      </c>
      <c r="O1065">
        <v>2.8583211407075702</v>
      </c>
      <c r="P1065">
        <v>1.9546181720846201</v>
      </c>
    </row>
    <row r="1066" spans="1:16" x14ac:dyDescent="0.2">
      <c r="A1066" t="s">
        <v>946</v>
      </c>
      <c r="B1066" t="s">
        <v>1455</v>
      </c>
      <c r="C1066">
        <v>317</v>
      </c>
      <c r="D1066">
        <v>0</v>
      </c>
      <c r="E1066">
        <v>0</v>
      </c>
      <c r="F1066">
        <v>0</v>
      </c>
      <c r="G1066">
        <v>5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9</v>
      </c>
      <c r="N1066">
        <v>0</v>
      </c>
      <c r="O1066">
        <v>3.17925618361661</v>
      </c>
      <c r="P1066">
        <v>2.3084262240058302</v>
      </c>
    </row>
    <row r="1067" spans="1:16" x14ac:dyDescent="0.2">
      <c r="A1067" t="s">
        <v>502</v>
      </c>
      <c r="B1067" t="s">
        <v>16</v>
      </c>
      <c r="C1067">
        <v>237</v>
      </c>
      <c r="D1067">
        <v>0</v>
      </c>
      <c r="E1067">
        <v>0</v>
      </c>
      <c r="F1067">
        <v>0</v>
      </c>
      <c r="G1067">
        <v>8</v>
      </c>
      <c r="H1067">
        <v>8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3.09892201459978</v>
      </c>
      <c r="P1067">
        <v>1.8447211468793501</v>
      </c>
    </row>
    <row r="1068" spans="1:16" x14ac:dyDescent="0.2">
      <c r="A1068" t="s">
        <v>945</v>
      </c>
      <c r="B1068" t="s">
        <v>1455</v>
      </c>
      <c r="C1068">
        <v>329</v>
      </c>
      <c r="D1068">
        <v>0</v>
      </c>
      <c r="E1068">
        <v>0</v>
      </c>
      <c r="F1068">
        <v>0</v>
      </c>
      <c r="G1068">
        <v>5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3.8632791677462501</v>
      </c>
      <c r="P1068">
        <v>3.0520038845980002</v>
      </c>
    </row>
    <row r="1069" spans="1:16" x14ac:dyDescent="0.2">
      <c r="A1069" t="s">
        <v>944</v>
      </c>
      <c r="B1069" t="s">
        <v>1455</v>
      </c>
      <c r="C1069">
        <v>329</v>
      </c>
      <c r="D1069">
        <v>0</v>
      </c>
      <c r="E1069">
        <v>0</v>
      </c>
      <c r="F1069">
        <v>0</v>
      </c>
      <c r="G1069">
        <v>5</v>
      </c>
      <c r="H1069">
        <v>0</v>
      </c>
      <c r="I1069">
        <v>237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2.9085121508962901</v>
      </c>
      <c r="P1069">
        <v>2.0123067495453402</v>
      </c>
    </row>
    <row r="1070" spans="1:16" x14ac:dyDescent="0.2">
      <c r="A1070" t="s">
        <v>738</v>
      </c>
      <c r="B1070" t="s">
        <v>16</v>
      </c>
      <c r="C1070">
        <v>75</v>
      </c>
      <c r="D1070">
        <v>0</v>
      </c>
      <c r="E1070">
        <v>0</v>
      </c>
      <c r="F1070">
        <v>0</v>
      </c>
      <c r="G1070">
        <v>8</v>
      </c>
      <c r="H1070">
        <v>6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5.7351997823644201</v>
      </c>
      <c r="P1070">
        <v>3.9211415102429901</v>
      </c>
    </row>
    <row r="1071" spans="1:16" x14ac:dyDescent="0.2">
      <c r="A1071" t="s">
        <v>519</v>
      </c>
      <c r="B1071" t="s">
        <v>16</v>
      </c>
      <c r="C1071">
        <v>114</v>
      </c>
      <c r="D1071">
        <v>0</v>
      </c>
      <c r="E1071">
        <v>0</v>
      </c>
      <c r="F1071">
        <v>0</v>
      </c>
      <c r="G1071">
        <v>8</v>
      </c>
      <c r="H1071">
        <v>8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5.0719039388681804</v>
      </c>
      <c r="P1071">
        <v>2.9510311624393299</v>
      </c>
    </row>
    <row r="1072" spans="1:16" x14ac:dyDescent="0.2">
      <c r="A1072" t="s">
        <v>587</v>
      </c>
      <c r="B1072" t="s">
        <v>16</v>
      </c>
      <c r="C1072">
        <v>161</v>
      </c>
      <c r="D1072">
        <v>0</v>
      </c>
      <c r="E1072">
        <v>0</v>
      </c>
      <c r="F1072">
        <v>0</v>
      </c>
      <c r="G1072">
        <v>8</v>
      </c>
      <c r="H1072">
        <v>8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4.2387540049944299</v>
      </c>
      <c r="P1072">
        <v>2.4558965331734299</v>
      </c>
    </row>
    <row r="1073" spans="1:16" x14ac:dyDescent="0.2">
      <c r="A1073" t="s">
        <v>800</v>
      </c>
      <c r="B1073" t="s">
        <v>16</v>
      </c>
      <c r="C1073">
        <v>214</v>
      </c>
      <c r="D1073">
        <v>0</v>
      </c>
      <c r="E1073">
        <v>0</v>
      </c>
      <c r="F1073">
        <v>1</v>
      </c>
      <c r="G1073">
        <v>8</v>
      </c>
      <c r="H1073">
        <v>6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1063</v>
      </c>
      <c r="O1073">
        <v>3.05177760196147</v>
      </c>
      <c r="P1073">
        <v>1.8994108291009899</v>
      </c>
    </row>
    <row r="1074" spans="1:16" x14ac:dyDescent="0.2">
      <c r="A1074" t="s">
        <v>943</v>
      </c>
      <c r="B1074" t="s">
        <v>1455</v>
      </c>
      <c r="C1074">
        <v>276</v>
      </c>
      <c r="D1074">
        <v>0</v>
      </c>
      <c r="E1074">
        <v>0</v>
      </c>
      <c r="F1074">
        <v>0</v>
      </c>
      <c r="G1074">
        <v>6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4466</v>
      </c>
      <c r="O1074">
        <v>2.93487256744389</v>
      </c>
      <c r="P1074">
        <v>1.76516133445428</v>
      </c>
    </row>
    <row r="1075" spans="1:16" x14ac:dyDescent="0.2">
      <c r="A1075" t="s">
        <v>942</v>
      </c>
      <c r="B1075" t="s">
        <v>1455</v>
      </c>
      <c r="C1075">
        <v>276</v>
      </c>
      <c r="D1075">
        <v>0</v>
      </c>
      <c r="E1075">
        <v>0</v>
      </c>
      <c r="F1075">
        <v>0</v>
      </c>
      <c r="G1075">
        <v>6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5024</v>
      </c>
      <c r="O1075">
        <v>3.3120253704324001</v>
      </c>
      <c r="P1075">
        <v>2.1558255932359298</v>
      </c>
    </row>
    <row r="1076" spans="1:16" x14ac:dyDescent="0.2">
      <c r="A1076" t="s">
        <v>631</v>
      </c>
      <c r="B1076" t="s">
        <v>16</v>
      </c>
      <c r="C1076">
        <v>214</v>
      </c>
      <c r="D1076">
        <v>0</v>
      </c>
      <c r="E1076">
        <v>0</v>
      </c>
      <c r="F1076">
        <v>0</v>
      </c>
      <c r="G1076">
        <v>8</v>
      </c>
      <c r="H1076">
        <v>6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3.5035714389083101</v>
      </c>
      <c r="P1076">
        <v>2.2784475141440099</v>
      </c>
    </row>
    <row r="1077" spans="1:16" x14ac:dyDescent="0.2">
      <c r="A1077" t="s">
        <v>941</v>
      </c>
      <c r="B1077" t="s">
        <v>1455</v>
      </c>
      <c r="C1077">
        <v>281</v>
      </c>
      <c r="D1077">
        <v>0</v>
      </c>
      <c r="E1077">
        <v>0</v>
      </c>
      <c r="F1077">
        <v>0</v>
      </c>
      <c r="G1077">
        <v>6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3.6597202819234198</v>
      </c>
      <c r="P1077">
        <v>2.3888860408526602</v>
      </c>
    </row>
    <row r="1078" spans="1:16" x14ac:dyDescent="0.2">
      <c r="A1078" t="s">
        <v>940</v>
      </c>
      <c r="B1078" t="s">
        <v>1455</v>
      </c>
      <c r="C1078">
        <v>281</v>
      </c>
      <c r="D1078">
        <v>0</v>
      </c>
      <c r="E1078">
        <v>0</v>
      </c>
      <c r="F1078">
        <v>0</v>
      </c>
      <c r="G1078">
        <v>6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10</v>
      </c>
      <c r="O1078">
        <v>3.39960564378387</v>
      </c>
      <c r="P1078">
        <v>2.3311712640108402</v>
      </c>
    </row>
    <row r="1079" spans="1:16" x14ac:dyDescent="0.2">
      <c r="A1079" t="s">
        <v>449</v>
      </c>
      <c r="B1079" t="s">
        <v>16</v>
      </c>
      <c r="C1079">
        <v>161</v>
      </c>
      <c r="D1079">
        <v>0</v>
      </c>
      <c r="E1079">
        <v>0</v>
      </c>
      <c r="F1079">
        <v>0</v>
      </c>
      <c r="G1079">
        <v>8</v>
      </c>
      <c r="H1079">
        <v>8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4.4042296780686199</v>
      </c>
      <c r="P1079">
        <v>2.50928370863662</v>
      </c>
    </row>
    <row r="1080" spans="1:16" x14ac:dyDescent="0.2">
      <c r="A1080" t="s">
        <v>710</v>
      </c>
      <c r="B1080" t="s">
        <v>16</v>
      </c>
      <c r="C1080">
        <v>208</v>
      </c>
      <c r="D1080">
        <v>0</v>
      </c>
      <c r="E1080">
        <v>0</v>
      </c>
      <c r="F1080">
        <v>0</v>
      </c>
      <c r="G1080">
        <v>8</v>
      </c>
      <c r="H1080">
        <v>6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3.79001695335063</v>
      </c>
      <c r="P1080">
        <v>2.4369744006545102</v>
      </c>
    </row>
    <row r="1081" spans="1:16" x14ac:dyDescent="0.2">
      <c r="A1081" t="s">
        <v>939</v>
      </c>
      <c r="B1081" t="s">
        <v>1455</v>
      </c>
      <c r="C1081">
        <v>271</v>
      </c>
      <c r="D1081">
        <v>0</v>
      </c>
      <c r="E1081">
        <v>0</v>
      </c>
      <c r="F1081">
        <v>0</v>
      </c>
      <c r="G1081">
        <v>6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305</v>
      </c>
      <c r="O1081">
        <v>3.1291342144212502</v>
      </c>
      <c r="P1081">
        <v>1.8587719941382701</v>
      </c>
    </row>
    <row r="1082" spans="1:16" x14ac:dyDescent="0.2">
      <c r="A1082" t="s">
        <v>938</v>
      </c>
      <c r="B1082" t="s">
        <v>1455</v>
      </c>
      <c r="C1082">
        <v>271</v>
      </c>
      <c r="D1082">
        <v>0</v>
      </c>
      <c r="E1082">
        <v>0</v>
      </c>
      <c r="F1082">
        <v>0</v>
      </c>
      <c r="G1082">
        <v>6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345</v>
      </c>
      <c r="O1082">
        <v>2.9756250586781299</v>
      </c>
      <c r="P1082">
        <v>1.82545240969335</v>
      </c>
    </row>
    <row r="1083" spans="1:16" x14ac:dyDescent="0.2">
      <c r="A1083" t="s">
        <v>603</v>
      </c>
      <c r="B1083" t="s">
        <v>16</v>
      </c>
      <c r="C1083">
        <v>208</v>
      </c>
      <c r="D1083">
        <v>0</v>
      </c>
      <c r="E1083">
        <v>0</v>
      </c>
      <c r="F1083">
        <v>0</v>
      </c>
      <c r="G1083">
        <v>8</v>
      </c>
      <c r="H1083">
        <v>6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3.4340876886657501</v>
      </c>
      <c r="P1083">
        <v>1.9243721786826</v>
      </c>
    </row>
    <row r="1084" spans="1:16" x14ac:dyDescent="0.2">
      <c r="A1084" t="s">
        <v>545</v>
      </c>
      <c r="B1084" t="s">
        <v>16</v>
      </c>
      <c r="C1084">
        <v>268</v>
      </c>
      <c r="D1084">
        <v>0</v>
      </c>
      <c r="E1084">
        <v>0</v>
      </c>
      <c r="F1084">
        <v>0</v>
      </c>
      <c r="G1084">
        <v>7</v>
      </c>
      <c r="H1084">
        <v>8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2376</v>
      </c>
      <c r="O1084">
        <v>3.4432574849453199</v>
      </c>
      <c r="P1084">
        <v>2.50447844890118</v>
      </c>
    </row>
    <row r="1085" spans="1:16" x14ac:dyDescent="0.2">
      <c r="A1085" t="s">
        <v>937</v>
      </c>
      <c r="B1085" t="s">
        <v>1455</v>
      </c>
      <c r="C1085">
        <v>352</v>
      </c>
      <c r="D1085">
        <v>0</v>
      </c>
      <c r="E1085">
        <v>0</v>
      </c>
      <c r="F1085">
        <v>0</v>
      </c>
      <c r="G1085">
        <v>2</v>
      </c>
      <c r="H1085">
        <v>0</v>
      </c>
      <c r="I1085">
        <v>1541</v>
      </c>
      <c r="J1085">
        <v>0</v>
      </c>
      <c r="K1085">
        <v>0</v>
      </c>
      <c r="L1085">
        <v>0</v>
      </c>
      <c r="M1085">
        <v>0</v>
      </c>
      <c r="N1085">
        <v>2376</v>
      </c>
      <c r="O1085">
        <v>2.72462096607399</v>
      </c>
      <c r="P1085">
        <v>2.1189613788920001</v>
      </c>
    </row>
    <row r="1086" spans="1:16" x14ac:dyDescent="0.2">
      <c r="A1086" t="s">
        <v>936</v>
      </c>
      <c r="B1086" t="s">
        <v>1455</v>
      </c>
      <c r="C1086">
        <v>352</v>
      </c>
      <c r="D1086">
        <v>0</v>
      </c>
      <c r="E1086">
        <v>0</v>
      </c>
      <c r="F1086">
        <v>0</v>
      </c>
      <c r="G1086">
        <v>2</v>
      </c>
      <c r="H1086">
        <v>0</v>
      </c>
      <c r="I1086">
        <v>83</v>
      </c>
      <c r="J1086">
        <v>0</v>
      </c>
      <c r="K1086">
        <v>0</v>
      </c>
      <c r="L1086">
        <v>0</v>
      </c>
      <c r="M1086">
        <v>0</v>
      </c>
      <c r="N1086">
        <v>2376</v>
      </c>
      <c r="O1086">
        <v>4.4723884489322696</v>
      </c>
      <c r="P1086">
        <v>3.4151930438712901</v>
      </c>
    </row>
    <row r="1087" spans="1:16" x14ac:dyDescent="0.2">
      <c r="A1087" t="s">
        <v>586</v>
      </c>
      <c r="B1087" t="s">
        <v>16</v>
      </c>
      <c r="C1087">
        <v>268</v>
      </c>
      <c r="D1087">
        <v>0</v>
      </c>
      <c r="E1087">
        <v>0</v>
      </c>
      <c r="F1087">
        <v>0</v>
      </c>
      <c r="G1087">
        <v>7</v>
      </c>
      <c r="H1087">
        <v>8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2208</v>
      </c>
      <c r="O1087">
        <v>3.2604100806043399</v>
      </c>
      <c r="P1087">
        <v>2.2320991712153599</v>
      </c>
    </row>
    <row r="1088" spans="1:16" x14ac:dyDescent="0.2">
      <c r="A1088" t="s">
        <v>935</v>
      </c>
      <c r="B1088" t="s">
        <v>1455</v>
      </c>
      <c r="C1088">
        <v>363</v>
      </c>
      <c r="D1088">
        <v>0</v>
      </c>
      <c r="E1088">
        <v>0</v>
      </c>
      <c r="F1088">
        <v>0</v>
      </c>
      <c r="G1088">
        <v>2</v>
      </c>
      <c r="H1088">
        <v>0</v>
      </c>
      <c r="I1088">
        <v>1254</v>
      </c>
      <c r="J1088">
        <v>0</v>
      </c>
      <c r="K1088">
        <v>0</v>
      </c>
      <c r="L1088">
        <v>0</v>
      </c>
      <c r="M1088">
        <v>0</v>
      </c>
      <c r="N1088">
        <v>2208</v>
      </c>
      <c r="O1088">
        <v>3.1357292259026699</v>
      </c>
      <c r="P1088">
        <v>2.80663899921728</v>
      </c>
    </row>
    <row r="1089" spans="1:16" x14ac:dyDescent="0.2">
      <c r="A1089" t="s">
        <v>934</v>
      </c>
      <c r="B1089" t="s">
        <v>1455</v>
      </c>
      <c r="C1089">
        <v>363</v>
      </c>
      <c r="D1089">
        <v>0</v>
      </c>
      <c r="E1089">
        <v>0</v>
      </c>
      <c r="F1089">
        <v>0</v>
      </c>
      <c r="G1089">
        <v>2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2208</v>
      </c>
      <c r="O1089">
        <v>2.9822539380649702</v>
      </c>
      <c r="P1089">
        <v>2.72434192037267</v>
      </c>
    </row>
    <row r="1090" spans="1:16" x14ac:dyDescent="0.2">
      <c r="A1090" t="s">
        <v>334</v>
      </c>
      <c r="B1090" t="s">
        <v>16</v>
      </c>
      <c r="C1090">
        <v>114</v>
      </c>
      <c r="D1090">
        <v>0</v>
      </c>
      <c r="E1090">
        <v>0</v>
      </c>
      <c r="F1090">
        <v>0</v>
      </c>
      <c r="G1090">
        <v>8</v>
      </c>
      <c r="H1090">
        <v>8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5.1966168880481698</v>
      </c>
      <c r="P1090">
        <v>3.12156076310995</v>
      </c>
    </row>
    <row r="1091" spans="1:16" x14ac:dyDescent="0.2">
      <c r="A1091" t="s">
        <v>653</v>
      </c>
      <c r="B1091" t="s">
        <v>16</v>
      </c>
      <c r="C1091">
        <v>161</v>
      </c>
      <c r="D1091">
        <v>0</v>
      </c>
      <c r="E1091">
        <v>0</v>
      </c>
      <c r="F1091">
        <v>0</v>
      </c>
      <c r="G1091">
        <v>8</v>
      </c>
      <c r="H1091">
        <v>6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3.8343371201210599</v>
      </c>
      <c r="P1091">
        <v>2.4330351172403</v>
      </c>
    </row>
    <row r="1092" spans="1:16" x14ac:dyDescent="0.2">
      <c r="A1092" t="s">
        <v>714</v>
      </c>
      <c r="B1092" t="s">
        <v>16</v>
      </c>
      <c r="C1092">
        <v>213</v>
      </c>
      <c r="D1092">
        <v>0</v>
      </c>
      <c r="E1092">
        <v>0</v>
      </c>
      <c r="F1092">
        <v>0</v>
      </c>
      <c r="G1092">
        <v>8</v>
      </c>
      <c r="H1092">
        <v>6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833</v>
      </c>
      <c r="O1092">
        <v>3.4153240354471701</v>
      </c>
      <c r="P1092">
        <v>1.90940760473101</v>
      </c>
    </row>
    <row r="1093" spans="1:16" x14ac:dyDescent="0.2">
      <c r="A1093" t="s">
        <v>933</v>
      </c>
      <c r="B1093" t="s">
        <v>1455</v>
      </c>
      <c r="C1093">
        <v>279</v>
      </c>
      <c r="D1093">
        <v>0</v>
      </c>
      <c r="E1093">
        <v>0</v>
      </c>
      <c r="F1093">
        <v>0</v>
      </c>
      <c r="G1093">
        <v>6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3656</v>
      </c>
      <c r="O1093">
        <v>2.60667954745831</v>
      </c>
      <c r="P1093">
        <v>1.54583133980341</v>
      </c>
    </row>
    <row r="1094" spans="1:16" x14ac:dyDescent="0.2">
      <c r="A1094" t="s">
        <v>932</v>
      </c>
      <c r="B1094" t="s">
        <v>1455</v>
      </c>
      <c r="C1094">
        <v>279</v>
      </c>
      <c r="D1094">
        <v>0</v>
      </c>
      <c r="E1094">
        <v>0</v>
      </c>
      <c r="F1094">
        <v>0</v>
      </c>
      <c r="G1094">
        <v>6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3373</v>
      </c>
      <c r="O1094">
        <v>2.2988809093206801</v>
      </c>
      <c r="P1094">
        <v>1.3891751402580199</v>
      </c>
    </row>
    <row r="1095" spans="1:16" x14ac:dyDescent="0.2">
      <c r="A1095" t="s">
        <v>692</v>
      </c>
      <c r="B1095" t="s">
        <v>16</v>
      </c>
      <c r="C1095">
        <v>213</v>
      </c>
      <c r="D1095">
        <v>0</v>
      </c>
      <c r="E1095">
        <v>0</v>
      </c>
      <c r="F1095">
        <v>0</v>
      </c>
      <c r="G1095">
        <v>8</v>
      </c>
      <c r="H1095">
        <v>8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3.5561680238018401</v>
      </c>
      <c r="P1095">
        <v>1.8628234131107799</v>
      </c>
    </row>
    <row r="1096" spans="1:16" x14ac:dyDescent="0.2">
      <c r="A1096" t="s">
        <v>931</v>
      </c>
      <c r="B1096" t="s">
        <v>1455</v>
      </c>
      <c r="C1096">
        <v>280</v>
      </c>
      <c r="D1096">
        <v>0</v>
      </c>
      <c r="E1096">
        <v>0</v>
      </c>
      <c r="F1096">
        <v>0</v>
      </c>
      <c r="G1096">
        <v>6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2.9012790834150599</v>
      </c>
      <c r="P1096">
        <v>1.6657095784734599</v>
      </c>
    </row>
    <row r="1097" spans="1:16" x14ac:dyDescent="0.2">
      <c r="A1097" t="s">
        <v>930</v>
      </c>
      <c r="B1097" t="s">
        <v>1455</v>
      </c>
      <c r="C1097">
        <v>280</v>
      </c>
      <c r="D1097">
        <v>0</v>
      </c>
      <c r="E1097">
        <v>0</v>
      </c>
      <c r="F1097">
        <v>0</v>
      </c>
      <c r="G1097">
        <v>6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21</v>
      </c>
      <c r="O1097">
        <v>3.1283771904037398</v>
      </c>
      <c r="P1097">
        <v>1.7798338934364399</v>
      </c>
    </row>
    <row r="1098" spans="1:16" x14ac:dyDescent="0.2">
      <c r="A1098" t="s">
        <v>648</v>
      </c>
      <c r="B1098" t="s">
        <v>16</v>
      </c>
      <c r="C1098">
        <v>161</v>
      </c>
      <c r="D1098">
        <v>0</v>
      </c>
      <c r="E1098">
        <v>0</v>
      </c>
      <c r="F1098">
        <v>0</v>
      </c>
      <c r="G1098">
        <v>8</v>
      </c>
      <c r="H1098">
        <v>6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4.6552808292216596</v>
      </c>
      <c r="P1098">
        <v>2.6228600510441802</v>
      </c>
    </row>
    <row r="1099" spans="1:16" x14ac:dyDescent="0.2">
      <c r="A1099" t="s">
        <v>185</v>
      </c>
      <c r="B1099" t="s">
        <v>16</v>
      </c>
      <c r="C1099">
        <v>207</v>
      </c>
      <c r="D1099">
        <v>1</v>
      </c>
      <c r="E1099">
        <v>0</v>
      </c>
      <c r="F1099">
        <v>0</v>
      </c>
      <c r="G1099">
        <v>8</v>
      </c>
      <c r="H1099">
        <v>6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3.7009979480059498</v>
      </c>
      <c r="P1099">
        <v>2.152107650095</v>
      </c>
    </row>
    <row r="1100" spans="1:16" x14ac:dyDescent="0.2">
      <c r="A1100" t="s">
        <v>929</v>
      </c>
      <c r="B1100" t="s">
        <v>1455</v>
      </c>
      <c r="C1100">
        <v>274</v>
      </c>
      <c r="D1100">
        <v>0</v>
      </c>
      <c r="E1100">
        <v>0</v>
      </c>
      <c r="F1100">
        <v>0</v>
      </c>
      <c r="G1100">
        <v>6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157</v>
      </c>
      <c r="O1100">
        <v>2.73651395380032</v>
      </c>
      <c r="P1100">
        <v>1.5744259430270799</v>
      </c>
    </row>
    <row r="1101" spans="1:16" x14ac:dyDescent="0.2">
      <c r="A1101" t="s">
        <v>928</v>
      </c>
      <c r="B1101" t="s">
        <v>1455</v>
      </c>
      <c r="C1101">
        <v>274</v>
      </c>
      <c r="D1101">
        <v>0</v>
      </c>
      <c r="E1101">
        <v>0</v>
      </c>
      <c r="F1101">
        <v>0</v>
      </c>
      <c r="G1101">
        <v>6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183</v>
      </c>
      <c r="O1101">
        <v>2.8173571756742399</v>
      </c>
      <c r="P1101">
        <v>1.5976335896360701</v>
      </c>
    </row>
    <row r="1102" spans="1:16" x14ac:dyDescent="0.2">
      <c r="A1102" t="s">
        <v>584</v>
      </c>
      <c r="B1102" t="s">
        <v>16</v>
      </c>
      <c r="C1102">
        <v>207</v>
      </c>
      <c r="D1102">
        <v>0</v>
      </c>
      <c r="E1102">
        <v>0</v>
      </c>
      <c r="F1102">
        <v>0</v>
      </c>
      <c r="G1102">
        <v>8</v>
      </c>
      <c r="H1102">
        <v>8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4.1729270054577103</v>
      </c>
      <c r="P1102">
        <v>2.3613131817748299</v>
      </c>
    </row>
    <row r="1103" spans="1:16" x14ac:dyDescent="0.2">
      <c r="A1103" t="s">
        <v>517</v>
      </c>
      <c r="B1103" t="s">
        <v>16</v>
      </c>
      <c r="C1103">
        <v>269</v>
      </c>
      <c r="D1103">
        <v>0</v>
      </c>
      <c r="E1103">
        <v>0</v>
      </c>
      <c r="F1103">
        <v>0</v>
      </c>
      <c r="G1103">
        <v>7</v>
      </c>
      <c r="H1103">
        <v>8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519</v>
      </c>
      <c r="O1103">
        <v>2.6276181448854699</v>
      </c>
      <c r="P1103">
        <v>1.63506090291785</v>
      </c>
    </row>
    <row r="1104" spans="1:16" x14ac:dyDescent="0.2">
      <c r="A1104" t="s">
        <v>927</v>
      </c>
      <c r="B1104" t="s">
        <v>1455</v>
      </c>
      <c r="C1104">
        <v>353</v>
      </c>
      <c r="D1104">
        <v>0</v>
      </c>
      <c r="E1104">
        <v>0</v>
      </c>
      <c r="F1104">
        <v>0</v>
      </c>
      <c r="G1104">
        <v>2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519</v>
      </c>
      <c r="O1104">
        <v>1.99445154190437</v>
      </c>
      <c r="P1104">
        <v>1.3875075614505501</v>
      </c>
    </row>
    <row r="1105" spans="1:16" x14ac:dyDescent="0.2">
      <c r="A1105" t="s">
        <v>926</v>
      </c>
      <c r="B1105" t="s">
        <v>1455</v>
      </c>
      <c r="C1105">
        <v>353</v>
      </c>
      <c r="D1105">
        <v>0</v>
      </c>
      <c r="E1105">
        <v>0</v>
      </c>
      <c r="F1105">
        <v>0</v>
      </c>
      <c r="G1105">
        <v>2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519</v>
      </c>
      <c r="O1105">
        <v>2.5139544662923798</v>
      </c>
      <c r="P1105">
        <v>1.4946192559207301</v>
      </c>
    </row>
    <row r="1106" spans="1:16" x14ac:dyDescent="0.2">
      <c r="A1106" t="s">
        <v>925</v>
      </c>
      <c r="B1106" t="s">
        <v>16</v>
      </c>
      <c r="C1106">
        <v>269</v>
      </c>
      <c r="D1106">
        <v>0</v>
      </c>
      <c r="E1106">
        <v>0</v>
      </c>
      <c r="F1106">
        <v>0</v>
      </c>
      <c r="G1106">
        <v>7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624</v>
      </c>
      <c r="O1106">
        <v>3.31810189791871</v>
      </c>
      <c r="P1106">
        <v>1.8324572772493399</v>
      </c>
    </row>
    <row r="1107" spans="1:16" x14ac:dyDescent="0.2">
      <c r="A1107" t="s">
        <v>1565</v>
      </c>
      <c r="B1107" t="s">
        <v>1455</v>
      </c>
      <c r="C1107">
        <v>400</v>
      </c>
      <c r="D1107">
        <v>0</v>
      </c>
      <c r="E1107">
        <v>0</v>
      </c>
      <c r="F1107">
        <v>0</v>
      </c>
      <c r="G1107" t="s">
        <v>16</v>
      </c>
      <c r="H1107">
        <v>0</v>
      </c>
      <c r="I1107">
        <v>2410</v>
      </c>
      <c r="J1107">
        <v>0</v>
      </c>
      <c r="K1107">
        <v>0</v>
      </c>
      <c r="L1107">
        <v>0</v>
      </c>
      <c r="M1107">
        <v>0</v>
      </c>
      <c r="N1107">
        <v>624</v>
      </c>
      <c r="O1107" t="s">
        <v>16</v>
      </c>
      <c r="P1107" t="s">
        <v>16</v>
      </c>
    </row>
    <row r="1108" spans="1:16" x14ac:dyDescent="0.2">
      <c r="A1108" t="s">
        <v>1564</v>
      </c>
      <c r="B1108" t="s">
        <v>1455</v>
      </c>
      <c r="C1108">
        <v>400</v>
      </c>
      <c r="D1108">
        <v>0</v>
      </c>
      <c r="E1108">
        <v>0</v>
      </c>
      <c r="F1108">
        <v>0</v>
      </c>
      <c r="G1108" t="s">
        <v>16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624</v>
      </c>
      <c r="O1108" t="s">
        <v>16</v>
      </c>
      <c r="P1108" t="s">
        <v>16</v>
      </c>
    </row>
    <row r="1109" spans="1:16" x14ac:dyDescent="0.2">
      <c r="A1109" t="s">
        <v>52</v>
      </c>
      <c r="B1109" t="s">
        <v>16</v>
      </c>
      <c r="C1109">
        <v>46</v>
      </c>
      <c r="D1109">
        <v>1</v>
      </c>
      <c r="E1109">
        <v>0</v>
      </c>
      <c r="F1109">
        <v>0</v>
      </c>
      <c r="G1109">
        <v>8</v>
      </c>
      <c r="H1109">
        <v>6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6.1929664908430899</v>
      </c>
      <c r="P1109">
        <v>3.79015179894464</v>
      </c>
    </row>
    <row r="1110" spans="1:16" x14ac:dyDescent="0.2">
      <c r="A1110" t="s">
        <v>656</v>
      </c>
      <c r="B1110" t="s">
        <v>16</v>
      </c>
      <c r="C1110">
        <v>23</v>
      </c>
      <c r="D1110">
        <v>0</v>
      </c>
      <c r="E1110">
        <v>0</v>
      </c>
      <c r="F1110">
        <v>0</v>
      </c>
      <c r="G1110">
        <v>5</v>
      </c>
      <c r="H1110">
        <v>6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6.83805555850694</v>
      </c>
      <c r="P1110">
        <v>5.2120961883797401</v>
      </c>
    </row>
    <row r="1111" spans="1:16" x14ac:dyDescent="0.2">
      <c r="A1111" t="s">
        <v>142</v>
      </c>
      <c r="B1111" t="s">
        <v>16</v>
      </c>
      <c r="C1111">
        <v>63</v>
      </c>
      <c r="D1111">
        <v>1</v>
      </c>
      <c r="E1111">
        <v>0</v>
      </c>
      <c r="F1111">
        <v>0</v>
      </c>
      <c r="G1111">
        <v>8</v>
      </c>
      <c r="H1111">
        <v>8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5.4165850337551502</v>
      </c>
      <c r="P1111">
        <v>3.69469657700412</v>
      </c>
    </row>
    <row r="1112" spans="1:16" x14ac:dyDescent="0.2">
      <c r="A1112" t="s">
        <v>595</v>
      </c>
      <c r="B1112" t="s">
        <v>16</v>
      </c>
      <c r="C1112">
        <v>108</v>
      </c>
      <c r="D1112">
        <v>0</v>
      </c>
      <c r="E1112">
        <v>0</v>
      </c>
      <c r="F1112">
        <v>0</v>
      </c>
      <c r="G1112">
        <v>8</v>
      </c>
      <c r="H1112">
        <v>8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5.3515928227148999</v>
      </c>
      <c r="P1112">
        <v>3.50096303586957</v>
      </c>
    </row>
    <row r="1113" spans="1:16" x14ac:dyDescent="0.2">
      <c r="A1113" t="s">
        <v>187</v>
      </c>
      <c r="B1113" t="s">
        <v>16</v>
      </c>
      <c r="C1113">
        <v>155</v>
      </c>
      <c r="D1113">
        <v>2</v>
      </c>
      <c r="E1113">
        <v>0</v>
      </c>
      <c r="F1113">
        <v>0</v>
      </c>
      <c r="G1113">
        <v>8</v>
      </c>
      <c r="H1113">
        <v>8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4.5208192175635604</v>
      </c>
      <c r="P1113">
        <v>2.5344259858490501</v>
      </c>
    </row>
    <row r="1114" spans="1:16" x14ac:dyDescent="0.2">
      <c r="A1114" t="s">
        <v>924</v>
      </c>
      <c r="B1114" t="s">
        <v>16</v>
      </c>
      <c r="C1114">
        <v>224</v>
      </c>
      <c r="D1114">
        <v>0</v>
      </c>
      <c r="E1114">
        <v>1</v>
      </c>
      <c r="F1114">
        <v>0</v>
      </c>
      <c r="G1114">
        <v>8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3.6015163534389898</v>
      </c>
      <c r="P1114">
        <v>2.14136387310608</v>
      </c>
    </row>
    <row r="1115" spans="1:16" x14ac:dyDescent="0.2">
      <c r="A1115" t="s">
        <v>1563</v>
      </c>
      <c r="B1115" t="s">
        <v>1529</v>
      </c>
      <c r="C1115">
        <v>400</v>
      </c>
      <c r="D1115">
        <v>0</v>
      </c>
      <c r="E1115">
        <v>0</v>
      </c>
      <c r="F1115">
        <v>0</v>
      </c>
      <c r="G1115" t="s">
        <v>16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 t="s">
        <v>16</v>
      </c>
      <c r="P1115" t="s">
        <v>16</v>
      </c>
    </row>
    <row r="1116" spans="1:16" x14ac:dyDescent="0.2">
      <c r="A1116" t="s">
        <v>1562</v>
      </c>
      <c r="B1116" t="s">
        <v>1529</v>
      </c>
      <c r="C1116">
        <v>400</v>
      </c>
      <c r="D1116">
        <v>0</v>
      </c>
      <c r="E1116">
        <v>0</v>
      </c>
      <c r="F1116">
        <v>0</v>
      </c>
      <c r="G1116" t="s">
        <v>16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 t="s">
        <v>16</v>
      </c>
      <c r="P1116" t="s">
        <v>16</v>
      </c>
    </row>
    <row r="1117" spans="1:16" x14ac:dyDescent="0.2">
      <c r="A1117" t="s">
        <v>923</v>
      </c>
      <c r="B1117" t="s">
        <v>1529</v>
      </c>
      <c r="C1117">
        <v>224</v>
      </c>
      <c r="D1117">
        <v>0</v>
      </c>
      <c r="E1117">
        <v>0</v>
      </c>
      <c r="F1117">
        <v>0</v>
      </c>
      <c r="G1117">
        <v>8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3.5737392914566</v>
      </c>
      <c r="P1117">
        <v>1.86437227684631</v>
      </c>
    </row>
    <row r="1118" spans="1:16" x14ac:dyDescent="0.2">
      <c r="A1118" t="s">
        <v>1561</v>
      </c>
      <c r="B1118" t="s">
        <v>16</v>
      </c>
      <c r="C1118" t="s">
        <v>16</v>
      </c>
      <c r="D1118">
        <v>0</v>
      </c>
      <c r="E1118">
        <v>0</v>
      </c>
      <c r="F1118">
        <v>0</v>
      </c>
      <c r="G1118" t="s">
        <v>16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 t="s">
        <v>16</v>
      </c>
      <c r="P1118" t="s">
        <v>16</v>
      </c>
    </row>
    <row r="1119" spans="1:16" x14ac:dyDescent="0.2">
      <c r="A1119" t="s">
        <v>1560</v>
      </c>
      <c r="B1119" t="s">
        <v>16</v>
      </c>
      <c r="C1119" t="s">
        <v>16</v>
      </c>
      <c r="D1119">
        <v>0</v>
      </c>
      <c r="E1119">
        <v>0</v>
      </c>
      <c r="F1119">
        <v>0</v>
      </c>
      <c r="G1119" t="s">
        <v>16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 t="s">
        <v>16</v>
      </c>
      <c r="P1119" t="s">
        <v>16</v>
      </c>
    </row>
    <row r="1120" spans="1:16" x14ac:dyDescent="0.2">
      <c r="A1120" t="s">
        <v>381</v>
      </c>
      <c r="B1120" t="s">
        <v>16</v>
      </c>
      <c r="C1120">
        <v>155</v>
      </c>
      <c r="D1120">
        <v>0</v>
      </c>
      <c r="E1120">
        <v>1</v>
      </c>
      <c r="F1120">
        <v>0</v>
      </c>
      <c r="G1120">
        <v>8</v>
      </c>
      <c r="H1120">
        <v>8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4.0939208506353904</v>
      </c>
      <c r="P1120">
        <v>2.4190791887529999</v>
      </c>
    </row>
    <row r="1121" spans="1:16" x14ac:dyDescent="0.2">
      <c r="A1121" t="s">
        <v>922</v>
      </c>
      <c r="B1121" t="s">
        <v>1529</v>
      </c>
      <c r="C1121">
        <v>227</v>
      </c>
      <c r="D1121">
        <v>0</v>
      </c>
      <c r="E1121">
        <v>1</v>
      </c>
      <c r="F1121">
        <v>0</v>
      </c>
      <c r="G1121">
        <v>8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3.4256848604155801</v>
      </c>
      <c r="P1121">
        <v>2.1155808161124998</v>
      </c>
    </row>
    <row r="1122" spans="1:16" x14ac:dyDescent="0.2">
      <c r="A1122" t="s">
        <v>921</v>
      </c>
      <c r="B1122" t="s">
        <v>1529</v>
      </c>
      <c r="C1122">
        <v>227</v>
      </c>
      <c r="D1122">
        <v>0</v>
      </c>
      <c r="E1122">
        <v>1</v>
      </c>
      <c r="F1122">
        <v>0</v>
      </c>
      <c r="G1122">
        <v>8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4.1290899803414902</v>
      </c>
      <c r="P1122">
        <v>2.17334117801277</v>
      </c>
    </row>
    <row r="1123" spans="1:16" x14ac:dyDescent="0.2">
      <c r="A1123" t="s">
        <v>1559</v>
      </c>
      <c r="B1123" t="s">
        <v>16</v>
      </c>
      <c r="C1123" t="s">
        <v>16</v>
      </c>
      <c r="D1123">
        <v>0</v>
      </c>
      <c r="E1123">
        <v>0</v>
      </c>
      <c r="F1123">
        <v>0</v>
      </c>
      <c r="G1123" t="s">
        <v>16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 t="s">
        <v>16</v>
      </c>
      <c r="P1123" t="s">
        <v>16</v>
      </c>
    </row>
    <row r="1124" spans="1:16" x14ac:dyDescent="0.2">
      <c r="A1124" t="s">
        <v>1558</v>
      </c>
      <c r="B1124" t="s">
        <v>16</v>
      </c>
      <c r="C1124" t="s">
        <v>16</v>
      </c>
      <c r="D1124">
        <v>0</v>
      </c>
      <c r="E1124">
        <v>0</v>
      </c>
      <c r="F1124">
        <v>0</v>
      </c>
      <c r="G1124" t="s">
        <v>16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 t="s">
        <v>16</v>
      </c>
      <c r="P1124" t="s">
        <v>16</v>
      </c>
    </row>
    <row r="1125" spans="1:16" x14ac:dyDescent="0.2">
      <c r="A1125" t="s">
        <v>54</v>
      </c>
      <c r="B1125" t="s">
        <v>16</v>
      </c>
      <c r="C1125">
        <v>108</v>
      </c>
      <c r="D1125">
        <v>1</v>
      </c>
      <c r="E1125">
        <v>1</v>
      </c>
      <c r="F1125">
        <v>0</v>
      </c>
      <c r="G1125">
        <v>8</v>
      </c>
      <c r="H1125">
        <v>6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6.2071029484867903</v>
      </c>
      <c r="P1125">
        <v>3.9280140125871799</v>
      </c>
    </row>
    <row r="1126" spans="1:16" x14ac:dyDescent="0.2">
      <c r="A1126" t="s">
        <v>189</v>
      </c>
      <c r="B1126" t="s">
        <v>16</v>
      </c>
      <c r="C1126">
        <v>157</v>
      </c>
      <c r="D1126">
        <v>1</v>
      </c>
      <c r="E1126">
        <v>1</v>
      </c>
      <c r="F1126">
        <v>0</v>
      </c>
      <c r="G1126">
        <v>8</v>
      </c>
      <c r="H1126">
        <v>5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3.9313037081537399</v>
      </c>
      <c r="P1126">
        <v>2.2169970967764701</v>
      </c>
    </row>
    <row r="1127" spans="1:16" x14ac:dyDescent="0.2">
      <c r="A1127" t="s">
        <v>920</v>
      </c>
      <c r="B1127" t="s">
        <v>16</v>
      </c>
      <c r="C1127">
        <v>230</v>
      </c>
      <c r="D1127">
        <v>0</v>
      </c>
      <c r="E1127">
        <v>1</v>
      </c>
      <c r="F1127">
        <v>0</v>
      </c>
      <c r="G1127">
        <v>8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3.7779924007815802</v>
      </c>
      <c r="P1127">
        <v>2.33785097560658</v>
      </c>
    </row>
    <row r="1128" spans="1:16" x14ac:dyDescent="0.2">
      <c r="A1128" t="s">
        <v>1557</v>
      </c>
      <c r="B1128" t="s">
        <v>1529</v>
      </c>
      <c r="C1128">
        <v>400</v>
      </c>
      <c r="D1128">
        <v>0</v>
      </c>
      <c r="E1128">
        <v>0</v>
      </c>
      <c r="F1128">
        <v>0</v>
      </c>
      <c r="G1128" t="s">
        <v>16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 t="s">
        <v>16</v>
      </c>
      <c r="P1128" t="s">
        <v>16</v>
      </c>
    </row>
    <row r="1129" spans="1:16" x14ac:dyDescent="0.2">
      <c r="A1129" t="s">
        <v>1556</v>
      </c>
      <c r="B1129" t="s">
        <v>1529</v>
      </c>
      <c r="C1129">
        <v>400</v>
      </c>
      <c r="D1129">
        <v>0</v>
      </c>
      <c r="E1129">
        <v>0</v>
      </c>
      <c r="F1129">
        <v>0</v>
      </c>
      <c r="G1129" t="s">
        <v>16</v>
      </c>
      <c r="H1129">
        <v>0</v>
      </c>
      <c r="I1129">
        <v>448</v>
      </c>
      <c r="J1129">
        <v>0</v>
      </c>
      <c r="K1129">
        <v>0</v>
      </c>
      <c r="L1129">
        <v>0</v>
      </c>
      <c r="M1129">
        <v>0</v>
      </c>
      <c r="N1129">
        <v>0</v>
      </c>
      <c r="O1129" t="s">
        <v>16</v>
      </c>
      <c r="P1129" t="s">
        <v>16</v>
      </c>
    </row>
    <row r="1130" spans="1:16" x14ac:dyDescent="0.2">
      <c r="A1130" t="s">
        <v>919</v>
      </c>
      <c r="B1130" t="s">
        <v>1529</v>
      </c>
      <c r="C1130">
        <v>230</v>
      </c>
      <c r="D1130">
        <v>0</v>
      </c>
      <c r="E1130">
        <v>0</v>
      </c>
      <c r="F1130">
        <v>0</v>
      </c>
      <c r="G1130">
        <v>8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4.1543268316662596</v>
      </c>
      <c r="P1130">
        <v>2.36008284594591</v>
      </c>
    </row>
    <row r="1131" spans="1:16" x14ac:dyDescent="0.2">
      <c r="A1131" t="s">
        <v>1555</v>
      </c>
      <c r="B1131" t="s">
        <v>16</v>
      </c>
      <c r="C1131" t="s">
        <v>16</v>
      </c>
      <c r="D1131">
        <v>0</v>
      </c>
      <c r="E1131">
        <v>0</v>
      </c>
      <c r="F1131">
        <v>0</v>
      </c>
      <c r="G1131" t="s">
        <v>16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 t="s">
        <v>16</v>
      </c>
      <c r="P1131" t="s">
        <v>16</v>
      </c>
    </row>
    <row r="1132" spans="1:16" x14ac:dyDescent="0.2">
      <c r="A1132" t="s">
        <v>1554</v>
      </c>
      <c r="B1132" t="s">
        <v>16</v>
      </c>
      <c r="C1132" t="s">
        <v>16</v>
      </c>
      <c r="D1132">
        <v>0</v>
      </c>
      <c r="E1132">
        <v>0</v>
      </c>
      <c r="F1132">
        <v>0</v>
      </c>
      <c r="G1132" t="s">
        <v>16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 t="s">
        <v>16</v>
      </c>
      <c r="P1132" t="s">
        <v>16</v>
      </c>
    </row>
    <row r="1133" spans="1:16" x14ac:dyDescent="0.2">
      <c r="A1133" t="s">
        <v>406</v>
      </c>
      <c r="B1133" t="s">
        <v>16</v>
      </c>
      <c r="C1133">
        <v>157</v>
      </c>
      <c r="D1133">
        <v>0</v>
      </c>
      <c r="E1133">
        <v>1</v>
      </c>
      <c r="F1133">
        <v>0</v>
      </c>
      <c r="G1133">
        <v>8</v>
      </c>
      <c r="H1133">
        <v>8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4.1760250650498003</v>
      </c>
      <c r="P1133">
        <v>2.5466036708786799</v>
      </c>
    </row>
    <row r="1134" spans="1:16" x14ac:dyDescent="0.2">
      <c r="A1134" t="s">
        <v>918</v>
      </c>
      <c r="B1134" t="s">
        <v>1529</v>
      </c>
      <c r="C1134">
        <v>232</v>
      </c>
      <c r="D1134">
        <v>0</v>
      </c>
      <c r="E1134">
        <v>1</v>
      </c>
      <c r="F1134">
        <v>0</v>
      </c>
      <c r="G1134">
        <v>8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4.0653833052364901</v>
      </c>
      <c r="P1134">
        <v>2.5444651090419499</v>
      </c>
    </row>
    <row r="1135" spans="1:16" x14ac:dyDescent="0.2">
      <c r="A1135" t="s">
        <v>917</v>
      </c>
      <c r="B1135" t="s">
        <v>1529</v>
      </c>
      <c r="C1135">
        <v>232</v>
      </c>
      <c r="D1135">
        <v>0</v>
      </c>
      <c r="E1135">
        <v>1</v>
      </c>
      <c r="F1135">
        <v>0</v>
      </c>
      <c r="G1135">
        <v>8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3.9078713381003101</v>
      </c>
      <c r="P1135">
        <v>2.2266454883400302</v>
      </c>
    </row>
    <row r="1136" spans="1:16" x14ac:dyDescent="0.2">
      <c r="A1136" t="s">
        <v>1553</v>
      </c>
      <c r="B1136" t="s">
        <v>16</v>
      </c>
      <c r="C1136" t="s">
        <v>16</v>
      </c>
      <c r="D1136">
        <v>0</v>
      </c>
      <c r="E1136">
        <v>0</v>
      </c>
      <c r="F1136">
        <v>0</v>
      </c>
      <c r="G1136" t="s">
        <v>16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 t="s">
        <v>16</v>
      </c>
      <c r="P1136" t="s">
        <v>16</v>
      </c>
    </row>
    <row r="1137" spans="1:16" x14ac:dyDescent="0.2">
      <c r="A1137" t="s">
        <v>1552</v>
      </c>
      <c r="B1137" t="s">
        <v>16</v>
      </c>
      <c r="C1137" t="s">
        <v>16</v>
      </c>
      <c r="D1137">
        <v>0</v>
      </c>
      <c r="E1137">
        <v>0</v>
      </c>
      <c r="F1137">
        <v>0</v>
      </c>
      <c r="G1137" t="s">
        <v>16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 t="s">
        <v>16</v>
      </c>
      <c r="P1137" t="s">
        <v>16</v>
      </c>
    </row>
    <row r="1138" spans="1:16" x14ac:dyDescent="0.2">
      <c r="A1138" t="s">
        <v>619</v>
      </c>
      <c r="B1138" t="s">
        <v>16</v>
      </c>
      <c r="C1138">
        <v>63</v>
      </c>
      <c r="D1138">
        <v>0</v>
      </c>
      <c r="E1138">
        <v>0</v>
      </c>
      <c r="F1138">
        <v>0</v>
      </c>
      <c r="G1138">
        <v>8</v>
      </c>
      <c r="H1138">
        <v>6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143</v>
      </c>
      <c r="O1138">
        <v>4.9851353438739103</v>
      </c>
      <c r="P1138">
        <v>3.18769971540247</v>
      </c>
    </row>
    <row r="1139" spans="1:16" x14ac:dyDescent="0.2">
      <c r="A1139" t="s">
        <v>191</v>
      </c>
      <c r="B1139" t="s">
        <v>16</v>
      </c>
      <c r="C1139">
        <v>110</v>
      </c>
      <c r="D1139">
        <v>1</v>
      </c>
      <c r="E1139">
        <v>0</v>
      </c>
      <c r="F1139">
        <v>0</v>
      </c>
      <c r="G1139">
        <v>8</v>
      </c>
      <c r="H1139">
        <v>6</v>
      </c>
      <c r="I1139">
        <v>0</v>
      </c>
      <c r="J1139">
        <v>0</v>
      </c>
      <c r="K1139">
        <v>0</v>
      </c>
      <c r="L1139">
        <v>0</v>
      </c>
      <c r="M1139">
        <v>205</v>
      </c>
      <c r="N1139">
        <v>2070</v>
      </c>
      <c r="O1139">
        <v>5.8205109635990304</v>
      </c>
      <c r="P1139">
        <v>3.23444835236036</v>
      </c>
    </row>
    <row r="1140" spans="1:16" x14ac:dyDescent="0.2">
      <c r="A1140" t="s">
        <v>478</v>
      </c>
      <c r="B1140" t="s">
        <v>16</v>
      </c>
      <c r="C1140">
        <v>160</v>
      </c>
      <c r="D1140">
        <v>0</v>
      </c>
      <c r="E1140">
        <v>0</v>
      </c>
      <c r="F1140">
        <v>0</v>
      </c>
      <c r="G1140">
        <v>8</v>
      </c>
      <c r="H1140">
        <v>8</v>
      </c>
      <c r="I1140">
        <v>0</v>
      </c>
      <c r="J1140">
        <v>0</v>
      </c>
      <c r="K1140">
        <v>0</v>
      </c>
      <c r="L1140">
        <v>0</v>
      </c>
      <c r="M1140">
        <v>661</v>
      </c>
      <c r="N1140">
        <v>2070</v>
      </c>
      <c r="O1140">
        <v>3.0643022342952801</v>
      </c>
      <c r="P1140">
        <v>1.70211022817388</v>
      </c>
    </row>
    <row r="1141" spans="1:16" x14ac:dyDescent="0.2">
      <c r="A1141" t="s">
        <v>916</v>
      </c>
      <c r="B1141" t="s">
        <v>1529</v>
      </c>
      <c r="C1141">
        <v>232</v>
      </c>
      <c r="D1141">
        <v>0</v>
      </c>
      <c r="E1141">
        <v>0</v>
      </c>
      <c r="F1141">
        <v>0</v>
      </c>
      <c r="G1141">
        <v>8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661</v>
      </c>
      <c r="N1141">
        <v>2070</v>
      </c>
      <c r="O1141">
        <v>3.3535082106303098</v>
      </c>
      <c r="P1141">
        <v>1.5903459663009101</v>
      </c>
    </row>
    <row r="1142" spans="1:16" x14ac:dyDescent="0.2">
      <c r="A1142" t="s">
        <v>1551</v>
      </c>
      <c r="B1142" t="s">
        <v>16</v>
      </c>
      <c r="C1142" t="s">
        <v>16</v>
      </c>
      <c r="D1142">
        <v>0</v>
      </c>
      <c r="E1142">
        <v>0</v>
      </c>
      <c r="F1142">
        <v>0</v>
      </c>
      <c r="G1142" t="s">
        <v>16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661</v>
      </c>
      <c r="N1142">
        <v>2070</v>
      </c>
      <c r="O1142" t="s">
        <v>16</v>
      </c>
      <c r="P1142" t="s">
        <v>16</v>
      </c>
    </row>
    <row r="1143" spans="1:16" x14ac:dyDescent="0.2">
      <c r="A1143" t="s">
        <v>1550</v>
      </c>
      <c r="B1143" t="s">
        <v>16</v>
      </c>
      <c r="C1143" t="s">
        <v>16</v>
      </c>
      <c r="D1143">
        <v>0</v>
      </c>
      <c r="E1143">
        <v>0</v>
      </c>
      <c r="F1143">
        <v>0</v>
      </c>
      <c r="G1143" t="s">
        <v>16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661</v>
      </c>
      <c r="N1143">
        <v>2070</v>
      </c>
      <c r="O1143" t="s">
        <v>16</v>
      </c>
      <c r="P1143" t="s">
        <v>16</v>
      </c>
    </row>
    <row r="1144" spans="1:16" x14ac:dyDescent="0.2">
      <c r="A1144" t="s">
        <v>915</v>
      </c>
      <c r="B1144" t="s">
        <v>1529</v>
      </c>
      <c r="C1144">
        <v>232</v>
      </c>
      <c r="D1144">
        <v>0</v>
      </c>
      <c r="E1144">
        <v>0</v>
      </c>
      <c r="F1144">
        <v>0</v>
      </c>
      <c r="G1144">
        <v>8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661</v>
      </c>
      <c r="N1144">
        <v>2070</v>
      </c>
      <c r="O1144">
        <v>2.9545705173055299</v>
      </c>
      <c r="P1144">
        <v>1.41294412108886</v>
      </c>
    </row>
    <row r="1145" spans="1:16" x14ac:dyDescent="0.2">
      <c r="A1145" t="s">
        <v>1549</v>
      </c>
      <c r="B1145" t="s">
        <v>16</v>
      </c>
      <c r="C1145" t="s">
        <v>16</v>
      </c>
      <c r="D1145">
        <v>0</v>
      </c>
      <c r="E1145">
        <v>0</v>
      </c>
      <c r="F1145">
        <v>0</v>
      </c>
      <c r="G1145" t="s">
        <v>16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661</v>
      </c>
      <c r="N1145">
        <v>2070</v>
      </c>
      <c r="O1145" t="s">
        <v>16</v>
      </c>
      <c r="P1145" t="s">
        <v>16</v>
      </c>
    </row>
    <row r="1146" spans="1:16" x14ac:dyDescent="0.2">
      <c r="A1146" t="s">
        <v>1548</v>
      </c>
      <c r="B1146" t="s">
        <v>16</v>
      </c>
      <c r="C1146" t="s">
        <v>16</v>
      </c>
      <c r="D1146">
        <v>0</v>
      </c>
      <c r="E1146">
        <v>0</v>
      </c>
      <c r="F1146">
        <v>0</v>
      </c>
      <c r="G1146" t="s">
        <v>16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661</v>
      </c>
      <c r="N1146">
        <v>2070</v>
      </c>
      <c r="O1146" t="s">
        <v>16</v>
      </c>
      <c r="P1146" t="s">
        <v>16</v>
      </c>
    </row>
    <row r="1147" spans="1:16" x14ac:dyDescent="0.2">
      <c r="A1147" t="s">
        <v>555</v>
      </c>
      <c r="B1147" t="s">
        <v>16</v>
      </c>
      <c r="C1147">
        <v>160</v>
      </c>
      <c r="D1147">
        <v>0</v>
      </c>
      <c r="E1147">
        <v>0</v>
      </c>
      <c r="F1147">
        <v>0</v>
      </c>
      <c r="G1147">
        <v>8</v>
      </c>
      <c r="H1147">
        <v>8</v>
      </c>
      <c r="I1147">
        <v>0</v>
      </c>
      <c r="J1147">
        <v>0</v>
      </c>
      <c r="K1147">
        <v>0</v>
      </c>
      <c r="L1147">
        <v>0</v>
      </c>
      <c r="M1147">
        <v>757</v>
      </c>
      <c r="N1147">
        <v>2070</v>
      </c>
      <c r="O1147">
        <v>3.7686559411186198</v>
      </c>
      <c r="P1147">
        <v>1.88834024732249</v>
      </c>
    </row>
    <row r="1148" spans="1:16" x14ac:dyDescent="0.2">
      <c r="A1148" t="s">
        <v>914</v>
      </c>
      <c r="B1148" t="s">
        <v>1529</v>
      </c>
      <c r="C1148">
        <v>238</v>
      </c>
      <c r="D1148">
        <v>0</v>
      </c>
      <c r="E1148">
        <v>0</v>
      </c>
      <c r="F1148">
        <v>0</v>
      </c>
      <c r="G1148">
        <v>8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1298</v>
      </c>
      <c r="N1148">
        <v>2070</v>
      </c>
      <c r="O1148">
        <v>4.1471154476357404</v>
      </c>
      <c r="P1148">
        <v>2.17137014680632</v>
      </c>
    </row>
    <row r="1149" spans="1:16" x14ac:dyDescent="0.2">
      <c r="A1149" t="s">
        <v>1547</v>
      </c>
      <c r="B1149" t="s">
        <v>16</v>
      </c>
      <c r="C1149" t="s">
        <v>16</v>
      </c>
      <c r="D1149">
        <v>0</v>
      </c>
      <c r="E1149">
        <v>0</v>
      </c>
      <c r="F1149">
        <v>0</v>
      </c>
      <c r="G1149" t="s">
        <v>16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1298</v>
      </c>
      <c r="N1149">
        <v>2070</v>
      </c>
      <c r="O1149" t="s">
        <v>16</v>
      </c>
      <c r="P1149" t="s">
        <v>16</v>
      </c>
    </row>
    <row r="1150" spans="1:16" x14ac:dyDescent="0.2">
      <c r="A1150" t="s">
        <v>1546</v>
      </c>
      <c r="B1150" t="s">
        <v>16</v>
      </c>
      <c r="C1150" t="s">
        <v>16</v>
      </c>
      <c r="D1150">
        <v>0</v>
      </c>
      <c r="E1150">
        <v>0</v>
      </c>
      <c r="F1150">
        <v>0</v>
      </c>
      <c r="G1150" t="s">
        <v>16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1298</v>
      </c>
      <c r="N1150">
        <v>2070</v>
      </c>
      <c r="O1150" t="s">
        <v>16</v>
      </c>
      <c r="P1150" t="s">
        <v>16</v>
      </c>
    </row>
    <row r="1151" spans="1:16" x14ac:dyDescent="0.2">
      <c r="A1151" t="s">
        <v>913</v>
      </c>
      <c r="B1151" t="s">
        <v>16</v>
      </c>
      <c r="C1151">
        <v>238</v>
      </c>
      <c r="D1151">
        <v>0</v>
      </c>
      <c r="E1151">
        <v>0</v>
      </c>
      <c r="F1151">
        <v>0</v>
      </c>
      <c r="G1151">
        <v>8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820</v>
      </c>
      <c r="N1151">
        <v>2070</v>
      </c>
      <c r="O1151">
        <v>3.6171551488902298</v>
      </c>
      <c r="P1151">
        <v>2.06756166234348</v>
      </c>
    </row>
    <row r="1152" spans="1:16" x14ac:dyDescent="0.2">
      <c r="A1152" t="s">
        <v>1545</v>
      </c>
      <c r="B1152" t="s">
        <v>1529</v>
      </c>
      <c r="C1152">
        <v>400</v>
      </c>
      <c r="D1152">
        <v>0</v>
      </c>
      <c r="E1152">
        <v>0</v>
      </c>
      <c r="F1152">
        <v>0</v>
      </c>
      <c r="G1152" t="s">
        <v>16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820</v>
      </c>
      <c r="N1152">
        <v>2070</v>
      </c>
      <c r="O1152" t="s">
        <v>16</v>
      </c>
      <c r="P1152" t="s">
        <v>16</v>
      </c>
    </row>
    <row r="1153" spans="1:16" x14ac:dyDescent="0.2">
      <c r="A1153" t="s">
        <v>1544</v>
      </c>
      <c r="B1153" t="s">
        <v>16</v>
      </c>
      <c r="C1153" t="s">
        <v>16</v>
      </c>
      <c r="D1153">
        <v>0</v>
      </c>
      <c r="E1153">
        <v>0</v>
      </c>
      <c r="F1153">
        <v>0</v>
      </c>
      <c r="G1153" t="s">
        <v>16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820</v>
      </c>
      <c r="N1153">
        <v>2070</v>
      </c>
      <c r="O1153" t="s">
        <v>16</v>
      </c>
      <c r="P1153" t="s">
        <v>16</v>
      </c>
    </row>
    <row r="1154" spans="1:16" x14ac:dyDescent="0.2">
      <c r="A1154" t="s">
        <v>1543</v>
      </c>
      <c r="B1154" t="s">
        <v>16</v>
      </c>
      <c r="C1154" t="s">
        <v>16</v>
      </c>
      <c r="D1154">
        <v>0</v>
      </c>
      <c r="E1154">
        <v>0</v>
      </c>
      <c r="F1154">
        <v>0</v>
      </c>
      <c r="G1154" t="s">
        <v>16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820</v>
      </c>
      <c r="N1154">
        <v>2070</v>
      </c>
      <c r="O1154" t="s">
        <v>16</v>
      </c>
      <c r="P1154" t="s">
        <v>16</v>
      </c>
    </row>
    <row r="1155" spans="1:16" x14ac:dyDescent="0.2">
      <c r="A1155" t="s">
        <v>1542</v>
      </c>
      <c r="B1155" t="s">
        <v>1529</v>
      </c>
      <c r="C1155">
        <v>400</v>
      </c>
      <c r="D1155">
        <v>0</v>
      </c>
      <c r="E1155">
        <v>0</v>
      </c>
      <c r="F1155">
        <v>0</v>
      </c>
      <c r="G1155" t="s">
        <v>16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820</v>
      </c>
      <c r="N1155">
        <v>2070</v>
      </c>
      <c r="O1155" t="s">
        <v>16</v>
      </c>
      <c r="P1155" t="s">
        <v>16</v>
      </c>
    </row>
    <row r="1156" spans="1:16" x14ac:dyDescent="0.2">
      <c r="A1156" t="s">
        <v>1541</v>
      </c>
      <c r="B1156" t="s">
        <v>16</v>
      </c>
      <c r="C1156" t="s">
        <v>16</v>
      </c>
      <c r="D1156">
        <v>0</v>
      </c>
      <c r="E1156">
        <v>0</v>
      </c>
      <c r="F1156">
        <v>0</v>
      </c>
      <c r="G1156" t="s">
        <v>16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820</v>
      </c>
      <c r="N1156">
        <v>2070</v>
      </c>
      <c r="O1156" t="s">
        <v>16</v>
      </c>
      <c r="P1156" t="s">
        <v>16</v>
      </c>
    </row>
    <row r="1157" spans="1:16" x14ac:dyDescent="0.2">
      <c r="A1157" t="s">
        <v>1540</v>
      </c>
      <c r="B1157" t="s">
        <v>16</v>
      </c>
      <c r="C1157" t="s">
        <v>16</v>
      </c>
      <c r="D1157">
        <v>0</v>
      </c>
      <c r="E1157">
        <v>0</v>
      </c>
      <c r="F1157">
        <v>0</v>
      </c>
      <c r="G1157" t="s">
        <v>16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820</v>
      </c>
      <c r="N1157">
        <v>2070</v>
      </c>
      <c r="O1157" t="s">
        <v>16</v>
      </c>
      <c r="P1157" t="s">
        <v>16</v>
      </c>
    </row>
    <row r="1158" spans="1:16" x14ac:dyDescent="0.2">
      <c r="A1158" t="s">
        <v>193</v>
      </c>
      <c r="B1158" t="s">
        <v>16</v>
      </c>
      <c r="C1158">
        <v>110</v>
      </c>
      <c r="D1158">
        <v>1</v>
      </c>
      <c r="E1158">
        <v>0</v>
      </c>
      <c r="F1158">
        <v>0</v>
      </c>
      <c r="G1158">
        <v>8</v>
      </c>
      <c r="H1158">
        <v>6</v>
      </c>
      <c r="I1158">
        <v>0</v>
      </c>
      <c r="J1158">
        <v>0</v>
      </c>
      <c r="K1158">
        <v>0</v>
      </c>
      <c r="L1158">
        <v>0</v>
      </c>
      <c r="M1158">
        <v>200</v>
      </c>
      <c r="N1158">
        <v>1803</v>
      </c>
      <c r="O1158">
        <v>4.64530442817105</v>
      </c>
      <c r="P1158">
        <v>2.9323291043095998</v>
      </c>
    </row>
    <row r="1159" spans="1:16" x14ac:dyDescent="0.2">
      <c r="A1159" t="s">
        <v>602</v>
      </c>
      <c r="B1159" t="s">
        <v>16</v>
      </c>
      <c r="C1159">
        <v>161</v>
      </c>
      <c r="D1159">
        <v>0</v>
      </c>
      <c r="E1159">
        <v>0</v>
      </c>
      <c r="F1159">
        <v>0</v>
      </c>
      <c r="G1159">
        <v>8</v>
      </c>
      <c r="H1159">
        <v>6</v>
      </c>
      <c r="I1159">
        <v>0</v>
      </c>
      <c r="J1159">
        <v>0</v>
      </c>
      <c r="K1159">
        <v>0</v>
      </c>
      <c r="L1159">
        <v>0</v>
      </c>
      <c r="M1159">
        <v>803</v>
      </c>
      <c r="N1159">
        <v>1803</v>
      </c>
      <c r="O1159">
        <v>3.4483805873029101</v>
      </c>
      <c r="P1159">
        <v>1.9513665996995999</v>
      </c>
    </row>
    <row r="1160" spans="1:16" x14ac:dyDescent="0.2">
      <c r="A1160" t="s">
        <v>912</v>
      </c>
      <c r="B1160" t="s">
        <v>1529</v>
      </c>
      <c r="C1160">
        <v>235</v>
      </c>
      <c r="D1160">
        <v>0</v>
      </c>
      <c r="E1160">
        <v>0</v>
      </c>
      <c r="F1160">
        <v>0</v>
      </c>
      <c r="G1160">
        <v>8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803</v>
      </c>
      <c r="N1160">
        <v>1803</v>
      </c>
      <c r="O1160">
        <v>3.5393602189467002</v>
      </c>
      <c r="P1160">
        <v>1.89279168112622</v>
      </c>
    </row>
    <row r="1161" spans="1:16" x14ac:dyDescent="0.2">
      <c r="A1161" t="s">
        <v>1539</v>
      </c>
      <c r="B1161" t="s">
        <v>16</v>
      </c>
      <c r="C1161" t="s">
        <v>16</v>
      </c>
      <c r="D1161">
        <v>0</v>
      </c>
      <c r="E1161">
        <v>0</v>
      </c>
      <c r="F1161">
        <v>0</v>
      </c>
      <c r="G1161" t="s">
        <v>16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803</v>
      </c>
      <c r="N1161">
        <v>1803</v>
      </c>
      <c r="O1161" t="s">
        <v>16</v>
      </c>
      <c r="P1161" t="s">
        <v>16</v>
      </c>
    </row>
    <row r="1162" spans="1:16" x14ac:dyDescent="0.2">
      <c r="A1162" t="s">
        <v>1538</v>
      </c>
      <c r="B1162" t="s">
        <v>16</v>
      </c>
      <c r="C1162" t="s">
        <v>16</v>
      </c>
      <c r="D1162">
        <v>0</v>
      </c>
      <c r="E1162">
        <v>0</v>
      </c>
      <c r="F1162">
        <v>0</v>
      </c>
      <c r="G1162" t="s">
        <v>16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803</v>
      </c>
      <c r="N1162">
        <v>1803</v>
      </c>
      <c r="O1162" t="s">
        <v>16</v>
      </c>
      <c r="P1162" t="s">
        <v>16</v>
      </c>
    </row>
    <row r="1163" spans="1:16" x14ac:dyDescent="0.2">
      <c r="A1163" t="s">
        <v>911</v>
      </c>
      <c r="B1163" t="s">
        <v>1529</v>
      </c>
      <c r="C1163">
        <v>235</v>
      </c>
      <c r="D1163">
        <v>0</v>
      </c>
      <c r="E1163">
        <v>0</v>
      </c>
      <c r="F1163">
        <v>0</v>
      </c>
      <c r="G1163">
        <v>8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803</v>
      </c>
      <c r="N1163">
        <v>1803</v>
      </c>
      <c r="O1163">
        <v>3.5479490300035499</v>
      </c>
      <c r="P1163">
        <v>1.82890210706116</v>
      </c>
    </row>
    <row r="1164" spans="1:16" x14ac:dyDescent="0.2">
      <c r="A1164" t="s">
        <v>1537</v>
      </c>
      <c r="B1164" t="s">
        <v>16</v>
      </c>
      <c r="C1164" t="s">
        <v>16</v>
      </c>
      <c r="D1164">
        <v>0</v>
      </c>
      <c r="E1164">
        <v>0</v>
      </c>
      <c r="F1164">
        <v>0</v>
      </c>
      <c r="G1164" t="s">
        <v>16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803</v>
      </c>
      <c r="N1164">
        <v>1803</v>
      </c>
      <c r="O1164" t="s">
        <v>16</v>
      </c>
      <c r="P1164" t="s">
        <v>16</v>
      </c>
    </row>
    <row r="1165" spans="1:16" x14ac:dyDescent="0.2">
      <c r="A1165" t="s">
        <v>1536</v>
      </c>
      <c r="B1165" t="s">
        <v>16</v>
      </c>
      <c r="C1165" t="s">
        <v>16</v>
      </c>
      <c r="D1165">
        <v>0</v>
      </c>
      <c r="E1165">
        <v>0</v>
      </c>
      <c r="F1165">
        <v>0</v>
      </c>
      <c r="G1165" t="s">
        <v>16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803</v>
      </c>
      <c r="N1165">
        <v>1803</v>
      </c>
      <c r="O1165" t="s">
        <v>16</v>
      </c>
      <c r="P1165" t="s">
        <v>16</v>
      </c>
    </row>
    <row r="1166" spans="1:16" x14ac:dyDescent="0.2">
      <c r="A1166" t="s">
        <v>408</v>
      </c>
      <c r="B1166" t="s">
        <v>16</v>
      </c>
      <c r="C1166">
        <v>161</v>
      </c>
      <c r="D1166">
        <v>0</v>
      </c>
      <c r="E1166">
        <v>0</v>
      </c>
      <c r="F1166">
        <v>0</v>
      </c>
      <c r="G1166">
        <v>8</v>
      </c>
      <c r="H1166">
        <v>8</v>
      </c>
      <c r="I1166">
        <v>0</v>
      </c>
      <c r="J1166">
        <v>0</v>
      </c>
      <c r="K1166">
        <v>0</v>
      </c>
      <c r="L1166">
        <v>0</v>
      </c>
      <c r="M1166">
        <v>1117</v>
      </c>
      <c r="N1166">
        <v>1803</v>
      </c>
      <c r="O1166">
        <v>3.9448934602376098</v>
      </c>
      <c r="P1166">
        <v>2.0774399861406199</v>
      </c>
    </row>
    <row r="1167" spans="1:16" x14ac:dyDescent="0.2">
      <c r="A1167" t="s">
        <v>910</v>
      </c>
      <c r="B1167" t="s">
        <v>1529</v>
      </c>
      <c r="C1167">
        <v>241</v>
      </c>
      <c r="D1167">
        <v>0</v>
      </c>
      <c r="E1167">
        <v>0</v>
      </c>
      <c r="F1167">
        <v>0</v>
      </c>
      <c r="G1167">
        <v>8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1656</v>
      </c>
      <c r="N1167">
        <v>1803</v>
      </c>
      <c r="O1167">
        <v>3.03685033182717</v>
      </c>
      <c r="P1167">
        <v>1.5750364483577499</v>
      </c>
    </row>
    <row r="1168" spans="1:16" x14ac:dyDescent="0.2">
      <c r="A1168" t="s">
        <v>1535</v>
      </c>
      <c r="B1168" t="s">
        <v>16</v>
      </c>
      <c r="C1168" t="s">
        <v>16</v>
      </c>
      <c r="D1168">
        <v>0</v>
      </c>
      <c r="E1168">
        <v>0</v>
      </c>
      <c r="F1168">
        <v>0</v>
      </c>
      <c r="G1168" t="s">
        <v>16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1656</v>
      </c>
      <c r="N1168">
        <v>1803</v>
      </c>
      <c r="O1168" t="s">
        <v>16</v>
      </c>
      <c r="P1168" t="s">
        <v>16</v>
      </c>
    </row>
    <row r="1169" spans="1:16" x14ac:dyDescent="0.2">
      <c r="A1169" t="s">
        <v>1534</v>
      </c>
      <c r="B1169" t="s">
        <v>16</v>
      </c>
      <c r="C1169" t="s">
        <v>16</v>
      </c>
      <c r="D1169">
        <v>0</v>
      </c>
      <c r="E1169">
        <v>0</v>
      </c>
      <c r="F1169">
        <v>0</v>
      </c>
      <c r="G1169" t="s">
        <v>16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1656</v>
      </c>
      <c r="N1169">
        <v>1803</v>
      </c>
      <c r="O1169" t="s">
        <v>16</v>
      </c>
      <c r="P1169" t="s">
        <v>16</v>
      </c>
    </row>
    <row r="1170" spans="1:16" x14ac:dyDescent="0.2">
      <c r="A1170" t="s">
        <v>909</v>
      </c>
      <c r="B1170" t="s">
        <v>16</v>
      </c>
      <c r="C1170">
        <v>241</v>
      </c>
      <c r="D1170">
        <v>0</v>
      </c>
      <c r="E1170">
        <v>0</v>
      </c>
      <c r="F1170">
        <v>0</v>
      </c>
      <c r="G1170">
        <v>8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1406</v>
      </c>
      <c r="N1170">
        <v>1803</v>
      </c>
      <c r="O1170">
        <v>3.4031618290272401</v>
      </c>
      <c r="P1170">
        <v>1.83770007259682</v>
      </c>
    </row>
    <row r="1171" spans="1:16" x14ac:dyDescent="0.2">
      <c r="A1171" t="s">
        <v>1533</v>
      </c>
      <c r="B1171" t="s">
        <v>1529</v>
      </c>
      <c r="C1171">
        <v>400</v>
      </c>
      <c r="D1171">
        <v>0</v>
      </c>
      <c r="E1171">
        <v>0</v>
      </c>
      <c r="F1171">
        <v>0</v>
      </c>
      <c r="G1171" t="s">
        <v>16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1406</v>
      </c>
      <c r="N1171">
        <v>1803</v>
      </c>
      <c r="O1171" t="s">
        <v>16</v>
      </c>
      <c r="P1171" t="s">
        <v>16</v>
      </c>
    </row>
    <row r="1172" spans="1:16" x14ac:dyDescent="0.2">
      <c r="A1172" t="s">
        <v>1532</v>
      </c>
      <c r="B1172" t="s">
        <v>16</v>
      </c>
      <c r="C1172" t="s">
        <v>16</v>
      </c>
      <c r="D1172">
        <v>0</v>
      </c>
      <c r="E1172">
        <v>0</v>
      </c>
      <c r="F1172">
        <v>0</v>
      </c>
      <c r="G1172" t="s">
        <v>16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1406</v>
      </c>
      <c r="N1172">
        <v>1803</v>
      </c>
      <c r="O1172" t="s">
        <v>16</v>
      </c>
      <c r="P1172" t="s">
        <v>16</v>
      </c>
    </row>
    <row r="1173" spans="1:16" x14ac:dyDescent="0.2">
      <c r="A1173" t="s">
        <v>1531</v>
      </c>
      <c r="B1173" t="s">
        <v>16</v>
      </c>
      <c r="C1173" t="s">
        <v>16</v>
      </c>
      <c r="D1173">
        <v>0</v>
      </c>
      <c r="E1173">
        <v>0</v>
      </c>
      <c r="F1173">
        <v>0</v>
      </c>
      <c r="G1173" t="s">
        <v>16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1406</v>
      </c>
      <c r="N1173">
        <v>1803</v>
      </c>
      <c r="O1173" t="s">
        <v>16</v>
      </c>
      <c r="P1173" t="s">
        <v>16</v>
      </c>
    </row>
    <row r="1174" spans="1:16" x14ac:dyDescent="0.2">
      <c r="A1174" t="s">
        <v>1530</v>
      </c>
      <c r="B1174" t="s">
        <v>1529</v>
      </c>
      <c r="C1174">
        <v>400</v>
      </c>
      <c r="D1174">
        <v>0</v>
      </c>
      <c r="E1174">
        <v>0</v>
      </c>
      <c r="F1174">
        <v>0</v>
      </c>
      <c r="G1174" t="s">
        <v>16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1406</v>
      </c>
      <c r="N1174">
        <v>1803</v>
      </c>
      <c r="O1174" t="s">
        <v>16</v>
      </c>
      <c r="P1174" t="s">
        <v>16</v>
      </c>
    </row>
    <row r="1175" spans="1:16" x14ac:dyDescent="0.2">
      <c r="A1175" t="s">
        <v>1528</v>
      </c>
      <c r="B1175" t="s">
        <v>16</v>
      </c>
      <c r="C1175" t="s">
        <v>16</v>
      </c>
      <c r="D1175">
        <v>0</v>
      </c>
      <c r="E1175">
        <v>0</v>
      </c>
      <c r="F1175">
        <v>0</v>
      </c>
      <c r="G1175" t="s">
        <v>16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1406</v>
      </c>
      <c r="N1175">
        <v>1803</v>
      </c>
      <c r="O1175" t="s">
        <v>16</v>
      </c>
      <c r="P1175" t="s">
        <v>16</v>
      </c>
    </row>
    <row r="1176" spans="1:16" x14ac:dyDescent="0.2">
      <c r="A1176" t="s">
        <v>1527</v>
      </c>
      <c r="B1176" t="s">
        <v>16</v>
      </c>
      <c r="C1176" t="s">
        <v>16</v>
      </c>
      <c r="D1176">
        <v>0</v>
      </c>
      <c r="E1176">
        <v>0</v>
      </c>
      <c r="F1176">
        <v>0</v>
      </c>
      <c r="G1176" t="s">
        <v>16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1406</v>
      </c>
      <c r="N1176">
        <v>1803</v>
      </c>
      <c r="O1176" t="s">
        <v>16</v>
      </c>
      <c r="P1176" t="s">
        <v>16</v>
      </c>
    </row>
    <row r="1177" spans="1:16" x14ac:dyDescent="0.2">
      <c r="A1177" t="s">
        <v>56</v>
      </c>
      <c r="B1177" t="s">
        <v>16</v>
      </c>
      <c r="C1177">
        <v>46</v>
      </c>
      <c r="D1177">
        <v>1</v>
      </c>
      <c r="E1177">
        <v>0</v>
      </c>
      <c r="F1177">
        <v>0</v>
      </c>
      <c r="G1177">
        <v>8</v>
      </c>
      <c r="H1177">
        <v>5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5.7538195747089498</v>
      </c>
      <c r="P1177">
        <v>4.14503732155175</v>
      </c>
    </row>
    <row r="1178" spans="1:16" x14ac:dyDescent="0.2">
      <c r="A1178" t="s">
        <v>144</v>
      </c>
      <c r="B1178" t="s">
        <v>16</v>
      </c>
      <c r="C1178">
        <v>62</v>
      </c>
      <c r="D1178">
        <v>1</v>
      </c>
      <c r="E1178">
        <v>0</v>
      </c>
      <c r="F1178">
        <v>0</v>
      </c>
      <c r="G1178">
        <v>8</v>
      </c>
      <c r="H1178">
        <v>6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4.5653999802619101</v>
      </c>
      <c r="P1178">
        <v>3.12528693056051</v>
      </c>
    </row>
    <row r="1179" spans="1:16" x14ac:dyDescent="0.2">
      <c r="A1179" t="s">
        <v>561</v>
      </c>
      <c r="B1179" t="s">
        <v>16</v>
      </c>
      <c r="C1179">
        <v>85</v>
      </c>
      <c r="D1179">
        <v>0</v>
      </c>
      <c r="E1179">
        <v>0</v>
      </c>
      <c r="F1179">
        <v>0</v>
      </c>
      <c r="G1179">
        <v>8</v>
      </c>
      <c r="H1179">
        <v>8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4.6816347701286301</v>
      </c>
      <c r="P1179">
        <v>3.48027479512524</v>
      </c>
    </row>
    <row r="1180" spans="1:16" x14ac:dyDescent="0.2">
      <c r="A1180" t="s">
        <v>566</v>
      </c>
      <c r="B1180" t="s">
        <v>16</v>
      </c>
      <c r="C1180">
        <v>113</v>
      </c>
      <c r="D1180">
        <v>0</v>
      </c>
      <c r="E1180">
        <v>0</v>
      </c>
      <c r="F1180">
        <v>0</v>
      </c>
      <c r="G1180">
        <v>8</v>
      </c>
      <c r="H1180">
        <v>8</v>
      </c>
      <c r="I1180">
        <v>757</v>
      </c>
      <c r="J1180">
        <v>0</v>
      </c>
      <c r="K1180">
        <v>0</v>
      </c>
      <c r="L1180">
        <v>120</v>
      </c>
      <c r="M1180">
        <v>0</v>
      </c>
      <c r="N1180">
        <v>0</v>
      </c>
      <c r="O1180">
        <v>4.4235828766502001</v>
      </c>
      <c r="P1180">
        <v>2.8671415349847398</v>
      </c>
    </row>
    <row r="1181" spans="1:16" x14ac:dyDescent="0.2">
      <c r="A1181" t="s">
        <v>328</v>
      </c>
      <c r="B1181" t="s">
        <v>16</v>
      </c>
      <c r="C1181">
        <v>145</v>
      </c>
      <c r="D1181">
        <v>0</v>
      </c>
      <c r="E1181">
        <v>0</v>
      </c>
      <c r="F1181">
        <v>0</v>
      </c>
      <c r="G1181">
        <v>8</v>
      </c>
      <c r="H1181">
        <v>8</v>
      </c>
      <c r="I1181">
        <v>1474</v>
      </c>
      <c r="J1181">
        <v>213</v>
      </c>
      <c r="K1181">
        <v>0</v>
      </c>
      <c r="L1181">
        <v>577</v>
      </c>
      <c r="M1181">
        <v>0</v>
      </c>
      <c r="N1181">
        <v>0</v>
      </c>
      <c r="O1181">
        <v>3.4200580605537199</v>
      </c>
      <c r="P1181">
        <v>2.1576164452393498</v>
      </c>
    </row>
    <row r="1182" spans="1:16" x14ac:dyDescent="0.2">
      <c r="A1182" t="s">
        <v>630</v>
      </c>
      <c r="B1182" t="s">
        <v>16</v>
      </c>
      <c r="C1182">
        <v>179</v>
      </c>
      <c r="D1182">
        <v>0</v>
      </c>
      <c r="E1182">
        <v>0</v>
      </c>
      <c r="F1182">
        <v>0</v>
      </c>
      <c r="G1182">
        <v>8</v>
      </c>
      <c r="H1182">
        <v>6</v>
      </c>
      <c r="I1182">
        <v>1474</v>
      </c>
      <c r="J1182">
        <v>213</v>
      </c>
      <c r="K1182">
        <v>0</v>
      </c>
      <c r="L1182">
        <v>691</v>
      </c>
      <c r="M1182">
        <v>0</v>
      </c>
      <c r="N1182">
        <v>0</v>
      </c>
      <c r="O1182">
        <v>2.4635984110066</v>
      </c>
      <c r="P1182">
        <v>1.66723713672393</v>
      </c>
    </row>
    <row r="1183" spans="1:16" x14ac:dyDescent="0.2">
      <c r="A1183" t="s">
        <v>254</v>
      </c>
      <c r="B1183" t="s">
        <v>16</v>
      </c>
      <c r="C1183">
        <v>221</v>
      </c>
      <c r="D1183">
        <v>2</v>
      </c>
      <c r="E1183">
        <v>0</v>
      </c>
      <c r="F1183">
        <v>0</v>
      </c>
      <c r="G1183">
        <v>8</v>
      </c>
      <c r="H1183">
        <v>0</v>
      </c>
      <c r="I1183">
        <v>1474</v>
      </c>
      <c r="J1183">
        <v>213</v>
      </c>
      <c r="K1183">
        <v>1663</v>
      </c>
      <c r="L1183">
        <v>691</v>
      </c>
      <c r="M1183">
        <v>0</v>
      </c>
      <c r="N1183">
        <v>0</v>
      </c>
      <c r="O1183">
        <v>3.39610393359236</v>
      </c>
      <c r="P1183">
        <v>1.9097334973447699</v>
      </c>
    </row>
    <row r="1184" spans="1:16" x14ac:dyDescent="0.2">
      <c r="A1184" t="s">
        <v>1526</v>
      </c>
      <c r="B1184" t="s">
        <v>1525</v>
      </c>
      <c r="C1184">
        <v>400</v>
      </c>
      <c r="D1184">
        <v>0</v>
      </c>
      <c r="E1184">
        <v>0</v>
      </c>
      <c r="F1184">
        <v>0</v>
      </c>
      <c r="G1184" t="s">
        <v>16</v>
      </c>
      <c r="H1184">
        <v>0</v>
      </c>
      <c r="I1184">
        <v>1474</v>
      </c>
      <c r="J1184">
        <v>213</v>
      </c>
      <c r="K1184">
        <v>1663</v>
      </c>
      <c r="L1184">
        <v>691</v>
      </c>
      <c r="M1184">
        <v>0</v>
      </c>
      <c r="N1184">
        <v>0</v>
      </c>
      <c r="O1184" t="s">
        <v>16</v>
      </c>
      <c r="P1184" t="s">
        <v>16</v>
      </c>
    </row>
    <row r="1185" spans="1:16" x14ac:dyDescent="0.2">
      <c r="A1185" t="s">
        <v>1524</v>
      </c>
      <c r="B1185" t="s">
        <v>1523</v>
      </c>
      <c r="C1185">
        <v>400</v>
      </c>
      <c r="D1185">
        <v>0</v>
      </c>
      <c r="E1185">
        <v>0</v>
      </c>
      <c r="F1185">
        <v>0</v>
      </c>
      <c r="G1185" t="s">
        <v>16</v>
      </c>
      <c r="H1185">
        <v>0</v>
      </c>
      <c r="I1185">
        <v>1474</v>
      </c>
      <c r="J1185">
        <v>213</v>
      </c>
      <c r="K1185">
        <v>1663</v>
      </c>
      <c r="L1185">
        <v>691</v>
      </c>
      <c r="M1185">
        <v>0</v>
      </c>
      <c r="N1185">
        <v>0</v>
      </c>
      <c r="O1185" t="s">
        <v>16</v>
      </c>
      <c r="P1185" t="s">
        <v>16</v>
      </c>
    </row>
    <row r="1186" spans="1:16" x14ac:dyDescent="0.2">
      <c r="A1186" t="s">
        <v>732</v>
      </c>
      <c r="B1186" t="s">
        <v>16</v>
      </c>
      <c r="C1186">
        <v>221</v>
      </c>
      <c r="D1186">
        <v>0</v>
      </c>
      <c r="E1186">
        <v>0</v>
      </c>
      <c r="F1186">
        <v>0</v>
      </c>
      <c r="G1186">
        <v>8</v>
      </c>
      <c r="H1186">
        <v>6</v>
      </c>
      <c r="I1186">
        <v>1474</v>
      </c>
      <c r="J1186">
        <v>213</v>
      </c>
      <c r="K1186">
        <v>0</v>
      </c>
      <c r="L1186">
        <v>691</v>
      </c>
      <c r="M1186">
        <v>0</v>
      </c>
      <c r="N1186">
        <v>0</v>
      </c>
      <c r="O1186">
        <v>3.2302775318381598</v>
      </c>
      <c r="P1186">
        <v>2.11197207358168</v>
      </c>
    </row>
    <row r="1187" spans="1:16" x14ac:dyDescent="0.2">
      <c r="A1187" t="s">
        <v>453</v>
      </c>
      <c r="B1187" t="s">
        <v>16</v>
      </c>
      <c r="C1187">
        <v>271</v>
      </c>
      <c r="D1187">
        <v>0</v>
      </c>
      <c r="E1187">
        <v>0</v>
      </c>
      <c r="F1187">
        <v>0</v>
      </c>
      <c r="G1187">
        <v>6</v>
      </c>
      <c r="H1187">
        <v>8</v>
      </c>
      <c r="I1187">
        <v>1474</v>
      </c>
      <c r="J1187">
        <v>213</v>
      </c>
      <c r="K1187">
        <v>0</v>
      </c>
      <c r="L1187">
        <v>691</v>
      </c>
      <c r="M1187">
        <v>0</v>
      </c>
      <c r="N1187">
        <v>0</v>
      </c>
      <c r="O1187">
        <v>2.8560615638429798</v>
      </c>
      <c r="P1187">
        <v>1.6876676440757701</v>
      </c>
    </row>
    <row r="1188" spans="1:16" x14ac:dyDescent="0.2">
      <c r="A1188" t="s">
        <v>908</v>
      </c>
      <c r="B1188" t="s">
        <v>1522</v>
      </c>
      <c r="C1188">
        <v>346</v>
      </c>
      <c r="D1188">
        <v>0</v>
      </c>
      <c r="E1188">
        <v>0</v>
      </c>
      <c r="F1188">
        <v>0</v>
      </c>
      <c r="G1188">
        <v>3</v>
      </c>
      <c r="H1188">
        <v>0</v>
      </c>
      <c r="I1188">
        <v>1474</v>
      </c>
      <c r="J1188">
        <v>213</v>
      </c>
      <c r="K1188">
        <v>0</v>
      </c>
      <c r="L1188">
        <v>691</v>
      </c>
      <c r="M1188">
        <v>0</v>
      </c>
      <c r="N1188">
        <v>0</v>
      </c>
      <c r="O1188">
        <v>2.1976192896328</v>
      </c>
      <c r="P1188">
        <v>1.8189768688905099</v>
      </c>
    </row>
    <row r="1189" spans="1:16" x14ac:dyDescent="0.2">
      <c r="A1189" t="s">
        <v>907</v>
      </c>
      <c r="B1189" t="s">
        <v>1521</v>
      </c>
      <c r="C1189">
        <v>346</v>
      </c>
      <c r="D1189">
        <v>0</v>
      </c>
      <c r="E1189">
        <v>0</v>
      </c>
      <c r="F1189">
        <v>0</v>
      </c>
      <c r="G1189">
        <v>3</v>
      </c>
      <c r="H1189">
        <v>0</v>
      </c>
      <c r="I1189">
        <v>1474</v>
      </c>
      <c r="J1189">
        <v>213</v>
      </c>
      <c r="K1189">
        <v>0</v>
      </c>
      <c r="L1189">
        <v>691</v>
      </c>
      <c r="M1189">
        <v>0</v>
      </c>
      <c r="N1189">
        <v>0</v>
      </c>
      <c r="O1189">
        <v>1.9489565658515999</v>
      </c>
      <c r="P1189">
        <v>1.36656851676821</v>
      </c>
    </row>
    <row r="1190" spans="1:16" x14ac:dyDescent="0.2">
      <c r="A1190" t="s">
        <v>906</v>
      </c>
      <c r="B1190" t="s">
        <v>1520</v>
      </c>
      <c r="C1190">
        <v>271</v>
      </c>
      <c r="D1190">
        <v>0</v>
      </c>
      <c r="E1190">
        <v>0</v>
      </c>
      <c r="F1190">
        <v>0</v>
      </c>
      <c r="G1190">
        <v>6</v>
      </c>
      <c r="H1190">
        <v>0</v>
      </c>
      <c r="I1190">
        <v>1474</v>
      </c>
      <c r="J1190">
        <v>213</v>
      </c>
      <c r="K1190">
        <v>0</v>
      </c>
      <c r="L1190">
        <v>691</v>
      </c>
      <c r="M1190">
        <v>0</v>
      </c>
      <c r="N1190">
        <v>0</v>
      </c>
      <c r="O1190">
        <v>3.1401705974201999</v>
      </c>
      <c r="P1190">
        <v>1.9215197364144101</v>
      </c>
    </row>
    <row r="1191" spans="1:16" x14ac:dyDescent="0.2">
      <c r="A1191" t="s">
        <v>92</v>
      </c>
      <c r="B1191" t="s">
        <v>16</v>
      </c>
      <c r="C1191">
        <v>179</v>
      </c>
      <c r="D1191">
        <v>1</v>
      </c>
      <c r="E1191">
        <v>0</v>
      </c>
      <c r="F1191">
        <v>0</v>
      </c>
      <c r="G1191">
        <v>8</v>
      </c>
      <c r="H1191">
        <v>6</v>
      </c>
      <c r="I1191">
        <v>1474</v>
      </c>
      <c r="J1191">
        <v>213</v>
      </c>
      <c r="K1191">
        <v>0</v>
      </c>
      <c r="L1191">
        <v>577</v>
      </c>
      <c r="M1191">
        <v>0</v>
      </c>
      <c r="N1191">
        <v>0</v>
      </c>
      <c r="O1191">
        <v>3.2345285621876698</v>
      </c>
      <c r="P1191">
        <v>1.7968512232914799</v>
      </c>
    </row>
    <row r="1192" spans="1:16" x14ac:dyDescent="0.2">
      <c r="A1192" t="s">
        <v>763</v>
      </c>
      <c r="B1192" t="s">
        <v>16</v>
      </c>
      <c r="C1192">
        <v>225</v>
      </c>
      <c r="D1192">
        <v>0</v>
      </c>
      <c r="E1192">
        <v>0</v>
      </c>
      <c r="F1192">
        <v>0</v>
      </c>
      <c r="G1192">
        <v>8</v>
      </c>
      <c r="H1192">
        <v>6</v>
      </c>
      <c r="I1192">
        <v>1474</v>
      </c>
      <c r="J1192">
        <v>213</v>
      </c>
      <c r="K1192">
        <v>0</v>
      </c>
      <c r="L1192">
        <v>577</v>
      </c>
      <c r="M1192">
        <v>0</v>
      </c>
      <c r="N1192">
        <v>0</v>
      </c>
      <c r="O1192">
        <v>3.2266373695093602</v>
      </c>
      <c r="P1192">
        <v>1.92846639326986</v>
      </c>
    </row>
    <row r="1193" spans="1:16" x14ac:dyDescent="0.2">
      <c r="A1193" t="s">
        <v>905</v>
      </c>
      <c r="B1193" t="s">
        <v>1519</v>
      </c>
      <c r="C1193">
        <v>287</v>
      </c>
      <c r="D1193">
        <v>0</v>
      </c>
      <c r="E1193">
        <v>0</v>
      </c>
      <c r="F1193">
        <v>0</v>
      </c>
      <c r="G1193">
        <v>6</v>
      </c>
      <c r="H1193">
        <v>0</v>
      </c>
      <c r="I1193">
        <v>1474</v>
      </c>
      <c r="J1193">
        <v>213</v>
      </c>
      <c r="K1193">
        <v>0</v>
      </c>
      <c r="L1193">
        <v>577</v>
      </c>
      <c r="M1193">
        <v>0</v>
      </c>
      <c r="N1193">
        <v>0</v>
      </c>
      <c r="O1193">
        <v>2.6375190807713702</v>
      </c>
      <c r="P1193">
        <v>1.75771457667133</v>
      </c>
    </row>
    <row r="1194" spans="1:16" x14ac:dyDescent="0.2">
      <c r="A1194" t="s">
        <v>904</v>
      </c>
      <c r="B1194" t="s">
        <v>1518</v>
      </c>
      <c r="C1194">
        <v>287</v>
      </c>
      <c r="D1194">
        <v>0</v>
      </c>
      <c r="E1194">
        <v>0</v>
      </c>
      <c r="F1194">
        <v>0</v>
      </c>
      <c r="G1194">
        <v>6</v>
      </c>
      <c r="H1194">
        <v>0</v>
      </c>
      <c r="I1194">
        <v>1474</v>
      </c>
      <c r="J1194">
        <v>213</v>
      </c>
      <c r="K1194">
        <v>0</v>
      </c>
      <c r="L1194">
        <v>577</v>
      </c>
      <c r="M1194">
        <v>0</v>
      </c>
      <c r="N1194">
        <v>0</v>
      </c>
      <c r="O1194">
        <v>3.0854881955345799</v>
      </c>
      <c r="P1194">
        <v>1.7793796755951701</v>
      </c>
    </row>
    <row r="1195" spans="1:16" x14ac:dyDescent="0.2">
      <c r="A1195" t="s">
        <v>590</v>
      </c>
      <c r="B1195" t="s">
        <v>16</v>
      </c>
      <c r="C1195">
        <v>225</v>
      </c>
      <c r="D1195">
        <v>0</v>
      </c>
      <c r="E1195">
        <v>0</v>
      </c>
      <c r="F1195">
        <v>0</v>
      </c>
      <c r="G1195">
        <v>8</v>
      </c>
      <c r="H1195">
        <v>8</v>
      </c>
      <c r="I1195">
        <v>1474</v>
      </c>
      <c r="J1195">
        <v>213</v>
      </c>
      <c r="K1195">
        <v>0</v>
      </c>
      <c r="L1195">
        <v>577</v>
      </c>
      <c r="M1195">
        <v>0</v>
      </c>
      <c r="N1195">
        <v>0</v>
      </c>
      <c r="O1195">
        <v>3.09092377765948</v>
      </c>
      <c r="P1195">
        <v>1.7207389012410901</v>
      </c>
    </row>
    <row r="1196" spans="1:16" x14ac:dyDescent="0.2">
      <c r="A1196" t="s">
        <v>903</v>
      </c>
      <c r="B1196" t="s">
        <v>1456</v>
      </c>
      <c r="C1196">
        <v>300</v>
      </c>
      <c r="D1196">
        <v>0</v>
      </c>
      <c r="E1196">
        <v>0</v>
      </c>
      <c r="F1196">
        <v>0</v>
      </c>
      <c r="G1196">
        <v>6</v>
      </c>
      <c r="H1196">
        <v>0</v>
      </c>
      <c r="I1196">
        <v>1474</v>
      </c>
      <c r="J1196">
        <v>213</v>
      </c>
      <c r="K1196">
        <v>0</v>
      </c>
      <c r="L1196">
        <v>577</v>
      </c>
      <c r="M1196">
        <v>0</v>
      </c>
      <c r="N1196">
        <v>0</v>
      </c>
      <c r="O1196">
        <v>3.3182012442753002</v>
      </c>
      <c r="P1196">
        <v>2.0701933139512301</v>
      </c>
    </row>
    <row r="1197" spans="1:16" x14ac:dyDescent="0.2">
      <c r="A1197" t="s">
        <v>902</v>
      </c>
      <c r="B1197" t="s">
        <v>1517</v>
      </c>
      <c r="C1197">
        <v>300</v>
      </c>
      <c r="D1197">
        <v>0</v>
      </c>
      <c r="E1197">
        <v>0</v>
      </c>
      <c r="F1197">
        <v>0</v>
      </c>
      <c r="G1197">
        <v>6</v>
      </c>
      <c r="H1197">
        <v>0</v>
      </c>
      <c r="I1197">
        <v>1474</v>
      </c>
      <c r="J1197">
        <v>213</v>
      </c>
      <c r="K1197">
        <v>0</v>
      </c>
      <c r="L1197">
        <v>577</v>
      </c>
      <c r="M1197">
        <v>0</v>
      </c>
      <c r="N1197">
        <v>0</v>
      </c>
      <c r="O1197">
        <v>3.07840403483039</v>
      </c>
      <c r="P1197">
        <v>1.8285922160389301</v>
      </c>
    </row>
    <row r="1198" spans="1:16" x14ac:dyDescent="0.2">
      <c r="A1198" t="s">
        <v>195</v>
      </c>
      <c r="B1198" t="s">
        <v>16</v>
      </c>
      <c r="C1198">
        <v>145</v>
      </c>
      <c r="D1198">
        <v>3</v>
      </c>
      <c r="E1198">
        <v>0</v>
      </c>
      <c r="F1198">
        <v>0</v>
      </c>
      <c r="G1198">
        <v>8</v>
      </c>
      <c r="H1198">
        <v>8</v>
      </c>
      <c r="I1198">
        <v>1151</v>
      </c>
      <c r="J1198">
        <v>224</v>
      </c>
      <c r="K1198">
        <v>0</v>
      </c>
      <c r="L1198">
        <v>494</v>
      </c>
      <c r="M1198">
        <v>0</v>
      </c>
      <c r="N1198">
        <v>0</v>
      </c>
      <c r="O1198">
        <v>3.8299642329916601</v>
      </c>
      <c r="P1198">
        <v>2.3606772329322201</v>
      </c>
    </row>
    <row r="1199" spans="1:16" x14ac:dyDescent="0.2">
      <c r="A1199" t="s">
        <v>695</v>
      </c>
      <c r="B1199" t="s">
        <v>16</v>
      </c>
      <c r="C1199">
        <v>183</v>
      </c>
      <c r="D1199">
        <v>0</v>
      </c>
      <c r="E1199">
        <v>0</v>
      </c>
      <c r="F1199">
        <v>0</v>
      </c>
      <c r="G1199">
        <v>8</v>
      </c>
      <c r="H1199">
        <v>6</v>
      </c>
      <c r="I1199">
        <v>1151</v>
      </c>
      <c r="J1199">
        <v>619</v>
      </c>
      <c r="K1199">
        <v>0</v>
      </c>
      <c r="L1199">
        <v>621</v>
      </c>
      <c r="M1199">
        <v>0</v>
      </c>
      <c r="N1199">
        <v>0</v>
      </c>
      <c r="O1199">
        <v>3.0244133121627099</v>
      </c>
      <c r="P1199">
        <v>1.7191943606067499</v>
      </c>
    </row>
    <row r="1200" spans="1:16" x14ac:dyDescent="0.2">
      <c r="A1200" t="s">
        <v>742</v>
      </c>
      <c r="B1200" t="s">
        <v>16</v>
      </c>
      <c r="C1200">
        <v>223</v>
      </c>
      <c r="D1200">
        <v>0</v>
      </c>
      <c r="E1200">
        <v>0</v>
      </c>
      <c r="F1200">
        <v>0</v>
      </c>
      <c r="G1200">
        <v>8</v>
      </c>
      <c r="H1200">
        <v>6</v>
      </c>
      <c r="I1200">
        <v>1151</v>
      </c>
      <c r="J1200">
        <v>1415</v>
      </c>
      <c r="K1200">
        <v>0</v>
      </c>
      <c r="L1200">
        <v>621</v>
      </c>
      <c r="M1200">
        <v>0</v>
      </c>
      <c r="N1200">
        <v>0</v>
      </c>
      <c r="O1200">
        <v>2.8866049869769799</v>
      </c>
      <c r="P1200">
        <v>1.87575594487701</v>
      </c>
    </row>
    <row r="1201" spans="1:16" x14ac:dyDescent="0.2">
      <c r="A1201" t="s">
        <v>901</v>
      </c>
      <c r="B1201" t="s">
        <v>1516</v>
      </c>
      <c r="C1201">
        <v>278</v>
      </c>
      <c r="D1201">
        <v>0</v>
      </c>
      <c r="E1201">
        <v>0</v>
      </c>
      <c r="F1201">
        <v>0</v>
      </c>
      <c r="G1201">
        <v>6</v>
      </c>
      <c r="H1201">
        <v>0</v>
      </c>
      <c r="I1201">
        <v>1151</v>
      </c>
      <c r="J1201">
        <v>1415</v>
      </c>
      <c r="K1201">
        <v>0</v>
      </c>
      <c r="L1201">
        <v>621</v>
      </c>
      <c r="M1201">
        <v>0</v>
      </c>
      <c r="N1201">
        <v>0</v>
      </c>
      <c r="O1201">
        <v>3.0388739139219201</v>
      </c>
      <c r="P1201">
        <v>1.58493823688166</v>
      </c>
    </row>
    <row r="1202" spans="1:16" x14ac:dyDescent="0.2">
      <c r="A1202" t="s">
        <v>900</v>
      </c>
      <c r="B1202" t="s">
        <v>1515</v>
      </c>
      <c r="C1202">
        <v>278</v>
      </c>
      <c r="D1202">
        <v>0</v>
      </c>
      <c r="E1202">
        <v>0</v>
      </c>
      <c r="F1202">
        <v>0</v>
      </c>
      <c r="G1202">
        <v>6</v>
      </c>
      <c r="H1202">
        <v>0</v>
      </c>
      <c r="I1202">
        <v>1151</v>
      </c>
      <c r="J1202">
        <v>1415</v>
      </c>
      <c r="K1202">
        <v>0</v>
      </c>
      <c r="L1202">
        <v>621</v>
      </c>
      <c r="M1202">
        <v>0</v>
      </c>
      <c r="N1202">
        <v>0</v>
      </c>
      <c r="O1202">
        <v>2.7987274928363002</v>
      </c>
      <c r="P1202">
        <v>1.5393263381597699</v>
      </c>
    </row>
    <row r="1203" spans="1:16" x14ac:dyDescent="0.2">
      <c r="A1203" t="s">
        <v>231</v>
      </c>
      <c r="B1203" t="s">
        <v>16</v>
      </c>
      <c r="C1203">
        <v>223</v>
      </c>
      <c r="D1203">
        <v>1</v>
      </c>
      <c r="E1203">
        <v>0</v>
      </c>
      <c r="F1203">
        <v>0</v>
      </c>
      <c r="G1203">
        <v>8</v>
      </c>
      <c r="H1203">
        <v>8</v>
      </c>
      <c r="I1203">
        <v>1151</v>
      </c>
      <c r="J1203">
        <v>1050</v>
      </c>
      <c r="K1203">
        <v>0</v>
      </c>
      <c r="L1203">
        <v>621</v>
      </c>
      <c r="M1203">
        <v>0</v>
      </c>
      <c r="N1203">
        <v>0</v>
      </c>
      <c r="O1203">
        <v>2.9531453657335001</v>
      </c>
      <c r="P1203">
        <v>1.8964136200006301</v>
      </c>
    </row>
    <row r="1204" spans="1:16" x14ac:dyDescent="0.2">
      <c r="A1204" t="s">
        <v>899</v>
      </c>
      <c r="B1204" t="s">
        <v>1514</v>
      </c>
      <c r="C1204">
        <v>285</v>
      </c>
      <c r="D1204">
        <v>0</v>
      </c>
      <c r="E1204">
        <v>0</v>
      </c>
      <c r="F1204">
        <v>0</v>
      </c>
      <c r="G1204">
        <v>6</v>
      </c>
      <c r="H1204">
        <v>0</v>
      </c>
      <c r="I1204">
        <v>1151</v>
      </c>
      <c r="J1204">
        <v>1050</v>
      </c>
      <c r="K1204">
        <v>0</v>
      </c>
      <c r="L1204">
        <v>621</v>
      </c>
      <c r="M1204">
        <v>0</v>
      </c>
      <c r="N1204">
        <v>0</v>
      </c>
      <c r="O1204">
        <v>3.4364503399169299</v>
      </c>
      <c r="P1204">
        <v>1.8100935884649501</v>
      </c>
    </row>
    <row r="1205" spans="1:16" x14ac:dyDescent="0.2">
      <c r="A1205" t="s">
        <v>898</v>
      </c>
      <c r="B1205" t="s">
        <v>1513</v>
      </c>
      <c r="C1205">
        <v>285</v>
      </c>
      <c r="D1205">
        <v>0</v>
      </c>
      <c r="E1205">
        <v>0</v>
      </c>
      <c r="F1205">
        <v>0</v>
      </c>
      <c r="G1205">
        <v>6</v>
      </c>
      <c r="H1205">
        <v>0</v>
      </c>
      <c r="I1205">
        <v>1151</v>
      </c>
      <c r="J1205">
        <v>1050</v>
      </c>
      <c r="K1205">
        <v>0</v>
      </c>
      <c r="L1205">
        <v>621</v>
      </c>
      <c r="M1205">
        <v>0</v>
      </c>
      <c r="N1205">
        <v>0</v>
      </c>
      <c r="O1205">
        <v>2.9948370786472598</v>
      </c>
      <c r="P1205">
        <v>1.78929715661327</v>
      </c>
    </row>
    <row r="1206" spans="1:16" x14ac:dyDescent="0.2">
      <c r="A1206" t="s">
        <v>766</v>
      </c>
      <c r="B1206" t="s">
        <v>16</v>
      </c>
      <c r="C1206">
        <v>183</v>
      </c>
      <c r="D1206">
        <v>0</v>
      </c>
      <c r="E1206">
        <v>0</v>
      </c>
      <c r="F1206">
        <v>0</v>
      </c>
      <c r="G1206">
        <v>8</v>
      </c>
      <c r="H1206">
        <v>5</v>
      </c>
      <c r="I1206">
        <v>1151</v>
      </c>
      <c r="J1206">
        <v>1050</v>
      </c>
      <c r="K1206">
        <v>0</v>
      </c>
      <c r="L1206">
        <v>494</v>
      </c>
      <c r="M1206">
        <v>0</v>
      </c>
      <c r="N1206">
        <v>0</v>
      </c>
      <c r="O1206">
        <v>3.8039005420993099</v>
      </c>
      <c r="P1206">
        <v>2.2504683353302601</v>
      </c>
    </row>
    <row r="1207" spans="1:16" x14ac:dyDescent="0.2">
      <c r="A1207" t="s">
        <v>897</v>
      </c>
      <c r="B1207" t="s">
        <v>1456</v>
      </c>
      <c r="C1207">
        <v>259</v>
      </c>
      <c r="D1207">
        <v>0</v>
      </c>
      <c r="E1207">
        <v>0</v>
      </c>
      <c r="F1207">
        <v>0</v>
      </c>
      <c r="G1207">
        <v>6</v>
      </c>
      <c r="H1207">
        <v>0</v>
      </c>
      <c r="I1207">
        <v>1151</v>
      </c>
      <c r="J1207">
        <v>2185</v>
      </c>
      <c r="K1207">
        <v>0</v>
      </c>
      <c r="L1207">
        <v>494</v>
      </c>
      <c r="M1207">
        <v>18</v>
      </c>
      <c r="N1207">
        <v>0</v>
      </c>
      <c r="O1207">
        <v>4.6297368651699102</v>
      </c>
      <c r="P1207">
        <v>3.2456123566202999</v>
      </c>
    </row>
    <row r="1208" spans="1:16" x14ac:dyDescent="0.2">
      <c r="A1208" t="s">
        <v>896</v>
      </c>
      <c r="B1208" t="s">
        <v>1512</v>
      </c>
      <c r="C1208">
        <v>259</v>
      </c>
      <c r="D1208">
        <v>0</v>
      </c>
      <c r="E1208">
        <v>1</v>
      </c>
      <c r="F1208">
        <v>0</v>
      </c>
      <c r="G1208">
        <v>6</v>
      </c>
      <c r="H1208">
        <v>0</v>
      </c>
      <c r="I1208">
        <v>1151</v>
      </c>
      <c r="J1208">
        <v>2361</v>
      </c>
      <c r="K1208">
        <v>0</v>
      </c>
      <c r="L1208">
        <v>494</v>
      </c>
      <c r="M1208">
        <v>145</v>
      </c>
      <c r="N1208">
        <v>0</v>
      </c>
      <c r="O1208">
        <v>4.3347370607888198</v>
      </c>
      <c r="P1208">
        <v>2.7770971649471199</v>
      </c>
    </row>
    <row r="1209" spans="1:16" x14ac:dyDescent="0.2">
      <c r="A1209" t="s">
        <v>754</v>
      </c>
      <c r="B1209" t="s">
        <v>16</v>
      </c>
      <c r="C1209">
        <v>113</v>
      </c>
      <c r="D1209">
        <v>0</v>
      </c>
      <c r="E1209">
        <v>0</v>
      </c>
      <c r="F1209">
        <v>0</v>
      </c>
      <c r="G1209">
        <v>8</v>
      </c>
      <c r="H1209">
        <v>5</v>
      </c>
      <c r="I1209">
        <v>478</v>
      </c>
      <c r="J1209">
        <v>0</v>
      </c>
      <c r="K1209">
        <v>0</v>
      </c>
      <c r="L1209">
        <v>90</v>
      </c>
      <c r="M1209">
        <v>0</v>
      </c>
      <c r="N1209">
        <v>0</v>
      </c>
      <c r="O1209">
        <v>4.2675798786700003</v>
      </c>
      <c r="P1209">
        <v>2.9876539511411302</v>
      </c>
    </row>
    <row r="1210" spans="1:16" x14ac:dyDescent="0.2">
      <c r="A1210" t="s">
        <v>793</v>
      </c>
      <c r="B1210" t="s">
        <v>16</v>
      </c>
      <c r="C1210">
        <v>145</v>
      </c>
      <c r="D1210">
        <v>0</v>
      </c>
      <c r="E1210">
        <v>0</v>
      </c>
      <c r="F1210">
        <v>1</v>
      </c>
      <c r="G1210">
        <v>8</v>
      </c>
      <c r="H1210">
        <v>8</v>
      </c>
      <c r="I1210">
        <v>478</v>
      </c>
      <c r="J1210">
        <v>948</v>
      </c>
      <c r="K1210">
        <v>0</v>
      </c>
      <c r="L1210">
        <v>426</v>
      </c>
      <c r="M1210">
        <v>0</v>
      </c>
      <c r="N1210">
        <v>0</v>
      </c>
      <c r="O1210">
        <v>4.2826528711615897</v>
      </c>
      <c r="P1210">
        <v>2.6098210001731701</v>
      </c>
    </row>
    <row r="1211" spans="1:16" x14ac:dyDescent="0.2">
      <c r="A1211" t="s">
        <v>94</v>
      </c>
      <c r="B1211" t="s">
        <v>16</v>
      </c>
      <c r="C1211">
        <v>179</v>
      </c>
      <c r="D1211">
        <v>4</v>
      </c>
      <c r="E1211">
        <v>1</v>
      </c>
      <c r="F1211">
        <v>0</v>
      </c>
      <c r="G1211">
        <v>8</v>
      </c>
      <c r="H1211">
        <v>8</v>
      </c>
      <c r="I1211">
        <v>478</v>
      </c>
      <c r="J1211">
        <v>1855</v>
      </c>
      <c r="K1211">
        <v>0</v>
      </c>
      <c r="L1211">
        <v>426</v>
      </c>
      <c r="M1211">
        <v>0</v>
      </c>
      <c r="N1211">
        <v>0</v>
      </c>
      <c r="O1211">
        <v>4.5443629780301604</v>
      </c>
      <c r="P1211">
        <v>3.2275531848513301</v>
      </c>
    </row>
    <row r="1212" spans="1:16" x14ac:dyDescent="0.2">
      <c r="A1212" t="s">
        <v>474</v>
      </c>
      <c r="B1212" t="s">
        <v>16</v>
      </c>
      <c r="C1212">
        <v>221</v>
      </c>
      <c r="D1212">
        <v>0</v>
      </c>
      <c r="E1212">
        <v>0</v>
      </c>
      <c r="F1212">
        <v>0</v>
      </c>
      <c r="G1212">
        <v>7</v>
      </c>
      <c r="H1212">
        <v>8</v>
      </c>
      <c r="I1212">
        <v>478</v>
      </c>
      <c r="J1212">
        <v>1855</v>
      </c>
      <c r="K1212">
        <v>0</v>
      </c>
      <c r="L1212">
        <v>426</v>
      </c>
      <c r="M1212">
        <v>0</v>
      </c>
      <c r="N1212">
        <v>0</v>
      </c>
      <c r="O1212">
        <v>2.8317474462821601</v>
      </c>
      <c r="P1212">
        <v>1.6344714607596</v>
      </c>
    </row>
    <row r="1213" spans="1:16" x14ac:dyDescent="0.2">
      <c r="A1213" t="s">
        <v>895</v>
      </c>
      <c r="B1213" t="s">
        <v>1511</v>
      </c>
      <c r="C1213">
        <v>282</v>
      </c>
      <c r="D1213">
        <v>0</v>
      </c>
      <c r="E1213">
        <v>2</v>
      </c>
      <c r="F1213">
        <v>0</v>
      </c>
      <c r="G1213">
        <v>6</v>
      </c>
      <c r="H1213">
        <v>0</v>
      </c>
      <c r="I1213">
        <v>478</v>
      </c>
      <c r="J1213">
        <v>1855</v>
      </c>
      <c r="K1213">
        <v>0</v>
      </c>
      <c r="L1213">
        <v>426</v>
      </c>
      <c r="M1213">
        <v>0</v>
      </c>
      <c r="N1213">
        <v>0</v>
      </c>
      <c r="O1213">
        <v>4.3216793695951203</v>
      </c>
      <c r="P1213">
        <v>2.3842018267673102</v>
      </c>
    </row>
    <row r="1214" spans="1:16" x14ac:dyDescent="0.2">
      <c r="A1214" t="s">
        <v>894</v>
      </c>
      <c r="B1214" t="s">
        <v>1510</v>
      </c>
      <c r="C1214">
        <v>282</v>
      </c>
      <c r="D1214">
        <v>0</v>
      </c>
      <c r="E1214">
        <v>0</v>
      </c>
      <c r="F1214">
        <v>0</v>
      </c>
      <c r="G1214">
        <v>6</v>
      </c>
      <c r="H1214">
        <v>0</v>
      </c>
      <c r="I1214">
        <v>478</v>
      </c>
      <c r="J1214">
        <v>1855</v>
      </c>
      <c r="K1214">
        <v>0</v>
      </c>
      <c r="L1214">
        <v>426</v>
      </c>
      <c r="M1214">
        <v>0</v>
      </c>
      <c r="N1214">
        <v>0</v>
      </c>
      <c r="O1214">
        <v>3.1302577324762</v>
      </c>
      <c r="P1214">
        <v>1.89740544542472</v>
      </c>
    </row>
    <row r="1215" spans="1:16" x14ac:dyDescent="0.2">
      <c r="A1215" t="s">
        <v>394</v>
      </c>
      <c r="B1215" t="s">
        <v>16</v>
      </c>
      <c r="C1215">
        <v>221</v>
      </c>
      <c r="D1215">
        <v>0</v>
      </c>
      <c r="E1215">
        <v>0</v>
      </c>
      <c r="F1215">
        <v>0</v>
      </c>
      <c r="G1215">
        <v>7</v>
      </c>
      <c r="H1215">
        <v>8</v>
      </c>
      <c r="I1215">
        <v>478</v>
      </c>
      <c r="J1215">
        <v>1855</v>
      </c>
      <c r="K1215">
        <v>0</v>
      </c>
      <c r="L1215">
        <v>426</v>
      </c>
      <c r="M1215">
        <v>0</v>
      </c>
      <c r="N1215">
        <v>0</v>
      </c>
      <c r="O1215">
        <v>3.69268356480148</v>
      </c>
      <c r="P1215">
        <v>1.93738322459944</v>
      </c>
    </row>
    <row r="1216" spans="1:16" x14ac:dyDescent="0.2">
      <c r="A1216" t="s">
        <v>893</v>
      </c>
      <c r="B1216" t="s">
        <v>16</v>
      </c>
      <c r="C1216">
        <v>276</v>
      </c>
      <c r="D1216">
        <v>0</v>
      </c>
      <c r="E1216">
        <v>0</v>
      </c>
      <c r="F1216">
        <v>0</v>
      </c>
      <c r="G1216">
        <v>6</v>
      </c>
      <c r="H1216">
        <v>0</v>
      </c>
      <c r="I1216">
        <v>478</v>
      </c>
      <c r="J1216">
        <v>1855</v>
      </c>
      <c r="K1216">
        <v>0</v>
      </c>
      <c r="L1216">
        <v>426</v>
      </c>
      <c r="M1216">
        <v>0</v>
      </c>
      <c r="N1216">
        <v>0</v>
      </c>
      <c r="O1216">
        <v>2.9448059418171399</v>
      </c>
      <c r="P1216">
        <v>1.8940001739671799</v>
      </c>
    </row>
    <row r="1217" spans="1:16" x14ac:dyDescent="0.2">
      <c r="A1217" t="s">
        <v>1509</v>
      </c>
      <c r="B1217" t="s">
        <v>1508</v>
      </c>
      <c r="C1217">
        <v>400</v>
      </c>
      <c r="D1217">
        <v>0</v>
      </c>
      <c r="E1217">
        <v>0</v>
      </c>
      <c r="F1217">
        <v>0</v>
      </c>
      <c r="G1217" t="s">
        <v>16</v>
      </c>
      <c r="H1217">
        <v>0</v>
      </c>
      <c r="I1217">
        <v>478</v>
      </c>
      <c r="J1217">
        <v>1855</v>
      </c>
      <c r="K1217">
        <v>0</v>
      </c>
      <c r="L1217">
        <v>426</v>
      </c>
      <c r="M1217">
        <v>0</v>
      </c>
      <c r="N1217">
        <v>0</v>
      </c>
      <c r="O1217" t="s">
        <v>16</v>
      </c>
      <c r="P1217" t="s">
        <v>16</v>
      </c>
    </row>
    <row r="1218" spans="1:16" x14ac:dyDescent="0.2">
      <c r="A1218" t="s">
        <v>1507</v>
      </c>
      <c r="B1218" t="s">
        <v>1456</v>
      </c>
      <c r="C1218">
        <v>400</v>
      </c>
      <c r="D1218">
        <v>0</v>
      </c>
      <c r="E1218">
        <v>0</v>
      </c>
      <c r="F1218">
        <v>0</v>
      </c>
      <c r="G1218" t="s">
        <v>16</v>
      </c>
      <c r="H1218">
        <v>0</v>
      </c>
      <c r="I1218">
        <v>478</v>
      </c>
      <c r="J1218">
        <v>1855</v>
      </c>
      <c r="K1218">
        <v>0</v>
      </c>
      <c r="L1218">
        <v>426</v>
      </c>
      <c r="M1218">
        <v>0</v>
      </c>
      <c r="N1218">
        <v>0</v>
      </c>
      <c r="O1218" t="s">
        <v>16</v>
      </c>
      <c r="P1218" t="s">
        <v>16</v>
      </c>
    </row>
    <row r="1219" spans="1:16" x14ac:dyDescent="0.2">
      <c r="A1219" t="s">
        <v>892</v>
      </c>
      <c r="B1219" t="s">
        <v>1506</v>
      </c>
      <c r="C1219">
        <v>276</v>
      </c>
      <c r="D1219">
        <v>0</v>
      </c>
      <c r="E1219">
        <v>0</v>
      </c>
      <c r="F1219">
        <v>0</v>
      </c>
      <c r="G1219">
        <v>6</v>
      </c>
      <c r="H1219">
        <v>0</v>
      </c>
      <c r="I1219">
        <v>478</v>
      </c>
      <c r="J1219">
        <v>1855</v>
      </c>
      <c r="K1219">
        <v>0</v>
      </c>
      <c r="L1219">
        <v>426</v>
      </c>
      <c r="M1219">
        <v>0</v>
      </c>
      <c r="N1219">
        <v>0</v>
      </c>
      <c r="O1219">
        <v>3.1676052274262898</v>
      </c>
      <c r="P1219">
        <v>1.6754868028049701</v>
      </c>
    </row>
    <row r="1220" spans="1:16" x14ac:dyDescent="0.2">
      <c r="A1220" t="s">
        <v>368</v>
      </c>
      <c r="B1220" t="s">
        <v>16</v>
      </c>
      <c r="C1220">
        <v>179</v>
      </c>
      <c r="D1220">
        <v>0</v>
      </c>
      <c r="E1220">
        <v>0</v>
      </c>
      <c r="F1220">
        <v>0</v>
      </c>
      <c r="G1220">
        <v>8</v>
      </c>
      <c r="H1220">
        <v>8</v>
      </c>
      <c r="I1220">
        <v>478</v>
      </c>
      <c r="J1220">
        <v>1805</v>
      </c>
      <c r="K1220">
        <v>0</v>
      </c>
      <c r="L1220">
        <v>426</v>
      </c>
      <c r="M1220">
        <v>0</v>
      </c>
      <c r="N1220">
        <v>0</v>
      </c>
      <c r="O1220">
        <v>5.4822557909892904</v>
      </c>
      <c r="P1220">
        <v>3.5856648365487098</v>
      </c>
    </row>
    <row r="1221" spans="1:16" x14ac:dyDescent="0.2">
      <c r="A1221" t="s">
        <v>58</v>
      </c>
      <c r="B1221" t="s">
        <v>16</v>
      </c>
      <c r="C1221">
        <v>231</v>
      </c>
      <c r="D1221">
        <v>3</v>
      </c>
      <c r="E1221">
        <v>1</v>
      </c>
      <c r="F1221">
        <v>0</v>
      </c>
      <c r="G1221">
        <v>8</v>
      </c>
      <c r="H1221">
        <v>6</v>
      </c>
      <c r="I1221">
        <v>478</v>
      </c>
      <c r="J1221">
        <v>1805</v>
      </c>
      <c r="K1221">
        <v>0</v>
      </c>
      <c r="L1221">
        <v>426</v>
      </c>
      <c r="M1221">
        <v>0</v>
      </c>
      <c r="N1221">
        <v>0</v>
      </c>
      <c r="O1221">
        <v>4.4337801856791597</v>
      </c>
      <c r="P1221">
        <v>2.9966281933361798</v>
      </c>
    </row>
    <row r="1222" spans="1:16" x14ac:dyDescent="0.2">
      <c r="A1222" t="s">
        <v>891</v>
      </c>
      <c r="B1222" t="s">
        <v>1505</v>
      </c>
      <c r="C1222">
        <v>351</v>
      </c>
      <c r="D1222">
        <v>0</v>
      </c>
      <c r="E1222">
        <v>0</v>
      </c>
      <c r="F1222">
        <v>0</v>
      </c>
      <c r="G1222">
        <v>5</v>
      </c>
      <c r="H1222">
        <v>0</v>
      </c>
      <c r="I1222">
        <v>478</v>
      </c>
      <c r="J1222">
        <v>1805</v>
      </c>
      <c r="K1222">
        <v>0</v>
      </c>
      <c r="L1222">
        <v>426</v>
      </c>
      <c r="M1222">
        <v>0</v>
      </c>
      <c r="N1222">
        <v>0</v>
      </c>
      <c r="O1222">
        <v>2.8170743503128599</v>
      </c>
      <c r="P1222">
        <v>2.2038941581309501</v>
      </c>
    </row>
    <row r="1223" spans="1:16" x14ac:dyDescent="0.2">
      <c r="A1223" t="s">
        <v>890</v>
      </c>
      <c r="B1223" t="s">
        <v>1456</v>
      </c>
      <c r="C1223">
        <v>351</v>
      </c>
      <c r="D1223">
        <v>0</v>
      </c>
      <c r="E1223">
        <v>1</v>
      </c>
      <c r="F1223">
        <v>0</v>
      </c>
      <c r="G1223">
        <v>5</v>
      </c>
      <c r="H1223">
        <v>0</v>
      </c>
      <c r="I1223">
        <v>478</v>
      </c>
      <c r="J1223">
        <v>1805</v>
      </c>
      <c r="K1223">
        <v>0</v>
      </c>
      <c r="L1223">
        <v>426</v>
      </c>
      <c r="M1223">
        <v>0</v>
      </c>
      <c r="N1223">
        <v>0</v>
      </c>
      <c r="O1223">
        <v>4.1908897863280403</v>
      </c>
      <c r="P1223">
        <v>3.3547967419392499</v>
      </c>
    </row>
    <row r="1224" spans="1:16" x14ac:dyDescent="0.2">
      <c r="A1224" t="s">
        <v>60</v>
      </c>
      <c r="B1224" t="s">
        <v>16</v>
      </c>
      <c r="C1224">
        <v>231</v>
      </c>
      <c r="D1224">
        <v>3</v>
      </c>
      <c r="E1224">
        <v>0</v>
      </c>
      <c r="F1224">
        <v>0</v>
      </c>
      <c r="G1224">
        <v>8</v>
      </c>
      <c r="H1224">
        <v>6</v>
      </c>
      <c r="I1224">
        <v>478</v>
      </c>
      <c r="J1224">
        <v>1805</v>
      </c>
      <c r="K1224">
        <v>0</v>
      </c>
      <c r="L1224">
        <v>426</v>
      </c>
      <c r="M1224">
        <v>0</v>
      </c>
      <c r="N1224">
        <v>0</v>
      </c>
      <c r="O1224">
        <v>4.1600589514223598</v>
      </c>
      <c r="P1224">
        <v>2.6023840286038</v>
      </c>
    </row>
    <row r="1225" spans="1:16" x14ac:dyDescent="0.2">
      <c r="A1225" t="s">
        <v>889</v>
      </c>
      <c r="B1225" t="s">
        <v>1504</v>
      </c>
      <c r="C1225">
        <v>295</v>
      </c>
      <c r="D1225">
        <v>0</v>
      </c>
      <c r="E1225">
        <v>0</v>
      </c>
      <c r="F1225">
        <v>0</v>
      </c>
      <c r="G1225">
        <v>5</v>
      </c>
      <c r="H1225">
        <v>0</v>
      </c>
      <c r="I1225">
        <v>478</v>
      </c>
      <c r="J1225">
        <v>1805</v>
      </c>
      <c r="K1225">
        <v>0</v>
      </c>
      <c r="L1225">
        <v>426</v>
      </c>
      <c r="M1225">
        <v>0</v>
      </c>
      <c r="N1225">
        <v>0</v>
      </c>
      <c r="O1225">
        <v>2.1865177207947499</v>
      </c>
      <c r="P1225">
        <v>1.3125386587535399</v>
      </c>
    </row>
    <row r="1226" spans="1:16" x14ac:dyDescent="0.2">
      <c r="A1226" t="s">
        <v>888</v>
      </c>
      <c r="B1226" t="s">
        <v>1503</v>
      </c>
      <c r="C1226">
        <v>295</v>
      </c>
      <c r="D1226">
        <v>0</v>
      </c>
      <c r="E1226">
        <v>0</v>
      </c>
      <c r="F1226">
        <v>0</v>
      </c>
      <c r="G1226">
        <v>5</v>
      </c>
      <c r="H1226">
        <v>0</v>
      </c>
      <c r="I1226">
        <v>478</v>
      </c>
      <c r="J1226">
        <v>1805</v>
      </c>
      <c r="K1226">
        <v>0</v>
      </c>
      <c r="L1226">
        <v>426</v>
      </c>
      <c r="M1226">
        <v>0</v>
      </c>
      <c r="N1226">
        <v>0</v>
      </c>
      <c r="O1226">
        <v>2.9162708646634399</v>
      </c>
      <c r="P1226">
        <v>1.6489873764275</v>
      </c>
    </row>
    <row r="1227" spans="1:16" x14ac:dyDescent="0.2">
      <c r="A1227" t="s">
        <v>96</v>
      </c>
      <c r="B1227" t="s">
        <v>16</v>
      </c>
      <c r="C1227">
        <v>145</v>
      </c>
      <c r="D1227">
        <v>2</v>
      </c>
      <c r="E1227">
        <v>0</v>
      </c>
      <c r="F1227">
        <v>0</v>
      </c>
      <c r="G1227">
        <v>8</v>
      </c>
      <c r="H1227">
        <v>8</v>
      </c>
      <c r="I1227">
        <v>528</v>
      </c>
      <c r="J1227">
        <v>1084</v>
      </c>
      <c r="K1227">
        <v>0</v>
      </c>
      <c r="L1227">
        <v>441</v>
      </c>
      <c r="M1227">
        <v>11</v>
      </c>
      <c r="N1227">
        <v>0</v>
      </c>
      <c r="O1227">
        <v>4.2638259743160702</v>
      </c>
      <c r="P1227">
        <v>2.5193924078906198</v>
      </c>
    </row>
    <row r="1228" spans="1:16" x14ac:dyDescent="0.2">
      <c r="A1228" t="s">
        <v>197</v>
      </c>
      <c r="B1228" t="s">
        <v>16</v>
      </c>
      <c r="C1228">
        <v>189</v>
      </c>
      <c r="D1228">
        <v>3</v>
      </c>
      <c r="E1228">
        <v>2</v>
      </c>
      <c r="F1228">
        <v>0</v>
      </c>
      <c r="G1228">
        <v>8</v>
      </c>
      <c r="H1228">
        <v>6</v>
      </c>
      <c r="I1228">
        <v>528</v>
      </c>
      <c r="J1228">
        <v>2197</v>
      </c>
      <c r="K1228">
        <v>0</v>
      </c>
      <c r="L1228">
        <v>441</v>
      </c>
      <c r="M1228">
        <v>11</v>
      </c>
      <c r="N1228">
        <v>0</v>
      </c>
      <c r="O1228">
        <v>5.8497042366330598</v>
      </c>
      <c r="P1228">
        <v>3.4836849324874</v>
      </c>
    </row>
    <row r="1229" spans="1:16" x14ac:dyDescent="0.2">
      <c r="A1229" t="s">
        <v>887</v>
      </c>
      <c r="B1229" t="s">
        <v>1502</v>
      </c>
      <c r="C1229">
        <v>276</v>
      </c>
      <c r="D1229">
        <v>0</v>
      </c>
      <c r="E1229">
        <v>0</v>
      </c>
      <c r="F1229">
        <v>0</v>
      </c>
      <c r="G1229">
        <v>6</v>
      </c>
      <c r="H1229">
        <v>0</v>
      </c>
      <c r="I1229">
        <v>528</v>
      </c>
      <c r="J1229">
        <v>2197</v>
      </c>
      <c r="K1229">
        <v>0</v>
      </c>
      <c r="L1229">
        <v>441</v>
      </c>
      <c r="M1229">
        <v>11</v>
      </c>
      <c r="N1229">
        <v>0</v>
      </c>
      <c r="O1229">
        <v>3.4696005121154498</v>
      </c>
      <c r="P1229">
        <v>1.8964564310834999</v>
      </c>
    </row>
    <row r="1230" spans="1:16" x14ac:dyDescent="0.2">
      <c r="A1230" t="s">
        <v>886</v>
      </c>
      <c r="B1230" t="s">
        <v>1501</v>
      </c>
      <c r="C1230">
        <v>276</v>
      </c>
      <c r="D1230">
        <v>0</v>
      </c>
      <c r="E1230">
        <v>0</v>
      </c>
      <c r="F1230">
        <v>0</v>
      </c>
      <c r="G1230">
        <v>6</v>
      </c>
      <c r="H1230">
        <v>0</v>
      </c>
      <c r="I1230">
        <v>528</v>
      </c>
      <c r="J1230">
        <v>2197</v>
      </c>
      <c r="K1230">
        <v>0</v>
      </c>
      <c r="L1230">
        <v>441</v>
      </c>
      <c r="M1230">
        <v>11</v>
      </c>
      <c r="N1230">
        <v>0</v>
      </c>
      <c r="O1230">
        <v>3.0931606045556901</v>
      </c>
      <c r="P1230">
        <v>1.66361004328453</v>
      </c>
    </row>
    <row r="1231" spans="1:16" x14ac:dyDescent="0.2">
      <c r="A1231" t="s">
        <v>613</v>
      </c>
      <c r="B1231" t="s">
        <v>16</v>
      </c>
      <c r="C1231">
        <v>189</v>
      </c>
      <c r="D1231">
        <v>0</v>
      </c>
      <c r="E1231">
        <v>0</v>
      </c>
      <c r="F1231">
        <v>0</v>
      </c>
      <c r="G1231">
        <v>8</v>
      </c>
      <c r="H1231">
        <v>6</v>
      </c>
      <c r="I1231">
        <v>528</v>
      </c>
      <c r="J1231">
        <v>2223</v>
      </c>
      <c r="K1231">
        <v>0</v>
      </c>
      <c r="L1231">
        <v>441</v>
      </c>
      <c r="M1231">
        <v>11</v>
      </c>
      <c r="N1231">
        <v>60</v>
      </c>
      <c r="O1231">
        <v>3.90322243989413</v>
      </c>
      <c r="P1231">
        <v>2.4200696525046399</v>
      </c>
    </row>
    <row r="1232" spans="1:16" x14ac:dyDescent="0.2">
      <c r="A1232" t="s">
        <v>277</v>
      </c>
      <c r="B1232" t="s">
        <v>16</v>
      </c>
      <c r="C1232">
        <v>266</v>
      </c>
      <c r="D1232">
        <v>1</v>
      </c>
      <c r="E1232">
        <v>0</v>
      </c>
      <c r="F1232">
        <v>0</v>
      </c>
      <c r="G1232">
        <v>6</v>
      </c>
      <c r="H1232">
        <v>8</v>
      </c>
      <c r="I1232">
        <v>528</v>
      </c>
      <c r="J1232">
        <v>2223</v>
      </c>
      <c r="K1232">
        <v>0</v>
      </c>
      <c r="L1232">
        <v>441</v>
      </c>
      <c r="M1232">
        <v>43</v>
      </c>
      <c r="N1232">
        <v>60</v>
      </c>
      <c r="O1232">
        <v>4.4111057059197796</v>
      </c>
      <c r="P1232">
        <v>2.2943752302246998</v>
      </c>
    </row>
    <row r="1233" spans="1:16" x14ac:dyDescent="0.2">
      <c r="A1233" t="s">
        <v>885</v>
      </c>
      <c r="B1233" t="s">
        <v>1455</v>
      </c>
      <c r="C1233">
        <v>351</v>
      </c>
      <c r="D1233">
        <v>0</v>
      </c>
      <c r="E1233">
        <v>0</v>
      </c>
      <c r="F1233">
        <v>0</v>
      </c>
      <c r="G1233">
        <v>3</v>
      </c>
      <c r="H1233">
        <v>0</v>
      </c>
      <c r="I1233">
        <v>528</v>
      </c>
      <c r="J1233">
        <v>2223</v>
      </c>
      <c r="K1233">
        <v>0</v>
      </c>
      <c r="L1233">
        <v>441</v>
      </c>
      <c r="M1233">
        <v>43</v>
      </c>
      <c r="N1233">
        <v>60</v>
      </c>
      <c r="O1233">
        <v>2.6729803947582398</v>
      </c>
      <c r="P1233">
        <v>2.0173140263225799</v>
      </c>
    </row>
    <row r="1234" spans="1:16" x14ac:dyDescent="0.2">
      <c r="A1234" t="s">
        <v>884</v>
      </c>
      <c r="B1234" t="s">
        <v>1455</v>
      </c>
      <c r="C1234">
        <v>351</v>
      </c>
      <c r="D1234">
        <v>0</v>
      </c>
      <c r="E1234">
        <v>0</v>
      </c>
      <c r="F1234">
        <v>0</v>
      </c>
      <c r="G1234">
        <v>3</v>
      </c>
      <c r="H1234">
        <v>0</v>
      </c>
      <c r="I1234">
        <v>528</v>
      </c>
      <c r="J1234">
        <v>2223</v>
      </c>
      <c r="K1234">
        <v>0</v>
      </c>
      <c r="L1234">
        <v>441</v>
      </c>
      <c r="M1234">
        <v>43</v>
      </c>
      <c r="N1234">
        <v>60</v>
      </c>
      <c r="O1234">
        <v>1.7448697685055701</v>
      </c>
      <c r="P1234">
        <v>1.3977860577154699</v>
      </c>
    </row>
    <row r="1235" spans="1:16" x14ac:dyDescent="0.2">
      <c r="A1235" t="s">
        <v>883</v>
      </c>
      <c r="B1235" t="s">
        <v>16</v>
      </c>
      <c r="C1235">
        <v>266</v>
      </c>
      <c r="D1235">
        <v>0</v>
      </c>
      <c r="E1235">
        <v>0</v>
      </c>
      <c r="F1235">
        <v>0</v>
      </c>
      <c r="G1235">
        <v>6</v>
      </c>
      <c r="H1235">
        <v>0</v>
      </c>
      <c r="I1235">
        <v>528</v>
      </c>
      <c r="J1235">
        <v>2223</v>
      </c>
      <c r="K1235">
        <v>0</v>
      </c>
      <c r="L1235">
        <v>441</v>
      </c>
      <c r="M1235">
        <v>11</v>
      </c>
      <c r="N1235">
        <v>60</v>
      </c>
      <c r="O1235">
        <v>4.02233886696611</v>
      </c>
      <c r="P1235">
        <v>1.97213234213514</v>
      </c>
    </row>
    <row r="1236" spans="1:16" x14ac:dyDescent="0.2">
      <c r="A1236" t="s">
        <v>1500</v>
      </c>
      <c r="B1236" t="s">
        <v>1455</v>
      </c>
      <c r="C1236">
        <v>400</v>
      </c>
      <c r="D1236">
        <v>0</v>
      </c>
      <c r="E1236">
        <v>0</v>
      </c>
      <c r="F1236">
        <v>0</v>
      </c>
      <c r="G1236" t="s">
        <v>16</v>
      </c>
      <c r="H1236">
        <v>0</v>
      </c>
      <c r="I1236">
        <v>528</v>
      </c>
      <c r="J1236">
        <v>2223</v>
      </c>
      <c r="K1236">
        <v>0</v>
      </c>
      <c r="L1236">
        <v>441</v>
      </c>
      <c r="M1236">
        <v>11</v>
      </c>
      <c r="N1236">
        <v>60</v>
      </c>
      <c r="O1236" t="s">
        <v>16</v>
      </c>
      <c r="P1236" t="s">
        <v>16</v>
      </c>
    </row>
    <row r="1237" spans="1:16" x14ac:dyDescent="0.2">
      <c r="A1237" t="s">
        <v>1499</v>
      </c>
      <c r="B1237" t="s">
        <v>1455</v>
      </c>
      <c r="C1237">
        <v>400</v>
      </c>
      <c r="D1237">
        <v>0</v>
      </c>
      <c r="E1237">
        <v>0</v>
      </c>
      <c r="F1237">
        <v>0</v>
      </c>
      <c r="G1237" t="s">
        <v>16</v>
      </c>
      <c r="H1237">
        <v>0</v>
      </c>
      <c r="I1237">
        <v>528</v>
      </c>
      <c r="J1237">
        <v>2223</v>
      </c>
      <c r="K1237">
        <v>0</v>
      </c>
      <c r="L1237">
        <v>441</v>
      </c>
      <c r="M1237">
        <v>11</v>
      </c>
      <c r="N1237">
        <v>60</v>
      </c>
      <c r="O1237" t="s">
        <v>16</v>
      </c>
      <c r="P1237" t="s">
        <v>16</v>
      </c>
    </row>
    <row r="1238" spans="1:16" x14ac:dyDescent="0.2">
      <c r="A1238" t="s">
        <v>560</v>
      </c>
      <c r="B1238" t="s">
        <v>16</v>
      </c>
      <c r="C1238">
        <v>85</v>
      </c>
      <c r="D1238">
        <v>0</v>
      </c>
      <c r="E1238">
        <v>0</v>
      </c>
      <c r="F1238">
        <v>0</v>
      </c>
      <c r="G1238">
        <v>8</v>
      </c>
      <c r="H1238">
        <v>8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4.65485531622185</v>
      </c>
      <c r="P1238">
        <v>3.3346941968535</v>
      </c>
    </row>
    <row r="1239" spans="1:16" x14ac:dyDescent="0.2">
      <c r="A1239" t="s">
        <v>608</v>
      </c>
      <c r="B1239" t="s">
        <v>16</v>
      </c>
      <c r="C1239">
        <v>116</v>
      </c>
      <c r="D1239">
        <v>0</v>
      </c>
      <c r="E1239">
        <v>0</v>
      </c>
      <c r="F1239">
        <v>0</v>
      </c>
      <c r="G1239">
        <v>8</v>
      </c>
      <c r="H1239">
        <v>6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4.3840870667191902</v>
      </c>
      <c r="P1239">
        <v>3.0979510504236498</v>
      </c>
    </row>
    <row r="1240" spans="1:16" x14ac:dyDescent="0.2">
      <c r="A1240" t="s">
        <v>753</v>
      </c>
      <c r="B1240" t="s">
        <v>16</v>
      </c>
      <c r="C1240">
        <v>149</v>
      </c>
      <c r="D1240">
        <v>0</v>
      </c>
      <c r="E1240">
        <v>0</v>
      </c>
      <c r="F1240">
        <v>0</v>
      </c>
      <c r="G1240">
        <v>8</v>
      </c>
      <c r="H1240">
        <v>5</v>
      </c>
      <c r="I1240">
        <v>0</v>
      </c>
      <c r="J1240">
        <v>0</v>
      </c>
      <c r="K1240">
        <v>0</v>
      </c>
      <c r="L1240">
        <v>29</v>
      </c>
      <c r="M1240">
        <v>0</v>
      </c>
      <c r="N1240">
        <v>0</v>
      </c>
      <c r="O1240">
        <v>4.2799561224386196</v>
      </c>
      <c r="P1240">
        <v>2.62142457016287</v>
      </c>
    </row>
    <row r="1241" spans="1:16" x14ac:dyDescent="0.2">
      <c r="A1241" t="s">
        <v>578</v>
      </c>
      <c r="B1241" t="s">
        <v>16</v>
      </c>
      <c r="C1241">
        <v>189</v>
      </c>
      <c r="D1241">
        <v>0</v>
      </c>
      <c r="E1241">
        <v>0</v>
      </c>
      <c r="F1241">
        <v>0</v>
      </c>
      <c r="G1241">
        <v>8</v>
      </c>
      <c r="H1241">
        <v>8</v>
      </c>
      <c r="I1241">
        <v>4374</v>
      </c>
      <c r="J1241">
        <v>0</v>
      </c>
      <c r="K1241">
        <v>0</v>
      </c>
      <c r="L1241">
        <v>29</v>
      </c>
      <c r="M1241">
        <v>0</v>
      </c>
      <c r="N1241">
        <v>0</v>
      </c>
      <c r="O1241">
        <v>2.7403350015645001</v>
      </c>
      <c r="P1241">
        <v>1.6062472616199801</v>
      </c>
    </row>
    <row r="1242" spans="1:16" x14ac:dyDescent="0.2">
      <c r="A1242" t="s">
        <v>882</v>
      </c>
      <c r="B1242" t="s">
        <v>16</v>
      </c>
      <c r="C1242">
        <v>239</v>
      </c>
      <c r="D1242">
        <v>0</v>
      </c>
      <c r="E1242">
        <v>1</v>
      </c>
      <c r="F1242">
        <v>0</v>
      </c>
      <c r="G1242">
        <v>8</v>
      </c>
      <c r="H1242">
        <v>0</v>
      </c>
      <c r="I1242">
        <v>4374</v>
      </c>
      <c r="J1242">
        <v>0</v>
      </c>
      <c r="K1242">
        <v>5226</v>
      </c>
      <c r="L1242">
        <v>29</v>
      </c>
      <c r="M1242">
        <v>0</v>
      </c>
      <c r="N1242">
        <v>0</v>
      </c>
      <c r="O1242">
        <v>3.7372791708180499</v>
      </c>
      <c r="P1242">
        <v>2.1505307321410698</v>
      </c>
    </row>
    <row r="1243" spans="1:16" x14ac:dyDescent="0.2">
      <c r="A1243" t="s">
        <v>1498</v>
      </c>
      <c r="B1243" t="s">
        <v>1497</v>
      </c>
      <c r="C1243">
        <v>400</v>
      </c>
      <c r="D1243">
        <v>0</v>
      </c>
      <c r="E1243">
        <v>0</v>
      </c>
      <c r="F1243">
        <v>0</v>
      </c>
      <c r="G1243" t="s">
        <v>16</v>
      </c>
      <c r="H1243">
        <v>0</v>
      </c>
      <c r="I1243">
        <v>4374</v>
      </c>
      <c r="J1243">
        <v>0</v>
      </c>
      <c r="K1243">
        <v>5226</v>
      </c>
      <c r="L1243">
        <v>29</v>
      </c>
      <c r="M1243">
        <v>0</v>
      </c>
      <c r="N1243">
        <v>0</v>
      </c>
      <c r="O1243" t="s">
        <v>16</v>
      </c>
      <c r="P1243" t="s">
        <v>16</v>
      </c>
    </row>
    <row r="1244" spans="1:16" x14ac:dyDescent="0.2">
      <c r="A1244" t="s">
        <v>1496</v>
      </c>
      <c r="B1244" t="s">
        <v>1495</v>
      </c>
      <c r="C1244">
        <v>400</v>
      </c>
      <c r="D1244">
        <v>0</v>
      </c>
      <c r="E1244">
        <v>0</v>
      </c>
      <c r="F1244">
        <v>0</v>
      </c>
      <c r="G1244" t="s">
        <v>16</v>
      </c>
      <c r="H1244">
        <v>0</v>
      </c>
      <c r="I1244">
        <v>4374</v>
      </c>
      <c r="J1244">
        <v>0</v>
      </c>
      <c r="K1244">
        <v>5226</v>
      </c>
      <c r="L1244">
        <v>29</v>
      </c>
      <c r="M1244">
        <v>0</v>
      </c>
      <c r="N1244">
        <v>0</v>
      </c>
      <c r="O1244" t="s">
        <v>16</v>
      </c>
      <c r="P1244" t="s">
        <v>16</v>
      </c>
    </row>
    <row r="1245" spans="1:16" x14ac:dyDescent="0.2">
      <c r="A1245" t="s">
        <v>881</v>
      </c>
      <c r="B1245" t="s">
        <v>1455</v>
      </c>
      <c r="C1245">
        <v>239</v>
      </c>
      <c r="D1245">
        <v>0</v>
      </c>
      <c r="E1245">
        <v>1</v>
      </c>
      <c r="F1245">
        <v>0</v>
      </c>
      <c r="G1245">
        <v>8</v>
      </c>
      <c r="H1245">
        <v>0</v>
      </c>
      <c r="I1245">
        <v>4374</v>
      </c>
      <c r="J1245">
        <v>0</v>
      </c>
      <c r="K1245">
        <v>4680</v>
      </c>
      <c r="L1245">
        <v>29</v>
      </c>
      <c r="M1245">
        <v>0</v>
      </c>
      <c r="N1245">
        <v>0</v>
      </c>
      <c r="O1245">
        <v>3.9720083993561799</v>
      </c>
      <c r="P1245">
        <v>2.15146286181364</v>
      </c>
    </row>
    <row r="1246" spans="1:16" x14ac:dyDescent="0.2">
      <c r="A1246" t="s">
        <v>809</v>
      </c>
      <c r="B1246" t="s">
        <v>16</v>
      </c>
      <c r="C1246">
        <v>189</v>
      </c>
      <c r="D1246">
        <v>0</v>
      </c>
      <c r="E1246">
        <v>0</v>
      </c>
      <c r="F1246">
        <v>1</v>
      </c>
      <c r="G1246">
        <v>8</v>
      </c>
      <c r="H1246">
        <v>4</v>
      </c>
      <c r="I1246">
        <v>4681</v>
      </c>
      <c r="J1246">
        <v>0</v>
      </c>
      <c r="K1246">
        <v>0</v>
      </c>
      <c r="L1246">
        <v>29</v>
      </c>
      <c r="M1246">
        <v>0</v>
      </c>
      <c r="N1246">
        <v>0</v>
      </c>
      <c r="O1246">
        <v>3.3230903693368701</v>
      </c>
      <c r="P1246">
        <v>1.7662657499124199</v>
      </c>
    </row>
    <row r="1247" spans="1:16" x14ac:dyDescent="0.2">
      <c r="A1247" t="s">
        <v>880</v>
      </c>
      <c r="B1247" t="s">
        <v>1456</v>
      </c>
      <c r="C1247">
        <v>261</v>
      </c>
      <c r="D1247">
        <v>0</v>
      </c>
      <c r="E1247">
        <v>0</v>
      </c>
      <c r="F1247">
        <v>0</v>
      </c>
      <c r="G1247">
        <v>6</v>
      </c>
      <c r="H1247">
        <v>0</v>
      </c>
      <c r="I1247">
        <v>4681</v>
      </c>
      <c r="J1247">
        <v>0</v>
      </c>
      <c r="K1247">
        <v>0</v>
      </c>
      <c r="L1247">
        <v>29</v>
      </c>
      <c r="M1247">
        <v>0</v>
      </c>
      <c r="N1247">
        <v>0</v>
      </c>
      <c r="O1247">
        <v>9.5043394951397602</v>
      </c>
      <c r="P1247">
        <v>3.9661102662655501</v>
      </c>
    </row>
    <row r="1248" spans="1:16" x14ac:dyDescent="0.2">
      <c r="A1248" t="s">
        <v>879</v>
      </c>
      <c r="B1248" t="s">
        <v>1494</v>
      </c>
      <c r="C1248">
        <v>261</v>
      </c>
      <c r="D1248">
        <v>0</v>
      </c>
      <c r="E1248">
        <v>0</v>
      </c>
      <c r="F1248">
        <v>0</v>
      </c>
      <c r="G1248">
        <v>6</v>
      </c>
      <c r="H1248">
        <v>0</v>
      </c>
      <c r="I1248">
        <v>4681</v>
      </c>
      <c r="J1248">
        <v>0</v>
      </c>
      <c r="K1248">
        <v>0</v>
      </c>
      <c r="L1248">
        <v>29</v>
      </c>
      <c r="M1248">
        <v>0</v>
      </c>
      <c r="N1248">
        <v>0</v>
      </c>
      <c r="O1248">
        <v>4.99629288186682</v>
      </c>
      <c r="P1248">
        <v>2.19045686163106</v>
      </c>
    </row>
    <row r="1249" spans="1:16" x14ac:dyDescent="0.2">
      <c r="A1249" t="s">
        <v>98</v>
      </c>
      <c r="B1249" t="s">
        <v>16</v>
      </c>
      <c r="C1249">
        <v>149</v>
      </c>
      <c r="D1249">
        <v>2</v>
      </c>
      <c r="E1249">
        <v>0</v>
      </c>
      <c r="F1249">
        <v>0</v>
      </c>
      <c r="G1249">
        <v>8</v>
      </c>
      <c r="H1249">
        <v>8</v>
      </c>
      <c r="I1249">
        <v>0</v>
      </c>
      <c r="J1249">
        <v>0</v>
      </c>
      <c r="K1249">
        <v>0</v>
      </c>
      <c r="L1249">
        <v>11</v>
      </c>
      <c r="M1249">
        <v>0</v>
      </c>
      <c r="N1249">
        <v>0</v>
      </c>
      <c r="O1249">
        <v>4.2340276074041396</v>
      </c>
      <c r="P1249">
        <v>2.72574401352025</v>
      </c>
    </row>
    <row r="1250" spans="1:16" x14ac:dyDescent="0.2">
      <c r="A1250" t="s">
        <v>542</v>
      </c>
      <c r="B1250" t="s">
        <v>16</v>
      </c>
      <c r="C1250">
        <v>189</v>
      </c>
      <c r="D1250">
        <v>0</v>
      </c>
      <c r="E1250">
        <v>0</v>
      </c>
      <c r="F1250">
        <v>0</v>
      </c>
      <c r="G1250">
        <v>8</v>
      </c>
      <c r="H1250">
        <v>8</v>
      </c>
      <c r="I1250">
        <v>0</v>
      </c>
      <c r="J1250">
        <v>0</v>
      </c>
      <c r="K1250">
        <v>0</v>
      </c>
      <c r="L1250">
        <v>11</v>
      </c>
      <c r="M1250">
        <v>0</v>
      </c>
      <c r="N1250">
        <v>0</v>
      </c>
      <c r="O1250">
        <v>2.7667344260908902</v>
      </c>
      <c r="P1250">
        <v>1.52036710142441</v>
      </c>
    </row>
    <row r="1251" spans="1:16" x14ac:dyDescent="0.2">
      <c r="A1251" t="s">
        <v>878</v>
      </c>
      <c r="B1251" t="s">
        <v>16</v>
      </c>
      <c r="C1251">
        <v>239</v>
      </c>
      <c r="D1251">
        <v>0</v>
      </c>
      <c r="E1251">
        <v>0</v>
      </c>
      <c r="F1251">
        <v>0</v>
      </c>
      <c r="G1251">
        <v>8</v>
      </c>
      <c r="H1251">
        <v>0</v>
      </c>
      <c r="I1251">
        <v>0</v>
      </c>
      <c r="J1251">
        <v>0</v>
      </c>
      <c r="K1251">
        <v>0</v>
      </c>
      <c r="L1251">
        <v>11</v>
      </c>
      <c r="M1251">
        <v>0</v>
      </c>
      <c r="N1251">
        <v>0</v>
      </c>
      <c r="O1251">
        <v>3.6680325393105302</v>
      </c>
      <c r="P1251">
        <v>2.11018759858867</v>
      </c>
    </row>
    <row r="1252" spans="1:16" x14ac:dyDescent="0.2">
      <c r="A1252" t="s">
        <v>1493</v>
      </c>
      <c r="B1252" t="s">
        <v>1492</v>
      </c>
      <c r="C1252">
        <v>400</v>
      </c>
      <c r="D1252">
        <v>0</v>
      </c>
      <c r="E1252">
        <v>0</v>
      </c>
      <c r="F1252">
        <v>0</v>
      </c>
      <c r="G1252" t="s">
        <v>16</v>
      </c>
      <c r="H1252">
        <v>0</v>
      </c>
      <c r="I1252">
        <v>0</v>
      </c>
      <c r="J1252">
        <v>0</v>
      </c>
      <c r="K1252">
        <v>0</v>
      </c>
      <c r="L1252">
        <v>11</v>
      </c>
      <c r="M1252">
        <v>0</v>
      </c>
      <c r="N1252">
        <v>0</v>
      </c>
      <c r="O1252" t="s">
        <v>16</v>
      </c>
      <c r="P1252" t="s">
        <v>16</v>
      </c>
    </row>
    <row r="1253" spans="1:16" x14ac:dyDescent="0.2">
      <c r="A1253" t="s">
        <v>1491</v>
      </c>
      <c r="B1253" t="s">
        <v>1490</v>
      </c>
      <c r="C1253">
        <v>400</v>
      </c>
      <c r="D1253">
        <v>0</v>
      </c>
      <c r="E1253">
        <v>0</v>
      </c>
      <c r="F1253">
        <v>0</v>
      </c>
      <c r="G1253" t="s">
        <v>16</v>
      </c>
      <c r="H1253">
        <v>0</v>
      </c>
      <c r="I1253">
        <v>0</v>
      </c>
      <c r="J1253">
        <v>0</v>
      </c>
      <c r="K1253">
        <v>0</v>
      </c>
      <c r="L1253">
        <v>11</v>
      </c>
      <c r="M1253">
        <v>0</v>
      </c>
      <c r="N1253">
        <v>0</v>
      </c>
      <c r="O1253" t="s">
        <v>16</v>
      </c>
      <c r="P1253" t="s">
        <v>16</v>
      </c>
    </row>
    <row r="1254" spans="1:16" x14ac:dyDescent="0.2">
      <c r="A1254" t="s">
        <v>877</v>
      </c>
      <c r="B1254" t="s">
        <v>1455</v>
      </c>
      <c r="C1254">
        <v>239</v>
      </c>
      <c r="D1254">
        <v>0</v>
      </c>
      <c r="E1254">
        <v>0</v>
      </c>
      <c r="F1254">
        <v>0</v>
      </c>
      <c r="G1254">
        <v>8</v>
      </c>
      <c r="H1254">
        <v>0</v>
      </c>
      <c r="I1254">
        <v>0</v>
      </c>
      <c r="J1254">
        <v>0</v>
      </c>
      <c r="K1254">
        <v>0</v>
      </c>
      <c r="L1254">
        <v>11</v>
      </c>
      <c r="M1254">
        <v>0</v>
      </c>
      <c r="N1254">
        <v>0</v>
      </c>
      <c r="O1254">
        <v>2.6914812760032798</v>
      </c>
      <c r="P1254">
        <v>1.4544806484972601</v>
      </c>
    </row>
    <row r="1255" spans="1:16" x14ac:dyDescent="0.2">
      <c r="A1255" t="s">
        <v>491</v>
      </c>
      <c r="B1255" t="s">
        <v>16</v>
      </c>
      <c r="C1255">
        <v>189</v>
      </c>
      <c r="D1255">
        <v>0</v>
      </c>
      <c r="E1255">
        <v>0</v>
      </c>
      <c r="F1255">
        <v>0</v>
      </c>
      <c r="G1255">
        <v>8</v>
      </c>
      <c r="H1255">
        <v>8</v>
      </c>
      <c r="I1255">
        <v>0</v>
      </c>
      <c r="J1255">
        <v>0</v>
      </c>
      <c r="K1255">
        <v>0</v>
      </c>
      <c r="L1255">
        <v>11</v>
      </c>
      <c r="M1255">
        <v>0</v>
      </c>
      <c r="N1255">
        <v>0</v>
      </c>
      <c r="O1255">
        <v>3.1092978940445501</v>
      </c>
      <c r="P1255">
        <v>1.8695231645882999</v>
      </c>
    </row>
    <row r="1256" spans="1:16" x14ac:dyDescent="0.2">
      <c r="A1256" t="s">
        <v>876</v>
      </c>
      <c r="B1256" t="s">
        <v>1455</v>
      </c>
      <c r="C1256">
        <v>249</v>
      </c>
      <c r="D1256">
        <v>0</v>
      </c>
      <c r="E1256">
        <v>0</v>
      </c>
      <c r="F1256">
        <v>0</v>
      </c>
      <c r="G1256">
        <v>8</v>
      </c>
      <c r="H1256">
        <v>0</v>
      </c>
      <c r="I1256">
        <v>0</v>
      </c>
      <c r="J1256">
        <v>0</v>
      </c>
      <c r="K1256">
        <v>0</v>
      </c>
      <c r="L1256">
        <v>11</v>
      </c>
      <c r="M1256">
        <v>0</v>
      </c>
      <c r="N1256">
        <v>0</v>
      </c>
      <c r="O1256">
        <v>2.8201938472170398</v>
      </c>
      <c r="P1256">
        <v>1.4828511773456099</v>
      </c>
    </row>
    <row r="1257" spans="1:16" x14ac:dyDescent="0.2">
      <c r="A1257" t="s">
        <v>875</v>
      </c>
      <c r="B1257" t="s">
        <v>1455</v>
      </c>
      <c r="C1257">
        <v>249</v>
      </c>
      <c r="D1257">
        <v>0</v>
      </c>
      <c r="E1257">
        <v>0</v>
      </c>
      <c r="F1257">
        <v>0</v>
      </c>
      <c r="G1257">
        <v>8</v>
      </c>
      <c r="H1257">
        <v>0</v>
      </c>
      <c r="I1257">
        <v>0</v>
      </c>
      <c r="J1257">
        <v>0</v>
      </c>
      <c r="K1257">
        <v>0</v>
      </c>
      <c r="L1257">
        <v>11</v>
      </c>
      <c r="M1257">
        <v>0</v>
      </c>
      <c r="N1257">
        <v>0</v>
      </c>
      <c r="O1257">
        <v>2.6805461294301201</v>
      </c>
      <c r="P1257">
        <v>1.62951868595717</v>
      </c>
    </row>
    <row r="1258" spans="1:16" x14ac:dyDescent="0.2">
      <c r="A1258" t="s">
        <v>640</v>
      </c>
      <c r="B1258" t="s">
        <v>16</v>
      </c>
      <c r="C1258">
        <v>116</v>
      </c>
      <c r="D1258">
        <v>0</v>
      </c>
      <c r="E1258">
        <v>0</v>
      </c>
      <c r="F1258">
        <v>0</v>
      </c>
      <c r="G1258">
        <v>8</v>
      </c>
      <c r="H1258">
        <v>6</v>
      </c>
      <c r="I1258">
        <v>8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4.2311558700724499</v>
      </c>
      <c r="P1258">
        <v>2.95388753625345</v>
      </c>
    </row>
    <row r="1259" spans="1:16" x14ac:dyDescent="0.2">
      <c r="A1259" t="s">
        <v>636</v>
      </c>
      <c r="B1259" t="s">
        <v>16</v>
      </c>
      <c r="C1259">
        <v>150</v>
      </c>
      <c r="D1259">
        <v>0</v>
      </c>
      <c r="E1259">
        <v>0</v>
      </c>
      <c r="F1259">
        <v>0</v>
      </c>
      <c r="G1259">
        <v>8</v>
      </c>
      <c r="H1259">
        <v>6</v>
      </c>
      <c r="I1259">
        <v>8</v>
      </c>
      <c r="J1259">
        <v>0</v>
      </c>
      <c r="K1259">
        <v>0</v>
      </c>
      <c r="L1259">
        <v>25</v>
      </c>
      <c r="M1259">
        <v>0</v>
      </c>
      <c r="N1259">
        <v>0</v>
      </c>
      <c r="O1259">
        <v>4.5822879675623698</v>
      </c>
      <c r="P1259">
        <v>2.8217869924588901</v>
      </c>
    </row>
    <row r="1260" spans="1:16" x14ac:dyDescent="0.2">
      <c r="A1260" t="s">
        <v>367</v>
      </c>
      <c r="B1260" t="s">
        <v>16</v>
      </c>
      <c r="C1260">
        <v>196</v>
      </c>
      <c r="D1260">
        <v>0</v>
      </c>
      <c r="E1260">
        <v>0</v>
      </c>
      <c r="F1260">
        <v>0</v>
      </c>
      <c r="G1260">
        <v>8</v>
      </c>
      <c r="H1260">
        <v>8</v>
      </c>
      <c r="I1260">
        <v>8</v>
      </c>
      <c r="J1260">
        <v>0</v>
      </c>
      <c r="K1260">
        <v>0</v>
      </c>
      <c r="L1260">
        <v>31</v>
      </c>
      <c r="M1260">
        <v>0</v>
      </c>
      <c r="N1260">
        <v>0</v>
      </c>
      <c r="O1260">
        <v>3.0532309652917999</v>
      </c>
      <c r="P1260">
        <v>1.84295376135643</v>
      </c>
    </row>
    <row r="1261" spans="1:16" x14ac:dyDescent="0.2">
      <c r="A1261" t="s">
        <v>874</v>
      </c>
      <c r="B1261" t="s">
        <v>1489</v>
      </c>
      <c r="C1261">
        <v>263</v>
      </c>
      <c r="D1261">
        <v>0</v>
      </c>
      <c r="E1261">
        <v>0</v>
      </c>
      <c r="F1261">
        <v>0</v>
      </c>
      <c r="G1261">
        <v>7</v>
      </c>
      <c r="H1261">
        <v>0</v>
      </c>
      <c r="I1261">
        <v>8</v>
      </c>
      <c r="J1261">
        <v>0</v>
      </c>
      <c r="K1261">
        <v>0</v>
      </c>
      <c r="L1261">
        <v>31</v>
      </c>
      <c r="M1261">
        <v>0</v>
      </c>
      <c r="N1261">
        <v>0</v>
      </c>
      <c r="O1261">
        <v>4.6912225949179502</v>
      </c>
      <c r="P1261">
        <v>2.3249912470154701</v>
      </c>
    </row>
    <row r="1262" spans="1:16" x14ac:dyDescent="0.2">
      <c r="A1262" t="s">
        <v>873</v>
      </c>
      <c r="B1262" t="s">
        <v>1488</v>
      </c>
      <c r="C1262">
        <v>263</v>
      </c>
      <c r="D1262">
        <v>0</v>
      </c>
      <c r="E1262">
        <v>0</v>
      </c>
      <c r="F1262">
        <v>0</v>
      </c>
      <c r="G1262">
        <v>7</v>
      </c>
      <c r="H1262">
        <v>0</v>
      </c>
      <c r="I1262">
        <v>8</v>
      </c>
      <c r="J1262">
        <v>0</v>
      </c>
      <c r="K1262">
        <v>0</v>
      </c>
      <c r="L1262">
        <v>31</v>
      </c>
      <c r="M1262">
        <v>0</v>
      </c>
      <c r="N1262">
        <v>0</v>
      </c>
      <c r="O1262">
        <v>3.3579823380026999</v>
      </c>
      <c r="P1262">
        <v>1.90279990711827</v>
      </c>
    </row>
    <row r="1263" spans="1:16" x14ac:dyDescent="0.2">
      <c r="A1263" t="s">
        <v>149</v>
      </c>
      <c r="B1263" t="s">
        <v>16</v>
      </c>
      <c r="C1263">
        <v>196</v>
      </c>
      <c r="D1263">
        <v>1</v>
      </c>
      <c r="E1263">
        <v>0</v>
      </c>
      <c r="F1263">
        <v>0</v>
      </c>
      <c r="G1263">
        <v>8</v>
      </c>
      <c r="H1263">
        <v>6</v>
      </c>
      <c r="I1263">
        <v>8</v>
      </c>
      <c r="J1263">
        <v>0</v>
      </c>
      <c r="K1263">
        <v>0</v>
      </c>
      <c r="L1263">
        <v>25</v>
      </c>
      <c r="M1263">
        <v>0</v>
      </c>
      <c r="N1263">
        <v>0</v>
      </c>
      <c r="O1263">
        <v>2.90757040319949</v>
      </c>
      <c r="P1263">
        <v>1.6026806803946101</v>
      </c>
    </row>
    <row r="1264" spans="1:16" x14ac:dyDescent="0.2">
      <c r="A1264" t="s">
        <v>872</v>
      </c>
      <c r="B1264" t="s">
        <v>1456</v>
      </c>
      <c r="C1264">
        <v>273</v>
      </c>
      <c r="D1264">
        <v>0</v>
      </c>
      <c r="E1264">
        <v>1</v>
      </c>
      <c r="F1264">
        <v>0</v>
      </c>
      <c r="G1264">
        <v>6</v>
      </c>
      <c r="H1264">
        <v>0</v>
      </c>
      <c r="I1264">
        <v>8</v>
      </c>
      <c r="J1264">
        <v>0</v>
      </c>
      <c r="K1264">
        <v>225</v>
      </c>
      <c r="L1264">
        <v>25</v>
      </c>
      <c r="M1264">
        <v>0</v>
      </c>
      <c r="N1264">
        <v>0</v>
      </c>
      <c r="O1264">
        <v>9.8042927994873992</v>
      </c>
      <c r="P1264">
        <v>3.2788414910874102</v>
      </c>
    </row>
    <row r="1265" spans="1:16" x14ac:dyDescent="0.2">
      <c r="A1265" t="s">
        <v>871</v>
      </c>
      <c r="B1265" t="s">
        <v>1455</v>
      </c>
      <c r="C1265">
        <v>273</v>
      </c>
      <c r="D1265">
        <v>0</v>
      </c>
      <c r="E1265">
        <v>0</v>
      </c>
      <c r="F1265">
        <v>0</v>
      </c>
      <c r="G1265">
        <v>6</v>
      </c>
      <c r="H1265">
        <v>0</v>
      </c>
      <c r="I1265">
        <v>8</v>
      </c>
      <c r="J1265">
        <v>0</v>
      </c>
      <c r="K1265">
        <v>0</v>
      </c>
      <c r="L1265">
        <v>30</v>
      </c>
      <c r="M1265">
        <v>0</v>
      </c>
      <c r="N1265">
        <v>0</v>
      </c>
      <c r="O1265">
        <v>3.1309372666936799</v>
      </c>
      <c r="P1265">
        <v>1.90096572213871</v>
      </c>
    </row>
    <row r="1266" spans="1:16" x14ac:dyDescent="0.2">
      <c r="A1266" t="s">
        <v>100</v>
      </c>
      <c r="B1266" t="s">
        <v>16</v>
      </c>
      <c r="C1266">
        <v>150</v>
      </c>
      <c r="D1266">
        <v>4</v>
      </c>
      <c r="E1266">
        <v>0</v>
      </c>
      <c r="F1266">
        <v>0</v>
      </c>
      <c r="G1266">
        <v>8</v>
      </c>
      <c r="H1266">
        <v>8</v>
      </c>
      <c r="I1266">
        <v>8</v>
      </c>
      <c r="J1266">
        <v>0</v>
      </c>
      <c r="K1266">
        <v>0</v>
      </c>
      <c r="L1266">
        <v>30</v>
      </c>
      <c r="M1266">
        <v>0</v>
      </c>
      <c r="N1266">
        <v>0</v>
      </c>
      <c r="O1266">
        <v>4.3704126580207303</v>
      </c>
      <c r="P1266">
        <v>2.6737329142313802</v>
      </c>
    </row>
    <row r="1267" spans="1:16" x14ac:dyDescent="0.2">
      <c r="A1267" t="s">
        <v>352</v>
      </c>
      <c r="B1267" t="s">
        <v>16</v>
      </c>
      <c r="C1267">
        <v>200</v>
      </c>
      <c r="D1267">
        <v>0</v>
      </c>
      <c r="E1267">
        <v>0</v>
      </c>
      <c r="F1267">
        <v>0</v>
      </c>
      <c r="G1267">
        <v>8</v>
      </c>
      <c r="H1267">
        <v>8</v>
      </c>
      <c r="I1267">
        <v>8</v>
      </c>
      <c r="J1267">
        <v>0</v>
      </c>
      <c r="K1267">
        <v>0</v>
      </c>
      <c r="L1267">
        <v>30</v>
      </c>
      <c r="M1267">
        <v>0</v>
      </c>
      <c r="N1267">
        <v>0</v>
      </c>
      <c r="O1267">
        <v>3.3899762165970002</v>
      </c>
      <c r="P1267">
        <v>2.0084978336729802</v>
      </c>
    </row>
    <row r="1268" spans="1:16" x14ac:dyDescent="0.2">
      <c r="A1268" t="s">
        <v>870</v>
      </c>
      <c r="B1268" t="s">
        <v>1455</v>
      </c>
      <c r="C1268">
        <v>260</v>
      </c>
      <c r="D1268">
        <v>0</v>
      </c>
      <c r="E1268">
        <v>0</v>
      </c>
      <c r="F1268">
        <v>0</v>
      </c>
      <c r="G1268">
        <v>6</v>
      </c>
      <c r="H1268">
        <v>0</v>
      </c>
      <c r="I1268">
        <v>8</v>
      </c>
      <c r="J1268">
        <v>0</v>
      </c>
      <c r="K1268">
        <v>0</v>
      </c>
      <c r="L1268">
        <v>30</v>
      </c>
      <c r="M1268">
        <v>0</v>
      </c>
      <c r="N1268">
        <v>0</v>
      </c>
      <c r="O1268">
        <v>3.5062315545832301</v>
      </c>
      <c r="P1268">
        <v>1.97003552188704</v>
      </c>
    </row>
    <row r="1269" spans="1:16" x14ac:dyDescent="0.2">
      <c r="A1269" t="s">
        <v>869</v>
      </c>
      <c r="B1269" t="s">
        <v>1455</v>
      </c>
      <c r="C1269">
        <v>260</v>
      </c>
      <c r="D1269">
        <v>0</v>
      </c>
      <c r="E1269">
        <v>0</v>
      </c>
      <c r="F1269">
        <v>0</v>
      </c>
      <c r="G1269">
        <v>6</v>
      </c>
      <c r="H1269">
        <v>0</v>
      </c>
      <c r="I1269">
        <v>8</v>
      </c>
      <c r="J1269">
        <v>0</v>
      </c>
      <c r="K1269">
        <v>0</v>
      </c>
      <c r="L1269">
        <v>57</v>
      </c>
      <c r="M1269">
        <v>0</v>
      </c>
      <c r="N1269">
        <v>146</v>
      </c>
      <c r="O1269">
        <v>3.1809356236019202</v>
      </c>
      <c r="P1269">
        <v>1.8964143221459799</v>
      </c>
    </row>
    <row r="1270" spans="1:16" x14ac:dyDescent="0.2">
      <c r="A1270" t="s">
        <v>152</v>
      </c>
      <c r="B1270" t="s">
        <v>16</v>
      </c>
      <c r="C1270">
        <v>200</v>
      </c>
      <c r="D1270">
        <v>1</v>
      </c>
      <c r="E1270">
        <v>0</v>
      </c>
      <c r="F1270">
        <v>0</v>
      </c>
      <c r="G1270">
        <v>8</v>
      </c>
      <c r="H1270">
        <v>5</v>
      </c>
      <c r="I1270">
        <v>8</v>
      </c>
      <c r="J1270">
        <v>0</v>
      </c>
      <c r="K1270">
        <v>0</v>
      </c>
      <c r="L1270">
        <v>30</v>
      </c>
      <c r="M1270">
        <v>0</v>
      </c>
      <c r="N1270">
        <v>0</v>
      </c>
      <c r="O1270">
        <v>4.1021212144353498</v>
      </c>
      <c r="P1270">
        <v>2.5471427027699698</v>
      </c>
    </row>
    <row r="1271" spans="1:16" x14ac:dyDescent="0.2">
      <c r="A1271" t="s">
        <v>868</v>
      </c>
      <c r="B1271" t="s">
        <v>1455</v>
      </c>
      <c r="C1271">
        <v>265</v>
      </c>
      <c r="D1271">
        <v>0</v>
      </c>
      <c r="E1271">
        <v>0</v>
      </c>
      <c r="F1271">
        <v>0</v>
      </c>
      <c r="G1271">
        <v>6</v>
      </c>
      <c r="H1271">
        <v>0</v>
      </c>
      <c r="I1271">
        <v>8</v>
      </c>
      <c r="J1271">
        <v>0</v>
      </c>
      <c r="K1271">
        <v>0</v>
      </c>
      <c r="L1271">
        <v>30</v>
      </c>
      <c r="M1271">
        <v>0</v>
      </c>
      <c r="N1271">
        <v>0</v>
      </c>
      <c r="O1271">
        <v>3.7327017068011799</v>
      </c>
      <c r="P1271">
        <v>2.3000072760744401</v>
      </c>
    </row>
    <row r="1272" spans="1:16" x14ac:dyDescent="0.2">
      <c r="A1272" t="s">
        <v>867</v>
      </c>
      <c r="B1272" t="s">
        <v>1455</v>
      </c>
      <c r="C1272">
        <v>265</v>
      </c>
      <c r="D1272">
        <v>0</v>
      </c>
      <c r="E1272">
        <v>1</v>
      </c>
      <c r="F1272">
        <v>0</v>
      </c>
      <c r="G1272">
        <v>6</v>
      </c>
      <c r="H1272">
        <v>0</v>
      </c>
      <c r="I1272">
        <v>8</v>
      </c>
      <c r="J1272">
        <v>0</v>
      </c>
      <c r="K1272">
        <v>0</v>
      </c>
      <c r="L1272">
        <v>30</v>
      </c>
      <c r="M1272">
        <v>0</v>
      </c>
      <c r="N1272">
        <v>0</v>
      </c>
      <c r="O1272">
        <v>3.5586093250694999</v>
      </c>
      <c r="P1272">
        <v>2.3274675230775399</v>
      </c>
    </row>
    <row r="1273" spans="1:16" x14ac:dyDescent="0.2">
      <c r="A1273" t="s">
        <v>776</v>
      </c>
      <c r="B1273" t="s">
        <v>16</v>
      </c>
      <c r="C1273">
        <v>62</v>
      </c>
      <c r="D1273">
        <v>0</v>
      </c>
      <c r="E1273">
        <v>0</v>
      </c>
      <c r="F1273">
        <v>0</v>
      </c>
      <c r="G1273">
        <v>8</v>
      </c>
      <c r="H1273">
        <v>5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4.5887010525689798</v>
      </c>
      <c r="P1273">
        <v>3.3771059830969499</v>
      </c>
    </row>
    <row r="1274" spans="1:16" x14ac:dyDescent="0.2">
      <c r="A1274" t="s">
        <v>154</v>
      </c>
      <c r="B1274" t="s">
        <v>16</v>
      </c>
      <c r="C1274">
        <v>85</v>
      </c>
      <c r="D1274">
        <v>1</v>
      </c>
      <c r="E1274">
        <v>0</v>
      </c>
      <c r="F1274">
        <v>0</v>
      </c>
      <c r="G1274">
        <v>8</v>
      </c>
      <c r="H1274">
        <v>8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4.6291799570904999</v>
      </c>
      <c r="P1274">
        <v>3.5709596000306201</v>
      </c>
    </row>
    <row r="1275" spans="1:16" x14ac:dyDescent="0.2">
      <c r="A1275" t="s">
        <v>688</v>
      </c>
      <c r="B1275" t="s">
        <v>16</v>
      </c>
      <c r="C1275">
        <v>113</v>
      </c>
      <c r="D1275">
        <v>0</v>
      </c>
      <c r="E1275">
        <v>0</v>
      </c>
      <c r="F1275">
        <v>0</v>
      </c>
      <c r="G1275">
        <v>8</v>
      </c>
      <c r="H1275">
        <v>6</v>
      </c>
      <c r="I1275">
        <v>199</v>
      </c>
      <c r="J1275">
        <v>29</v>
      </c>
      <c r="K1275">
        <v>0</v>
      </c>
      <c r="L1275">
        <v>0</v>
      </c>
      <c r="M1275">
        <v>0</v>
      </c>
      <c r="N1275">
        <v>0</v>
      </c>
      <c r="O1275">
        <v>4.9176699179758501</v>
      </c>
      <c r="P1275">
        <v>3.6241120375884202</v>
      </c>
    </row>
    <row r="1276" spans="1:16" x14ac:dyDescent="0.2">
      <c r="A1276" t="s">
        <v>780</v>
      </c>
      <c r="B1276" t="s">
        <v>16</v>
      </c>
      <c r="C1276">
        <v>146</v>
      </c>
      <c r="D1276">
        <v>0</v>
      </c>
      <c r="E1276">
        <v>0</v>
      </c>
      <c r="F1276">
        <v>0</v>
      </c>
      <c r="G1276">
        <v>8</v>
      </c>
      <c r="H1276">
        <v>4</v>
      </c>
      <c r="I1276">
        <v>199</v>
      </c>
      <c r="J1276">
        <v>173</v>
      </c>
      <c r="K1276">
        <v>0</v>
      </c>
      <c r="L1276">
        <v>0</v>
      </c>
      <c r="M1276">
        <v>0</v>
      </c>
      <c r="N1276">
        <v>0</v>
      </c>
      <c r="O1276">
        <v>3.60050269655135</v>
      </c>
      <c r="P1276">
        <v>2.1901356771111198</v>
      </c>
    </row>
    <row r="1277" spans="1:16" x14ac:dyDescent="0.2">
      <c r="A1277" t="s">
        <v>62</v>
      </c>
      <c r="B1277" t="s">
        <v>16</v>
      </c>
      <c r="C1277">
        <v>180</v>
      </c>
      <c r="D1277">
        <v>1</v>
      </c>
      <c r="E1277">
        <v>0</v>
      </c>
      <c r="F1277">
        <v>0</v>
      </c>
      <c r="G1277">
        <v>8</v>
      </c>
      <c r="H1277">
        <v>8</v>
      </c>
      <c r="I1277">
        <v>199</v>
      </c>
      <c r="J1277">
        <v>173</v>
      </c>
      <c r="K1277">
        <v>0</v>
      </c>
      <c r="L1277">
        <v>0</v>
      </c>
      <c r="M1277">
        <v>0</v>
      </c>
      <c r="N1277">
        <v>0</v>
      </c>
      <c r="O1277">
        <v>3.1271903319515899</v>
      </c>
      <c r="P1277">
        <v>2.0514637687825101</v>
      </c>
    </row>
    <row r="1278" spans="1:16" x14ac:dyDescent="0.2">
      <c r="A1278" t="s">
        <v>582</v>
      </c>
      <c r="B1278" t="s">
        <v>16</v>
      </c>
      <c r="C1278">
        <v>222</v>
      </c>
      <c r="D1278">
        <v>0</v>
      </c>
      <c r="E1278">
        <v>0</v>
      </c>
      <c r="F1278">
        <v>0</v>
      </c>
      <c r="G1278">
        <v>8</v>
      </c>
      <c r="H1278">
        <v>8</v>
      </c>
      <c r="I1278">
        <v>199</v>
      </c>
      <c r="J1278">
        <v>173</v>
      </c>
      <c r="K1278">
        <v>0</v>
      </c>
      <c r="L1278">
        <v>0</v>
      </c>
      <c r="M1278">
        <v>0</v>
      </c>
      <c r="N1278">
        <v>0</v>
      </c>
      <c r="O1278">
        <v>4.2567361916017799</v>
      </c>
      <c r="P1278">
        <v>2.4774913772597298</v>
      </c>
    </row>
    <row r="1279" spans="1:16" x14ac:dyDescent="0.2">
      <c r="A1279" t="s">
        <v>866</v>
      </c>
      <c r="B1279" t="s">
        <v>1487</v>
      </c>
      <c r="C1279">
        <v>320</v>
      </c>
      <c r="D1279">
        <v>0</v>
      </c>
      <c r="E1279">
        <v>0</v>
      </c>
      <c r="F1279">
        <v>0</v>
      </c>
      <c r="G1279">
        <v>6</v>
      </c>
      <c r="H1279">
        <v>0</v>
      </c>
      <c r="I1279">
        <v>199</v>
      </c>
      <c r="J1279">
        <v>173</v>
      </c>
      <c r="K1279">
        <v>0</v>
      </c>
      <c r="L1279">
        <v>0</v>
      </c>
      <c r="M1279">
        <v>0</v>
      </c>
      <c r="N1279">
        <v>0</v>
      </c>
      <c r="O1279">
        <v>2.56180264074675</v>
      </c>
      <c r="P1279">
        <v>1.96908563063881</v>
      </c>
    </row>
    <row r="1280" spans="1:16" x14ac:dyDescent="0.2">
      <c r="A1280" t="s">
        <v>865</v>
      </c>
      <c r="B1280" t="s">
        <v>1456</v>
      </c>
      <c r="C1280">
        <v>320</v>
      </c>
      <c r="D1280">
        <v>0</v>
      </c>
      <c r="E1280">
        <v>0</v>
      </c>
      <c r="F1280">
        <v>0</v>
      </c>
      <c r="G1280">
        <v>6</v>
      </c>
      <c r="H1280">
        <v>0</v>
      </c>
      <c r="I1280">
        <v>199</v>
      </c>
      <c r="J1280">
        <v>173</v>
      </c>
      <c r="K1280">
        <v>0</v>
      </c>
      <c r="L1280">
        <v>0</v>
      </c>
      <c r="M1280">
        <v>0</v>
      </c>
      <c r="N1280">
        <v>0</v>
      </c>
      <c r="O1280">
        <v>2.8568785307243698</v>
      </c>
      <c r="P1280">
        <v>1.66153907341665</v>
      </c>
    </row>
    <row r="1281" spans="1:16" x14ac:dyDescent="0.2">
      <c r="A1281" t="s">
        <v>410</v>
      </c>
      <c r="B1281" t="s">
        <v>16</v>
      </c>
      <c r="C1281">
        <v>222</v>
      </c>
      <c r="D1281">
        <v>0</v>
      </c>
      <c r="E1281">
        <v>1</v>
      </c>
      <c r="F1281">
        <v>0</v>
      </c>
      <c r="G1281">
        <v>8</v>
      </c>
      <c r="H1281">
        <v>8</v>
      </c>
      <c r="I1281">
        <v>199</v>
      </c>
      <c r="J1281">
        <v>173</v>
      </c>
      <c r="K1281">
        <v>0</v>
      </c>
      <c r="L1281">
        <v>0</v>
      </c>
      <c r="M1281">
        <v>0</v>
      </c>
      <c r="N1281">
        <v>0</v>
      </c>
      <c r="O1281">
        <v>3.1479988137202199</v>
      </c>
      <c r="P1281">
        <v>1.98991345282353</v>
      </c>
    </row>
    <row r="1282" spans="1:16" x14ac:dyDescent="0.2">
      <c r="A1282" t="s">
        <v>864</v>
      </c>
      <c r="B1282" t="s">
        <v>1486</v>
      </c>
      <c r="C1282">
        <v>278</v>
      </c>
      <c r="D1282">
        <v>0</v>
      </c>
      <c r="E1282">
        <v>0</v>
      </c>
      <c r="F1282">
        <v>0</v>
      </c>
      <c r="G1282">
        <v>6</v>
      </c>
      <c r="H1282">
        <v>0</v>
      </c>
      <c r="I1282">
        <v>199</v>
      </c>
      <c r="J1282">
        <v>197</v>
      </c>
      <c r="K1282">
        <v>0</v>
      </c>
      <c r="L1282">
        <v>0</v>
      </c>
      <c r="M1282">
        <v>0</v>
      </c>
      <c r="N1282">
        <v>0</v>
      </c>
      <c r="O1282">
        <v>2.9765401654003898</v>
      </c>
      <c r="P1282">
        <v>1.6582312442663001</v>
      </c>
    </row>
    <row r="1283" spans="1:16" x14ac:dyDescent="0.2">
      <c r="A1283" t="s">
        <v>863</v>
      </c>
      <c r="B1283" t="s">
        <v>1485</v>
      </c>
      <c r="C1283">
        <v>278</v>
      </c>
      <c r="D1283">
        <v>0</v>
      </c>
      <c r="E1283">
        <v>0</v>
      </c>
      <c r="F1283">
        <v>0</v>
      </c>
      <c r="G1283">
        <v>6</v>
      </c>
      <c r="H1283">
        <v>0</v>
      </c>
      <c r="I1283">
        <v>199</v>
      </c>
      <c r="J1283">
        <v>173</v>
      </c>
      <c r="K1283">
        <v>0</v>
      </c>
      <c r="L1283">
        <v>0</v>
      </c>
      <c r="M1283">
        <v>0</v>
      </c>
      <c r="N1283">
        <v>0</v>
      </c>
      <c r="O1283">
        <v>3.1130011964652899</v>
      </c>
      <c r="P1283">
        <v>1.6776672756203801</v>
      </c>
    </row>
    <row r="1284" spans="1:16" x14ac:dyDescent="0.2">
      <c r="A1284" t="s">
        <v>64</v>
      </c>
      <c r="B1284" t="s">
        <v>16</v>
      </c>
      <c r="C1284">
        <v>180</v>
      </c>
      <c r="D1284">
        <v>2</v>
      </c>
      <c r="E1284">
        <v>0</v>
      </c>
      <c r="F1284">
        <v>0</v>
      </c>
      <c r="G1284">
        <v>8</v>
      </c>
      <c r="H1284">
        <v>8</v>
      </c>
      <c r="I1284">
        <v>199</v>
      </c>
      <c r="J1284">
        <v>173</v>
      </c>
      <c r="K1284">
        <v>0</v>
      </c>
      <c r="L1284">
        <v>0</v>
      </c>
      <c r="M1284">
        <v>0</v>
      </c>
      <c r="N1284">
        <v>0</v>
      </c>
      <c r="O1284">
        <v>3.3237618609711701</v>
      </c>
      <c r="P1284">
        <v>1.81989777287902</v>
      </c>
    </row>
    <row r="1285" spans="1:16" x14ac:dyDescent="0.2">
      <c r="A1285" t="s">
        <v>667</v>
      </c>
      <c r="B1285" t="s">
        <v>16</v>
      </c>
      <c r="C1285">
        <v>225</v>
      </c>
      <c r="D1285">
        <v>0</v>
      </c>
      <c r="E1285">
        <v>0</v>
      </c>
      <c r="F1285">
        <v>0</v>
      </c>
      <c r="G1285">
        <v>8</v>
      </c>
      <c r="H1285">
        <v>6</v>
      </c>
      <c r="I1285">
        <v>199</v>
      </c>
      <c r="J1285">
        <v>173</v>
      </c>
      <c r="K1285">
        <v>0</v>
      </c>
      <c r="L1285">
        <v>0</v>
      </c>
      <c r="M1285">
        <v>0</v>
      </c>
      <c r="N1285">
        <v>0</v>
      </c>
      <c r="O1285">
        <v>4.1681364333494102</v>
      </c>
      <c r="P1285">
        <v>2.5646865199817301</v>
      </c>
    </row>
    <row r="1286" spans="1:16" x14ac:dyDescent="0.2">
      <c r="A1286" t="s">
        <v>862</v>
      </c>
      <c r="B1286" t="s">
        <v>1484</v>
      </c>
      <c r="C1286">
        <v>311</v>
      </c>
      <c r="D1286">
        <v>0</v>
      </c>
      <c r="E1286">
        <v>0</v>
      </c>
      <c r="F1286">
        <v>0</v>
      </c>
      <c r="G1286">
        <v>6</v>
      </c>
      <c r="H1286">
        <v>0</v>
      </c>
      <c r="I1286">
        <v>199</v>
      </c>
      <c r="J1286">
        <v>173</v>
      </c>
      <c r="K1286">
        <v>0</v>
      </c>
      <c r="L1286">
        <v>0</v>
      </c>
      <c r="M1286">
        <v>0</v>
      </c>
      <c r="N1286">
        <v>0</v>
      </c>
      <c r="O1286">
        <v>2.2635812054340501</v>
      </c>
      <c r="P1286">
        <v>1.5072634905047799</v>
      </c>
    </row>
    <row r="1287" spans="1:16" x14ac:dyDescent="0.2">
      <c r="A1287" t="s">
        <v>861</v>
      </c>
      <c r="B1287" t="s">
        <v>1483</v>
      </c>
      <c r="C1287">
        <v>311</v>
      </c>
      <c r="D1287">
        <v>0</v>
      </c>
      <c r="E1287">
        <v>0</v>
      </c>
      <c r="F1287">
        <v>0</v>
      </c>
      <c r="G1287">
        <v>6</v>
      </c>
      <c r="H1287">
        <v>0</v>
      </c>
      <c r="I1287">
        <v>199</v>
      </c>
      <c r="J1287">
        <v>173</v>
      </c>
      <c r="K1287">
        <v>0</v>
      </c>
      <c r="L1287">
        <v>0</v>
      </c>
      <c r="M1287">
        <v>0</v>
      </c>
      <c r="N1287">
        <v>0</v>
      </c>
      <c r="O1287">
        <v>2.3490276646074602</v>
      </c>
      <c r="P1287">
        <v>1.4870404045218</v>
      </c>
    </row>
    <row r="1288" spans="1:16" x14ac:dyDescent="0.2">
      <c r="A1288" t="s">
        <v>778</v>
      </c>
      <c r="B1288" t="s">
        <v>16</v>
      </c>
      <c r="C1288">
        <v>225</v>
      </c>
      <c r="D1288">
        <v>0</v>
      </c>
      <c r="E1288">
        <v>0</v>
      </c>
      <c r="F1288">
        <v>0</v>
      </c>
      <c r="G1288">
        <v>8</v>
      </c>
      <c r="H1288">
        <v>6</v>
      </c>
      <c r="I1288">
        <v>199</v>
      </c>
      <c r="J1288">
        <v>173</v>
      </c>
      <c r="K1288">
        <v>0</v>
      </c>
      <c r="L1288">
        <v>0</v>
      </c>
      <c r="M1288">
        <v>0</v>
      </c>
      <c r="N1288">
        <v>0</v>
      </c>
      <c r="O1288">
        <v>2.84694702738603</v>
      </c>
      <c r="P1288">
        <v>1.7764547972834299</v>
      </c>
    </row>
    <row r="1289" spans="1:16" x14ac:dyDescent="0.2">
      <c r="A1289" t="s">
        <v>860</v>
      </c>
      <c r="B1289" t="s">
        <v>1482</v>
      </c>
      <c r="C1289">
        <v>281</v>
      </c>
      <c r="D1289">
        <v>0</v>
      </c>
      <c r="E1289">
        <v>0</v>
      </c>
      <c r="F1289">
        <v>0</v>
      </c>
      <c r="G1289">
        <v>6</v>
      </c>
      <c r="H1289">
        <v>0</v>
      </c>
      <c r="I1289">
        <v>199</v>
      </c>
      <c r="J1289">
        <v>173</v>
      </c>
      <c r="K1289">
        <v>0</v>
      </c>
      <c r="L1289">
        <v>0</v>
      </c>
      <c r="M1289">
        <v>0</v>
      </c>
      <c r="N1289">
        <v>0</v>
      </c>
      <c r="O1289">
        <v>3.2472228558150902</v>
      </c>
      <c r="P1289">
        <v>1.8196773125554599</v>
      </c>
    </row>
    <row r="1290" spans="1:16" x14ac:dyDescent="0.2">
      <c r="A1290" t="s">
        <v>859</v>
      </c>
      <c r="B1290" t="s">
        <v>1481</v>
      </c>
      <c r="C1290">
        <v>281</v>
      </c>
      <c r="D1290">
        <v>0</v>
      </c>
      <c r="E1290">
        <v>0</v>
      </c>
      <c r="F1290">
        <v>0</v>
      </c>
      <c r="G1290">
        <v>6</v>
      </c>
      <c r="H1290">
        <v>0</v>
      </c>
      <c r="I1290">
        <v>199</v>
      </c>
      <c r="J1290">
        <v>173</v>
      </c>
      <c r="K1290">
        <v>0</v>
      </c>
      <c r="L1290">
        <v>0</v>
      </c>
      <c r="M1290">
        <v>0</v>
      </c>
      <c r="N1290">
        <v>0</v>
      </c>
      <c r="O1290">
        <v>2.8203667658001899</v>
      </c>
      <c r="P1290">
        <v>1.71666744175513</v>
      </c>
    </row>
    <row r="1291" spans="1:16" x14ac:dyDescent="0.2">
      <c r="A1291" t="s">
        <v>202</v>
      </c>
      <c r="B1291" t="s">
        <v>16</v>
      </c>
      <c r="C1291">
        <v>146</v>
      </c>
      <c r="D1291">
        <v>2</v>
      </c>
      <c r="E1291">
        <v>0</v>
      </c>
      <c r="F1291">
        <v>2</v>
      </c>
      <c r="G1291">
        <v>8</v>
      </c>
      <c r="H1291">
        <v>8</v>
      </c>
      <c r="I1291">
        <v>199</v>
      </c>
      <c r="J1291">
        <v>151</v>
      </c>
      <c r="K1291">
        <v>0</v>
      </c>
      <c r="L1291">
        <v>0</v>
      </c>
      <c r="M1291">
        <v>0</v>
      </c>
      <c r="N1291">
        <v>0</v>
      </c>
      <c r="O1291">
        <v>4.1502799870711504</v>
      </c>
      <c r="P1291">
        <v>2.2123453451721402</v>
      </c>
    </row>
    <row r="1292" spans="1:16" x14ac:dyDescent="0.2">
      <c r="A1292" t="s">
        <v>716</v>
      </c>
      <c r="B1292" t="s">
        <v>16</v>
      </c>
      <c r="C1292">
        <v>187</v>
      </c>
      <c r="D1292">
        <v>0</v>
      </c>
      <c r="E1292">
        <v>0</v>
      </c>
      <c r="F1292">
        <v>0</v>
      </c>
      <c r="G1292">
        <v>8</v>
      </c>
      <c r="H1292">
        <v>6</v>
      </c>
      <c r="I1292">
        <v>199</v>
      </c>
      <c r="J1292">
        <v>587</v>
      </c>
      <c r="K1292">
        <v>0</v>
      </c>
      <c r="L1292">
        <v>0</v>
      </c>
      <c r="M1292">
        <v>0</v>
      </c>
      <c r="N1292">
        <v>0</v>
      </c>
      <c r="O1292">
        <v>2.7723755160894101</v>
      </c>
      <c r="P1292">
        <v>1.6532649775596799</v>
      </c>
    </row>
    <row r="1293" spans="1:16" x14ac:dyDescent="0.2">
      <c r="A1293" t="s">
        <v>680</v>
      </c>
      <c r="B1293" t="s">
        <v>16</v>
      </c>
      <c r="C1293">
        <v>231</v>
      </c>
      <c r="D1293">
        <v>0</v>
      </c>
      <c r="E1293">
        <v>0</v>
      </c>
      <c r="F1293">
        <v>0</v>
      </c>
      <c r="G1293">
        <v>8</v>
      </c>
      <c r="H1293">
        <v>8</v>
      </c>
      <c r="I1293">
        <v>199</v>
      </c>
      <c r="J1293">
        <v>915</v>
      </c>
      <c r="K1293">
        <v>0</v>
      </c>
      <c r="L1293">
        <v>0</v>
      </c>
      <c r="M1293">
        <v>0</v>
      </c>
      <c r="N1293">
        <v>9</v>
      </c>
      <c r="O1293">
        <v>2.7071637398424699</v>
      </c>
      <c r="P1293">
        <v>1.7037715065745</v>
      </c>
    </row>
    <row r="1294" spans="1:16" x14ac:dyDescent="0.2">
      <c r="A1294" t="s">
        <v>858</v>
      </c>
      <c r="B1294" t="s">
        <v>1480</v>
      </c>
      <c r="C1294">
        <v>319</v>
      </c>
      <c r="D1294">
        <v>0</v>
      </c>
      <c r="E1294">
        <v>0</v>
      </c>
      <c r="F1294">
        <v>0</v>
      </c>
      <c r="G1294">
        <v>6</v>
      </c>
      <c r="H1294">
        <v>0</v>
      </c>
      <c r="I1294">
        <v>199</v>
      </c>
      <c r="J1294">
        <v>915</v>
      </c>
      <c r="K1294">
        <v>0</v>
      </c>
      <c r="L1294">
        <v>33</v>
      </c>
      <c r="M1294">
        <v>0</v>
      </c>
      <c r="N1294">
        <v>9</v>
      </c>
      <c r="O1294">
        <v>2.4527611494632802</v>
      </c>
      <c r="P1294">
        <v>1.4988669127560901</v>
      </c>
    </row>
    <row r="1295" spans="1:16" x14ac:dyDescent="0.2">
      <c r="A1295" t="s">
        <v>857</v>
      </c>
      <c r="B1295" t="s">
        <v>1456</v>
      </c>
      <c r="C1295">
        <v>319</v>
      </c>
      <c r="D1295">
        <v>0</v>
      </c>
      <c r="E1295">
        <v>0</v>
      </c>
      <c r="F1295">
        <v>0</v>
      </c>
      <c r="G1295">
        <v>6</v>
      </c>
      <c r="H1295">
        <v>0</v>
      </c>
      <c r="I1295">
        <v>199</v>
      </c>
      <c r="J1295">
        <v>915</v>
      </c>
      <c r="K1295">
        <v>0</v>
      </c>
      <c r="L1295">
        <v>0</v>
      </c>
      <c r="M1295">
        <v>0</v>
      </c>
      <c r="N1295">
        <v>9</v>
      </c>
      <c r="O1295">
        <v>2.65966995199864</v>
      </c>
      <c r="P1295">
        <v>1.8038139257363199</v>
      </c>
    </row>
    <row r="1296" spans="1:16" x14ac:dyDescent="0.2">
      <c r="A1296" t="s">
        <v>452</v>
      </c>
      <c r="B1296" t="s">
        <v>16</v>
      </c>
      <c r="C1296">
        <v>231</v>
      </c>
      <c r="D1296">
        <v>0</v>
      </c>
      <c r="E1296">
        <v>1</v>
      </c>
      <c r="F1296">
        <v>0</v>
      </c>
      <c r="G1296">
        <v>8</v>
      </c>
      <c r="H1296">
        <v>8</v>
      </c>
      <c r="I1296">
        <v>199</v>
      </c>
      <c r="J1296">
        <v>1121</v>
      </c>
      <c r="K1296">
        <v>0</v>
      </c>
      <c r="L1296">
        <v>0</v>
      </c>
      <c r="M1296">
        <v>0</v>
      </c>
      <c r="N1296">
        <v>0</v>
      </c>
      <c r="O1296">
        <v>3.4150906111883201</v>
      </c>
      <c r="P1296">
        <v>2.2693320900788998</v>
      </c>
    </row>
    <row r="1297" spans="1:16" x14ac:dyDescent="0.2">
      <c r="A1297" t="s">
        <v>856</v>
      </c>
      <c r="B1297" t="s">
        <v>1479</v>
      </c>
      <c r="C1297">
        <v>291</v>
      </c>
      <c r="D1297">
        <v>0</v>
      </c>
      <c r="E1297">
        <v>0</v>
      </c>
      <c r="F1297">
        <v>0</v>
      </c>
      <c r="G1297">
        <v>6</v>
      </c>
      <c r="H1297">
        <v>0</v>
      </c>
      <c r="I1297">
        <v>199</v>
      </c>
      <c r="J1297">
        <v>1121</v>
      </c>
      <c r="K1297">
        <v>0</v>
      </c>
      <c r="L1297">
        <v>0</v>
      </c>
      <c r="M1297">
        <v>0</v>
      </c>
      <c r="N1297">
        <v>0</v>
      </c>
      <c r="O1297">
        <v>2.4602398028089598</v>
      </c>
      <c r="P1297">
        <v>1.3378359042244901</v>
      </c>
    </row>
    <row r="1298" spans="1:16" x14ac:dyDescent="0.2">
      <c r="A1298" t="s">
        <v>855</v>
      </c>
      <c r="B1298" t="s">
        <v>1478</v>
      </c>
      <c r="C1298">
        <v>291</v>
      </c>
      <c r="D1298">
        <v>0</v>
      </c>
      <c r="E1298">
        <v>0</v>
      </c>
      <c r="F1298">
        <v>0</v>
      </c>
      <c r="G1298">
        <v>6</v>
      </c>
      <c r="H1298">
        <v>0</v>
      </c>
      <c r="I1298">
        <v>199</v>
      </c>
      <c r="J1298">
        <v>1121</v>
      </c>
      <c r="K1298">
        <v>6</v>
      </c>
      <c r="L1298">
        <v>0</v>
      </c>
      <c r="M1298">
        <v>0</v>
      </c>
      <c r="N1298">
        <v>0</v>
      </c>
      <c r="O1298">
        <v>2.87798454080502</v>
      </c>
      <c r="P1298">
        <v>1.55221754510829</v>
      </c>
    </row>
    <row r="1299" spans="1:16" x14ac:dyDescent="0.2">
      <c r="A1299" t="s">
        <v>854</v>
      </c>
      <c r="B1299" t="s">
        <v>1456</v>
      </c>
      <c r="C1299">
        <v>187</v>
      </c>
      <c r="D1299">
        <v>0</v>
      </c>
      <c r="E1299">
        <v>0</v>
      </c>
      <c r="F1299">
        <v>0</v>
      </c>
      <c r="G1299">
        <v>8</v>
      </c>
      <c r="H1299">
        <v>0</v>
      </c>
      <c r="I1299">
        <v>199</v>
      </c>
      <c r="J1299">
        <v>152</v>
      </c>
      <c r="K1299">
        <v>11</v>
      </c>
      <c r="L1299">
        <v>0</v>
      </c>
      <c r="M1299">
        <v>0</v>
      </c>
      <c r="N1299">
        <v>4</v>
      </c>
      <c r="O1299">
        <v>5.2389682501088801</v>
      </c>
      <c r="P1299">
        <v>3.0186257610423701</v>
      </c>
    </row>
    <row r="1300" spans="1:16" x14ac:dyDescent="0.2">
      <c r="A1300" t="s">
        <v>236</v>
      </c>
      <c r="B1300" t="s">
        <v>16</v>
      </c>
      <c r="C1300">
        <v>113</v>
      </c>
      <c r="D1300">
        <v>1</v>
      </c>
      <c r="E1300">
        <v>0</v>
      </c>
      <c r="F1300">
        <v>0</v>
      </c>
      <c r="G1300">
        <v>8</v>
      </c>
      <c r="H1300">
        <v>6</v>
      </c>
      <c r="I1300">
        <v>21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5.1092668370909804</v>
      </c>
      <c r="P1300">
        <v>3.59642903852024</v>
      </c>
    </row>
    <row r="1301" spans="1:16" x14ac:dyDescent="0.2">
      <c r="A1301" t="s">
        <v>572</v>
      </c>
      <c r="B1301" t="s">
        <v>16</v>
      </c>
      <c r="C1301">
        <v>146</v>
      </c>
      <c r="D1301">
        <v>0</v>
      </c>
      <c r="E1301">
        <v>0</v>
      </c>
      <c r="F1301">
        <v>0</v>
      </c>
      <c r="G1301">
        <v>8</v>
      </c>
      <c r="H1301">
        <v>8</v>
      </c>
      <c r="I1301">
        <v>21</v>
      </c>
      <c r="J1301">
        <v>669</v>
      </c>
      <c r="K1301">
        <v>0</v>
      </c>
      <c r="L1301">
        <v>0</v>
      </c>
      <c r="M1301">
        <v>0</v>
      </c>
      <c r="N1301">
        <v>0</v>
      </c>
      <c r="O1301">
        <v>5.0308167682434402</v>
      </c>
      <c r="P1301">
        <v>3.1157789956459299</v>
      </c>
    </row>
    <row r="1302" spans="1:16" x14ac:dyDescent="0.2">
      <c r="A1302" t="s">
        <v>102</v>
      </c>
      <c r="B1302" t="s">
        <v>16</v>
      </c>
      <c r="C1302">
        <v>180</v>
      </c>
      <c r="D1302">
        <v>2</v>
      </c>
      <c r="E1302">
        <v>0</v>
      </c>
      <c r="F1302">
        <v>0</v>
      </c>
      <c r="G1302">
        <v>8</v>
      </c>
      <c r="H1302">
        <v>5</v>
      </c>
      <c r="I1302">
        <v>21</v>
      </c>
      <c r="J1302">
        <v>1328</v>
      </c>
      <c r="K1302">
        <v>0</v>
      </c>
      <c r="L1302">
        <v>0</v>
      </c>
      <c r="M1302">
        <v>0</v>
      </c>
      <c r="N1302">
        <v>0</v>
      </c>
      <c r="O1302">
        <v>4.1180123033338898</v>
      </c>
      <c r="P1302">
        <v>2.5929362530626201</v>
      </c>
    </row>
    <row r="1303" spans="1:16" x14ac:dyDescent="0.2">
      <c r="A1303" t="s">
        <v>781</v>
      </c>
      <c r="B1303" t="s">
        <v>16</v>
      </c>
      <c r="C1303">
        <v>222</v>
      </c>
      <c r="D1303">
        <v>0</v>
      </c>
      <c r="E1303">
        <v>0</v>
      </c>
      <c r="F1303">
        <v>0</v>
      </c>
      <c r="G1303">
        <v>8</v>
      </c>
      <c r="H1303">
        <v>5</v>
      </c>
      <c r="I1303">
        <v>21</v>
      </c>
      <c r="J1303">
        <v>1328</v>
      </c>
      <c r="K1303">
        <v>0</v>
      </c>
      <c r="L1303">
        <v>0</v>
      </c>
      <c r="M1303">
        <v>17</v>
      </c>
      <c r="N1303">
        <v>0</v>
      </c>
      <c r="O1303">
        <v>3.47146724725566</v>
      </c>
      <c r="P1303">
        <v>1.8461863742979501</v>
      </c>
    </row>
    <row r="1304" spans="1:16" x14ac:dyDescent="0.2">
      <c r="A1304" t="s">
        <v>853</v>
      </c>
      <c r="B1304" t="s">
        <v>1477</v>
      </c>
      <c r="C1304">
        <v>283</v>
      </c>
      <c r="D1304">
        <v>0</v>
      </c>
      <c r="E1304">
        <v>0</v>
      </c>
      <c r="F1304">
        <v>0</v>
      </c>
      <c r="G1304">
        <v>6</v>
      </c>
      <c r="H1304">
        <v>0</v>
      </c>
      <c r="I1304">
        <v>21</v>
      </c>
      <c r="J1304">
        <v>1328</v>
      </c>
      <c r="K1304">
        <v>0</v>
      </c>
      <c r="L1304">
        <v>0</v>
      </c>
      <c r="M1304">
        <v>17</v>
      </c>
      <c r="N1304">
        <v>0</v>
      </c>
      <c r="O1304">
        <v>3.0643627369601201</v>
      </c>
      <c r="P1304">
        <v>1.9651654808044301</v>
      </c>
    </row>
    <row r="1305" spans="1:16" x14ac:dyDescent="0.2">
      <c r="A1305" t="s">
        <v>852</v>
      </c>
      <c r="B1305" t="s">
        <v>1476</v>
      </c>
      <c r="C1305">
        <v>283</v>
      </c>
      <c r="D1305">
        <v>0</v>
      </c>
      <c r="E1305">
        <v>0</v>
      </c>
      <c r="F1305">
        <v>0</v>
      </c>
      <c r="G1305">
        <v>6</v>
      </c>
      <c r="H1305">
        <v>0</v>
      </c>
      <c r="I1305">
        <v>21</v>
      </c>
      <c r="J1305">
        <v>1328</v>
      </c>
      <c r="K1305">
        <v>0</v>
      </c>
      <c r="L1305">
        <v>0</v>
      </c>
      <c r="M1305">
        <v>17</v>
      </c>
      <c r="N1305">
        <v>0</v>
      </c>
      <c r="O1305">
        <v>2.9274003801340398</v>
      </c>
      <c r="P1305">
        <v>1.7396626483543001</v>
      </c>
    </row>
    <row r="1306" spans="1:16" x14ac:dyDescent="0.2">
      <c r="A1306" t="s">
        <v>66</v>
      </c>
      <c r="B1306" t="s">
        <v>16</v>
      </c>
      <c r="C1306">
        <v>222</v>
      </c>
      <c r="D1306">
        <v>1</v>
      </c>
      <c r="E1306">
        <v>0</v>
      </c>
      <c r="F1306">
        <v>0</v>
      </c>
      <c r="G1306">
        <v>8</v>
      </c>
      <c r="H1306">
        <v>8</v>
      </c>
      <c r="I1306">
        <v>21</v>
      </c>
      <c r="J1306">
        <v>1328</v>
      </c>
      <c r="K1306">
        <v>0</v>
      </c>
      <c r="L1306">
        <v>0</v>
      </c>
      <c r="M1306">
        <v>0</v>
      </c>
      <c r="N1306">
        <v>0</v>
      </c>
      <c r="O1306">
        <v>2.9859528449542201</v>
      </c>
      <c r="P1306">
        <v>1.79532174652103</v>
      </c>
    </row>
    <row r="1307" spans="1:16" x14ac:dyDescent="0.2">
      <c r="A1307" t="s">
        <v>851</v>
      </c>
      <c r="B1307" t="s">
        <v>16</v>
      </c>
      <c r="C1307">
        <v>277</v>
      </c>
      <c r="D1307">
        <v>0</v>
      </c>
      <c r="E1307">
        <v>1</v>
      </c>
      <c r="F1307">
        <v>0</v>
      </c>
      <c r="G1307">
        <v>6</v>
      </c>
      <c r="H1307">
        <v>0</v>
      </c>
      <c r="I1307">
        <v>21</v>
      </c>
      <c r="J1307">
        <v>1328</v>
      </c>
      <c r="K1307">
        <v>0</v>
      </c>
      <c r="L1307">
        <v>0</v>
      </c>
      <c r="M1307">
        <v>0</v>
      </c>
      <c r="N1307">
        <v>0</v>
      </c>
      <c r="O1307">
        <v>4.4452685910812599</v>
      </c>
      <c r="P1307">
        <v>2.7228036153198598</v>
      </c>
    </row>
    <row r="1308" spans="1:16" x14ac:dyDescent="0.2">
      <c r="A1308" t="s">
        <v>1475</v>
      </c>
      <c r="B1308" t="s">
        <v>1474</v>
      </c>
      <c r="C1308">
        <v>400</v>
      </c>
      <c r="D1308">
        <v>0</v>
      </c>
      <c r="E1308">
        <v>0</v>
      </c>
      <c r="F1308">
        <v>0</v>
      </c>
      <c r="G1308" t="s">
        <v>16</v>
      </c>
      <c r="H1308">
        <v>0</v>
      </c>
      <c r="I1308">
        <v>21</v>
      </c>
      <c r="J1308">
        <v>1328</v>
      </c>
      <c r="K1308">
        <v>0</v>
      </c>
      <c r="L1308">
        <v>0</v>
      </c>
      <c r="M1308">
        <v>0</v>
      </c>
      <c r="N1308">
        <v>0</v>
      </c>
      <c r="O1308" t="s">
        <v>16</v>
      </c>
      <c r="P1308" t="s">
        <v>16</v>
      </c>
    </row>
    <row r="1309" spans="1:16" x14ac:dyDescent="0.2">
      <c r="A1309" t="s">
        <v>1473</v>
      </c>
      <c r="B1309" t="s">
        <v>1456</v>
      </c>
      <c r="C1309">
        <v>400</v>
      </c>
      <c r="D1309">
        <v>0</v>
      </c>
      <c r="E1309">
        <v>0</v>
      </c>
      <c r="F1309">
        <v>0</v>
      </c>
      <c r="G1309" t="s">
        <v>16</v>
      </c>
      <c r="H1309">
        <v>0</v>
      </c>
      <c r="I1309">
        <v>21</v>
      </c>
      <c r="J1309">
        <v>1328</v>
      </c>
      <c r="K1309">
        <v>0</v>
      </c>
      <c r="L1309">
        <v>0</v>
      </c>
      <c r="M1309">
        <v>0</v>
      </c>
      <c r="N1309">
        <v>0</v>
      </c>
      <c r="O1309" t="s">
        <v>16</v>
      </c>
      <c r="P1309" t="s">
        <v>16</v>
      </c>
    </row>
    <row r="1310" spans="1:16" x14ac:dyDescent="0.2">
      <c r="A1310" t="s">
        <v>850</v>
      </c>
      <c r="B1310" t="s">
        <v>1472</v>
      </c>
      <c r="C1310">
        <v>277</v>
      </c>
      <c r="D1310">
        <v>0</v>
      </c>
      <c r="E1310">
        <v>0</v>
      </c>
      <c r="F1310">
        <v>0</v>
      </c>
      <c r="G1310">
        <v>6</v>
      </c>
      <c r="H1310">
        <v>0</v>
      </c>
      <c r="I1310">
        <v>21</v>
      </c>
      <c r="J1310">
        <v>1328</v>
      </c>
      <c r="K1310">
        <v>0</v>
      </c>
      <c r="L1310">
        <v>0</v>
      </c>
      <c r="M1310">
        <v>0</v>
      </c>
      <c r="N1310">
        <v>0</v>
      </c>
      <c r="O1310">
        <v>3.1514876315328402</v>
      </c>
      <c r="P1310">
        <v>1.6774392909287501</v>
      </c>
    </row>
    <row r="1311" spans="1:16" x14ac:dyDescent="0.2">
      <c r="A1311" t="s">
        <v>279</v>
      </c>
      <c r="B1311" t="s">
        <v>16</v>
      </c>
      <c r="C1311">
        <v>180</v>
      </c>
      <c r="D1311">
        <v>1</v>
      </c>
      <c r="E1311">
        <v>0</v>
      </c>
      <c r="F1311">
        <v>0</v>
      </c>
      <c r="G1311">
        <v>8</v>
      </c>
      <c r="H1311">
        <v>8</v>
      </c>
      <c r="I1311">
        <v>21</v>
      </c>
      <c r="J1311">
        <v>1245</v>
      </c>
      <c r="K1311">
        <v>0</v>
      </c>
      <c r="L1311">
        <v>0</v>
      </c>
      <c r="M1311">
        <v>0</v>
      </c>
      <c r="N1311">
        <v>0</v>
      </c>
      <c r="O1311">
        <v>3.91925657247962</v>
      </c>
      <c r="P1311">
        <v>2.56309671353897</v>
      </c>
    </row>
    <row r="1312" spans="1:16" x14ac:dyDescent="0.2">
      <c r="A1312" t="s">
        <v>281</v>
      </c>
      <c r="B1312" t="s">
        <v>16</v>
      </c>
      <c r="C1312">
        <v>231</v>
      </c>
      <c r="D1312">
        <v>1</v>
      </c>
      <c r="E1312">
        <v>0</v>
      </c>
      <c r="F1312">
        <v>0</v>
      </c>
      <c r="G1312">
        <v>8</v>
      </c>
      <c r="H1312">
        <v>8</v>
      </c>
      <c r="I1312">
        <v>21</v>
      </c>
      <c r="J1312">
        <v>1245</v>
      </c>
      <c r="K1312">
        <v>0</v>
      </c>
      <c r="L1312">
        <v>0</v>
      </c>
      <c r="M1312">
        <v>0</v>
      </c>
      <c r="N1312">
        <v>0</v>
      </c>
      <c r="O1312">
        <v>3.5841932735097699</v>
      </c>
      <c r="P1312">
        <v>2.2317718413954202</v>
      </c>
    </row>
    <row r="1313" spans="1:16" x14ac:dyDescent="0.2">
      <c r="A1313" t="s">
        <v>849</v>
      </c>
      <c r="B1313" t="s">
        <v>1471</v>
      </c>
      <c r="C1313">
        <v>343</v>
      </c>
      <c r="D1313">
        <v>0</v>
      </c>
      <c r="E1313">
        <v>0</v>
      </c>
      <c r="F1313">
        <v>0</v>
      </c>
      <c r="G1313">
        <v>5</v>
      </c>
      <c r="H1313">
        <v>0</v>
      </c>
      <c r="I1313">
        <v>21</v>
      </c>
      <c r="J1313">
        <v>1245</v>
      </c>
      <c r="K1313">
        <v>0</v>
      </c>
      <c r="L1313">
        <v>0</v>
      </c>
      <c r="M1313">
        <v>0</v>
      </c>
      <c r="N1313">
        <v>0</v>
      </c>
      <c r="O1313">
        <v>3.2825032918043702</v>
      </c>
      <c r="P1313">
        <v>2.3573950123990999</v>
      </c>
    </row>
    <row r="1314" spans="1:16" x14ac:dyDescent="0.2">
      <c r="A1314" t="s">
        <v>848</v>
      </c>
      <c r="B1314" t="s">
        <v>1456</v>
      </c>
      <c r="C1314">
        <v>343</v>
      </c>
      <c r="D1314">
        <v>0</v>
      </c>
      <c r="E1314">
        <v>1</v>
      </c>
      <c r="F1314">
        <v>0</v>
      </c>
      <c r="G1314">
        <v>5</v>
      </c>
      <c r="H1314">
        <v>0</v>
      </c>
      <c r="I1314">
        <v>21</v>
      </c>
      <c r="J1314">
        <v>1245</v>
      </c>
      <c r="K1314">
        <v>0</v>
      </c>
      <c r="L1314">
        <v>0</v>
      </c>
      <c r="M1314">
        <v>0</v>
      </c>
      <c r="N1314">
        <v>0</v>
      </c>
      <c r="O1314">
        <v>3.29140471179806</v>
      </c>
      <c r="P1314">
        <v>2.2007603787698602</v>
      </c>
    </row>
    <row r="1315" spans="1:16" x14ac:dyDescent="0.2">
      <c r="A1315" t="s">
        <v>647</v>
      </c>
      <c r="B1315" t="s">
        <v>16</v>
      </c>
      <c r="C1315">
        <v>231</v>
      </c>
      <c r="D1315">
        <v>0</v>
      </c>
      <c r="E1315">
        <v>0</v>
      </c>
      <c r="F1315">
        <v>0</v>
      </c>
      <c r="G1315">
        <v>8</v>
      </c>
      <c r="H1315">
        <v>6</v>
      </c>
      <c r="I1315">
        <v>21</v>
      </c>
      <c r="J1315">
        <v>1245</v>
      </c>
      <c r="K1315">
        <v>0</v>
      </c>
      <c r="L1315">
        <v>0</v>
      </c>
      <c r="M1315">
        <v>43</v>
      </c>
      <c r="N1315">
        <v>0</v>
      </c>
      <c r="O1315">
        <v>3.2372814887794599</v>
      </c>
      <c r="P1315">
        <v>1.71665752558169</v>
      </c>
    </row>
    <row r="1316" spans="1:16" x14ac:dyDescent="0.2">
      <c r="A1316" t="s">
        <v>847</v>
      </c>
      <c r="B1316" t="s">
        <v>1470</v>
      </c>
      <c r="C1316">
        <v>295</v>
      </c>
      <c r="D1316">
        <v>0</v>
      </c>
      <c r="E1316">
        <v>1</v>
      </c>
      <c r="F1316">
        <v>0</v>
      </c>
      <c r="G1316">
        <v>6</v>
      </c>
      <c r="H1316">
        <v>0</v>
      </c>
      <c r="I1316">
        <v>21</v>
      </c>
      <c r="J1316">
        <v>1245</v>
      </c>
      <c r="K1316">
        <v>70</v>
      </c>
      <c r="L1316">
        <v>0</v>
      </c>
      <c r="M1316">
        <v>43</v>
      </c>
      <c r="N1316">
        <v>0</v>
      </c>
      <c r="O1316">
        <v>3.82526772543667</v>
      </c>
      <c r="P1316">
        <v>2.0970358078195699</v>
      </c>
    </row>
    <row r="1317" spans="1:16" x14ac:dyDescent="0.2">
      <c r="A1317" t="s">
        <v>846</v>
      </c>
      <c r="B1317" t="s">
        <v>1469</v>
      </c>
      <c r="C1317">
        <v>295</v>
      </c>
      <c r="D1317">
        <v>0</v>
      </c>
      <c r="E1317">
        <v>0</v>
      </c>
      <c r="F1317">
        <v>0</v>
      </c>
      <c r="G1317">
        <v>6</v>
      </c>
      <c r="H1317">
        <v>0</v>
      </c>
      <c r="I1317">
        <v>21</v>
      </c>
      <c r="J1317">
        <v>1245</v>
      </c>
      <c r="K1317">
        <v>0</v>
      </c>
      <c r="L1317">
        <v>0</v>
      </c>
      <c r="M1317">
        <v>43</v>
      </c>
      <c r="N1317">
        <v>0</v>
      </c>
      <c r="O1317">
        <v>2.83151359151088</v>
      </c>
      <c r="P1317">
        <v>1.71816047709427</v>
      </c>
    </row>
    <row r="1318" spans="1:16" x14ac:dyDescent="0.2">
      <c r="A1318" t="s">
        <v>204</v>
      </c>
      <c r="B1318" t="s">
        <v>16</v>
      </c>
      <c r="C1318">
        <v>146</v>
      </c>
      <c r="D1318">
        <v>1</v>
      </c>
      <c r="E1318">
        <v>0</v>
      </c>
      <c r="F1318">
        <v>0</v>
      </c>
      <c r="G1318">
        <v>8</v>
      </c>
      <c r="H1318">
        <v>6</v>
      </c>
      <c r="I1318">
        <v>184</v>
      </c>
      <c r="J1318">
        <v>990</v>
      </c>
      <c r="K1318">
        <v>0</v>
      </c>
      <c r="L1318">
        <v>0</v>
      </c>
      <c r="M1318">
        <v>0</v>
      </c>
      <c r="N1318">
        <v>0</v>
      </c>
      <c r="O1318">
        <v>4.5633896464045698</v>
      </c>
      <c r="P1318">
        <v>2.72677851574245</v>
      </c>
    </row>
    <row r="1319" spans="1:16" x14ac:dyDescent="0.2">
      <c r="A1319" t="s">
        <v>68</v>
      </c>
      <c r="B1319" t="s">
        <v>16</v>
      </c>
      <c r="C1319">
        <v>189</v>
      </c>
      <c r="D1319">
        <v>4</v>
      </c>
      <c r="E1319">
        <v>1</v>
      </c>
      <c r="F1319">
        <v>0</v>
      </c>
      <c r="G1319">
        <v>8</v>
      </c>
      <c r="H1319">
        <v>8</v>
      </c>
      <c r="I1319">
        <v>184</v>
      </c>
      <c r="J1319">
        <v>990</v>
      </c>
      <c r="K1319">
        <v>0</v>
      </c>
      <c r="L1319">
        <v>0</v>
      </c>
      <c r="M1319">
        <v>0</v>
      </c>
      <c r="N1319">
        <v>0</v>
      </c>
      <c r="O1319">
        <v>4.7507069764194796</v>
      </c>
      <c r="P1319">
        <v>2.8898977958746799</v>
      </c>
    </row>
    <row r="1320" spans="1:16" x14ac:dyDescent="0.2">
      <c r="A1320" t="s">
        <v>845</v>
      </c>
      <c r="B1320" t="s">
        <v>1455</v>
      </c>
      <c r="C1320">
        <v>279</v>
      </c>
      <c r="D1320">
        <v>0</v>
      </c>
      <c r="E1320">
        <v>2</v>
      </c>
      <c r="F1320">
        <v>0</v>
      </c>
      <c r="G1320">
        <v>6</v>
      </c>
      <c r="H1320">
        <v>0</v>
      </c>
      <c r="I1320">
        <v>184</v>
      </c>
      <c r="J1320">
        <v>990</v>
      </c>
      <c r="K1320">
        <v>216</v>
      </c>
      <c r="L1320">
        <v>0</v>
      </c>
      <c r="M1320">
        <v>0</v>
      </c>
      <c r="N1320">
        <v>0</v>
      </c>
      <c r="O1320">
        <v>5.2267255744799703</v>
      </c>
      <c r="P1320">
        <v>3.3153306045006099</v>
      </c>
    </row>
    <row r="1321" spans="1:16" x14ac:dyDescent="0.2">
      <c r="A1321" t="s">
        <v>844</v>
      </c>
      <c r="B1321" t="s">
        <v>1455</v>
      </c>
      <c r="C1321">
        <v>279</v>
      </c>
      <c r="D1321">
        <v>0</v>
      </c>
      <c r="E1321">
        <v>3</v>
      </c>
      <c r="F1321">
        <v>0</v>
      </c>
      <c r="G1321">
        <v>6</v>
      </c>
      <c r="H1321">
        <v>0</v>
      </c>
      <c r="I1321">
        <v>184</v>
      </c>
      <c r="J1321">
        <v>990</v>
      </c>
      <c r="K1321">
        <v>0</v>
      </c>
      <c r="L1321">
        <v>0</v>
      </c>
      <c r="M1321">
        <v>0</v>
      </c>
      <c r="N1321">
        <v>0</v>
      </c>
      <c r="O1321">
        <v>6.50747571447444</v>
      </c>
      <c r="P1321">
        <v>3.9710567338766198</v>
      </c>
    </row>
    <row r="1322" spans="1:16" x14ac:dyDescent="0.2">
      <c r="A1322" t="s">
        <v>772</v>
      </c>
      <c r="B1322" t="s">
        <v>16</v>
      </c>
      <c r="C1322">
        <v>189</v>
      </c>
      <c r="D1322">
        <v>0</v>
      </c>
      <c r="E1322">
        <v>2</v>
      </c>
      <c r="F1322">
        <v>0</v>
      </c>
      <c r="G1322">
        <v>8</v>
      </c>
      <c r="H1322">
        <v>5</v>
      </c>
      <c r="I1322">
        <v>184</v>
      </c>
      <c r="J1322">
        <v>1289</v>
      </c>
      <c r="K1322">
        <v>0</v>
      </c>
      <c r="L1322">
        <v>0</v>
      </c>
      <c r="M1322">
        <v>0</v>
      </c>
      <c r="N1322">
        <v>87</v>
      </c>
      <c r="O1322">
        <v>4.8029967060629799</v>
      </c>
      <c r="P1322">
        <v>2.4835201683681198</v>
      </c>
    </row>
    <row r="1323" spans="1:16" x14ac:dyDescent="0.2">
      <c r="A1323" t="s">
        <v>158</v>
      </c>
      <c r="B1323" t="s">
        <v>16</v>
      </c>
      <c r="C1323">
        <v>263</v>
      </c>
      <c r="D1323">
        <v>3</v>
      </c>
      <c r="E1323">
        <v>2</v>
      </c>
      <c r="F1323">
        <v>1</v>
      </c>
      <c r="G1323">
        <v>7</v>
      </c>
      <c r="H1323">
        <v>6</v>
      </c>
      <c r="I1323">
        <v>184</v>
      </c>
      <c r="J1323">
        <v>1289</v>
      </c>
      <c r="K1323">
        <v>0</v>
      </c>
      <c r="L1323">
        <v>0</v>
      </c>
      <c r="M1323">
        <v>0</v>
      </c>
      <c r="N1323">
        <v>87</v>
      </c>
      <c r="O1323">
        <v>6.4541798893100202</v>
      </c>
      <c r="P1323">
        <v>4.6526551754810201</v>
      </c>
    </row>
    <row r="1324" spans="1:16" x14ac:dyDescent="0.2">
      <c r="A1324" t="s">
        <v>843</v>
      </c>
      <c r="B1324" t="s">
        <v>1455</v>
      </c>
      <c r="C1324">
        <v>348</v>
      </c>
      <c r="D1324">
        <v>0</v>
      </c>
      <c r="E1324">
        <v>1</v>
      </c>
      <c r="F1324">
        <v>0</v>
      </c>
      <c r="G1324">
        <v>3</v>
      </c>
      <c r="H1324">
        <v>0</v>
      </c>
      <c r="I1324">
        <v>184</v>
      </c>
      <c r="J1324">
        <v>1289</v>
      </c>
      <c r="K1324">
        <v>0</v>
      </c>
      <c r="L1324">
        <v>0</v>
      </c>
      <c r="M1324">
        <v>0</v>
      </c>
      <c r="N1324">
        <v>87</v>
      </c>
      <c r="O1324">
        <v>6.9730621690124499</v>
      </c>
      <c r="P1324">
        <v>6.5448141404421802</v>
      </c>
    </row>
    <row r="1325" spans="1:16" x14ac:dyDescent="0.2">
      <c r="A1325" t="s">
        <v>842</v>
      </c>
      <c r="B1325" t="s">
        <v>1455</v>
      </c>
      <c r="C1325">
        <v>348</v>
      </c>
      <c r="D1325">
        <v>0</v>
      </c>
      <c r="E1325">
        <v>1</v>
      </c>
      <c r="F1325">
        <v>0</v>
      </c>
      <c r="G1325">
        <v>3</v>
      </c>
      <c r="H1325">
        <v>0</v>
      </c>
      <c r="I1325">
        <v>184</v>
      </c>
      <c r="J1325">
        <v>1289</v>
      </c>
      <c r="K1325">
        <v>0</v>
      </c>
      <c r="L1325">
        <v>0</v>
      </c>
      <c r="M1325">
        <v>0</v>
      </c>
      <c r="N1325">
        <v>87</v>
      </c>
      <c r="O1325">
        <v>7.2334692276979302</v>
      </c>
      <c r="P1325">
        <v>6.8423696507121896</v>
      </c>
    </row>
    <row r="1326" spans="1:16" x14ac:dyDescent="0.2">
      <c r="A1326" t="s">
        <v>841</v>
      </c>
      <c r="B1326" t="s">
        <v>16</v>
      </c>
      <c r="C1326">
        <v>263</v>
      </c>
      <c r="D1326">
        <v>0</v>
      </c>
      <c r="E1326">
        <v>2</v>
      </c>
      <c r="F1326">
        <v>0</v>
      </c>
      <c r="G1326">
        <v>7</v>
      </c>
      <c r="H1326">
        <v>0</v>
      </c>
      <c r="I1326">
        <v>184</v>
      </c>
      <c r="J1326">
        <v>1289</v>
      </c>
      <c r="K1326">
        <v>0</v>
      </c>
      <c r="L1326">
        <v>0</v>
      </c>
      <c r="M1326">
        <v>0</v>
      </c>
      <c r="N1326">
        <v>87</v>
      </c>
      <c r="O1326">
        <v>5.6756042850002002</v>
      </c>
      <c r="P1326">
        <v>4.00917268925821</v>
      </c>
    </row>
    <row r="1327" spans="1:16" x14ac:dyDescent="0.2">
      <c r="A1327" t="s">
        <v>1468</v>
      </c>
      <c r="B1327" t="s">
        <v>1455</v>
      </c>
      <c r="C1327">
        <v>400</v>
      </c>
      <c r="D1327">
        <v>0</v>
      </c>
      <c r="E1327">
        <v>0</v>
      </c>
      <c r="F1327">
        <v>0</v>
      </c>
      <c r="G1327" t="s">
        <v>16</v>
      </c>
      <c r="H1327">
        <v>0</v>
      </c>
      <c r="I1327">
        <v>184</v>
      </c>
      <c r="J1327">
        <v>1289</v>
      </c>
      <c r="K1327">
        <v>0</v>
      </c>
      <c r="L1327">
        <v>0</v>
      </c>
      <c r="M1327">
        <v>0</v>
      </c>
      <c r="N1327">
        <v>87</v>
      </c>
      <c r="O1327" t="s">
        <v>16</v>
      </c>
      <c r="P1327" t="s">
        <v>16</v>
      </c>
    </row>
    <row r="1328" spans="1:16" x14ac:dyDescent="0.2">
      <c r="A1328" t="s">
        <v>1467</v>
      </c>
      <c r="B1328" t="s">
        <v>1455</v>
      </c>
      <c r="C1328">
        <v>400</v>
      </c>
      <c r="D1328">
        <v>0</v>
      </c>
      <c r="E1328">
        <v>0</v>
      </c>
      <c r="F1328">
        <v>0</v>
      </c>
      <c r="G1328" t="s">
        <v>16</v>
      </c>
      <c r="H1328">
        <v>0</v>
      </c>
      <c r="I1328">
        <v>184</v>
      </c>
      <c r="J1328">
        <v>1289</v>
      </c>
      <c r="K1328">
        <v>0</v>
      </c>
      <c r="L1328">
        <v>0</v>
      </c>
      <c r="M1328">
        <v>0</v>
      </c>
      <c r="N1328">
        <v>87</v>
      </c>
      <c r="O1328" t="s">
        <v>16</v>
      </c>
      <c r="P1328" t="s">
        <v>16</v>
      </c>
    </row>
    <row r="1329" spans="1:16" x14ac:dyDescent="0.2">
      <c r="A1329" t="s">
        <v>160</v>
      </c>
      <c r="B1329" t="s">
        <v>16</v>
      </c>
      <c r="C1329">
        <v>85</v>
      </c>
      <c r="D1329">
        <v>1</v>
      </c>
      <c r="E1329">
        <v>0</v>
      </c>
      <c r="F1329">
        <v>0</v>
      </c>
      <c r="G1329">
        <v>8</v>
      </c>
      <c r="H1329">
        <v>8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4.6471203747524301</v>
      </c>
      <c r="P1329">
        <v>3.3349148583628199</v>
      </c>
    </row>
    <row r="1330" spans="1:16" x14ac:dyDescent="0.2">
      <c r="A1330" t="s">
        <v>798</v>
      </c>
      <c r="B1330" t="s">
        <v>16</v>
      </c>
      <c r="C1330">
        <v>116</v>
      </c>
      <c r="D1330">
        <v>0</v>
      </c>
      <c r="E1330">
        <v>0</v>
      </c>
      <c r="F1330">
        <v>1</v>
      </c>
      <c r="G1330">
        <v>8</v>
      </c>
      <c r="H1330">
        <v>8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4.7599330652169103</v>
      </c>
      <c r="P1330">
        <v>3.1802871144911902</v>
      </c>
    </row>
    <row r="1331" spans="1:16" x14ac:dyDescent="0.2">
      <c r="A1331" t="s">
        <v>804</v>
      </c>
      <c r="B1331" t="s">
        <v>16</v>
      </c>
      <c r="C1331">
        <v>150</v>
      </c>
      <c r="D1331">
        <v>0</v>
      </c>
      <c r="E1331">
        <v>0</v>
      </c>
      <c r="F1331">
        <v>1</v>
      </c>
      <c r="G1331">
        <v>8</v>
      </c>
      <c r="H1331">
        <v>6</v>
      </c>
      <c r="I1331">
        <v>129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4.4265118117251996</v>
      </c>
      <c r="P1331">
        <v>2.60754317963907</v>
      </c>
    </row>
    <row r="1332" spans="1:16" x14ac:dyDescent="0.2">
      <c r="A1332" t="s">
        <v>812</v>
      </c>
      <c r="B1332" t="s">
        <v>16</v>
      </c>
      <c r="C1332">
        <v>190</v>
      </c>
      <c r="D1332">
        <v>0</v>
      </c>
      <c r="E1332">
        <v>0</v>
      </c>
      <c r="F1332">
        <v>3</v>
      </c>
      <c r="G1332">
        <v>8</v>
      </c>
      <c r="H1332">
        <v>6</v>
      </c>
      <c r="I1332">
        <v>4382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3.2731276629396602</v>
      </c>
      <c r="P1332">
        <v>1.98709167718366</v>
      </c>
    </row>
    <row r="1333" spans="1:16" x14ac:dyDescent="0.2">
      <c r="A1333" t="s">
        <v>840</v>
      </c>
      <c r="B1333" t="s">
        <v>16</v>
      </c>
      <c r="C1333">
        <v>238</v>
      </c>
      <c r="D1333">
        <v>0</v>
      </c>
      <c r="E1333">
        <v>0</v>
      </c>
      <c r="F1333">
        <v>0</v>
      </c>
      <c r="G1333">
        <v>8</v>
      </c>
      <c r="H1333">
        <v>0</v>
      </c>
      <c r="I1333">
        <v>4382</v>
      </c>
      <c r="J1333">
        <v>0</v>
      </c>
      <c r="K1333">
        <v>4050</v>
      </c>
      <c r="L1333">
        <v>0</v>
      </c>
      <c r="M1333">
        <v>0</v>
      </c>
      <c r="N1333">
        <v>0</v>
      </c>
      <c r="O1333">
        <v>3.0662491789389499</v>
      </c>
      <c r="P1333">
        <v>1.7381459200673299</v>
      </c>
    </row>
    <row r="1334" spans="1:16" x14ac:dyDescent="0.2">
      <c r="A1334" t="s">
        <v>1466</v>
      </c>
      <c r="B1334" t="s">
        <v>1465</v>
      </c>
      <c r="C1334">
        <v>400</v>
      </c>
      <c r="D1334">
        <v>0</v>
      </c>
      <c r="E1334">
        <v>0</v>
      </c>
      <c r="F1334">
        <v>0</v>
      </c>
      <c r="G1334" t="s">
        <v>16</v>
      </c>
      <c r="H1334">
        <v>0</v>
      </c>
      <c r="I1334">
        <v>4382</v>
      </c>
      <c r="J1334">
        <v>0</v>
      </c>
      <c r="K1334">
        <v>4050</v>
      </c>
      <c r="L1334">
        <v>0</v>
      </c>
      <c r="M1334">
        <v>0</v>
      </c>
      <c r="N1334">
        <v>0</v>
      </c>
      <c r="O1334" t="s">
        <v>16</v>
      </c>
      <c r="P1334" t="s">
        <v>16</v>
      </c>
    </row>
    <row r="1335" spans="1:16" x14ac:dyDescent="0.2">
      <c r="A1335" t="s">
        <v>1464</v>
      </c>
      <c r="B1335" t="s">
        <v>1463</v>
      </c>
      <c r="C1335">
        <v>400</v>
      </c>
      <c r="D1335">
        <v>0</v>
      </c>
      <c r="E1335">
        <v>0</v>
      </c>
      <c r="F1335">
        <v>0</v>
      </c>
      <c r="G1335" t="s">
        <v>16</v>
      </c>
      <c r="H1335">
        <v>0</v>
      </c>
      <c r="I1335">
        <v>4382</v>
      </c>
      <c r="J1335">
        <v>0</v>
      </c>
      <c r="K1335">
        <v>4050</v>
      </c>
      <c r="L1335">
        <v>0</v>
      </c>
      <c r="M1335">
        <v>0</v>
      </c>
      <c r="N1335">
        <v>0</v>
      </c>
      <c r="O1335" t="s">
        <v>16</v>
      </c>
      <c r="P1335" t="s">
        <v>16</v>
      </c>
    </row>
    <row r="1336" spans="1:16" x14ac:dyDescent="0.2">
      <c r="A1336" t="s">
        <v>839</v>
      </c>
      <c r="B1336" t="s">
        <v>1455</v>
      </c>
      <c r="C1336">
        <v>238</v>
      </c>
      <c r="D1336">
        <v>0</v>
      </c>
      <c r="E1336">
        <v>2</v>
      </c>
      <c r="F1336">
        <v>0</v>
      </c>
      <c r="G1336">
        <v>8</v>
      </c>
      <c r="H1336">
        <v>0</v>
      </c>
      <c r="I1336">
        <v>4382</v>
      </c>
      <c r="J1336">
        <v>0</v>
      </c>
      <c r="K1336">
        <v>3357</v>
      </c>
      <c r="L1336">
        <v>0</v>
      </c>
      <c r="M1336">
        <v>0</v>
      </c>
      <c r="N1336">
        <v>0</v>
      </c>
      <c r="O1336">
        <v>4.4535951127420796</v>
      </c>
      <c r="P1336">
        <v>2.7266351497474202</v>
      </c>
    </row>
    <row r="1337" spans="1:16" x14ac:dyDescent="0.2">
      <c r="A1337" t="s">
        <v>558</v>
      </c>
      <c r="B1337" t="s">
        <v>16</v>
      </c>
      <c r="C1337">
        <v>190</v>
      </c>
      <c r="D1337">
        <v>0</v>
      </c>
      <c r="E1337">
        <v>0</v>
      </c>
      <c r="F1337">
        <v>0</v>
      </c>
      <c r="G1337">
        <v>8</v>
      </c>
      <c r="H1337">
        <v>8</v>
      </c>
      <c r="I1337">
        <v>6249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2.8724243505744802</v>
      </c>
      <c r="P1337">
        <v>1.5715667461237199</v>
      </c>
    </row>
    <row r="1338" spans="1:16" x14ac:dyDescent="0.2">
      <c r="A1338" t="s">
        <v>838</v>
      </c>
      <c r="B1338" t="s">
        <v>1456</v>
      </c>
      <c r="C1338">
        <v>263</v>
      </c>
      <c r="D1338">
        <v>0</v>
      </c>
      <c r="E1338">
        <v>2</v>
      </c>
      <c r="F1338">
        <v>0</v>
      </c>
      <c r="G1338">
        <v>7</v>
      </c>
      <c r="H1338">
        <v>0</v>
      </c>
      <c r="I1338">
        <v>6249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14.0569492379359</v>
      </c>
      <c r="P1338">
        <v>3.97225996628003</v>
      </c>
    </row>
    <row r="1339" spans="1:16" x14ac:dyDescent="0.2">
      <c r="A1339" t="s">
        <v>837</v>
      </c>
      <c r="B1339" t="s">
        <v>1462</v>
      </c>
      <c r="C1339">
        <v>263</v>
      </c>
      <c r="D1339">
        <v>0</v>
      </c>
      <c r="E1339">
        <v>1</v>
      </c>
      <c r="F1339">
        <v>0</v>
      </c>
      <c r="G1339">
        <v>7</v>
      </c>
      <c r="H1339">
        <v>0</v>
      </c>
      <c r="I1339">
        <v>6249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4.0063465843994504</v>
      </c>
      <c r="P1339">
        <v>2.0525346271276002</v>
      </c>
    </row>
    <row r="1340" spans="1:16" x14ac:dyDescent="0.2">
      <c r="A1340" t="s">
        <v>808</v>
      </c>
      <c r="B1340" t="s">
        <v>16</v>
      </c>
      <c r="C1340">
        <v>150</v>
      </c>
      <c r="D1340">
        <v>0</v>
      </c>
      <c r="E1340">
        <v>0</v>
      </c>
      <c r="F1340">
        <v>1</v>
      </c>
      <c r="G1340">
        <v>8</v>
      </c>
      <c r="H1340">
        <v>5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4.0149814241490898</v>
      </c>
      <c r="P1340">
        <v>2.3955122501728199</v>
      </c>
    </row>
    <row r="1341" spans="1:16" x14ac:dyDescent="0.2">
      <c r="A1341" t="s">
        <v>760</v>
      </c>
      <c r="B1341" t="s">
        <v>16</v>
      </c>
      <c r="C1341">
        <v>189</v>
      </c>
      <c r="D1341">
        <v>0</v>
      </c>
      <c r="E1341">
        <v>0</v>
      </c>
      <c r="F1341">
        <v>0</v>
      </c>
      <c r="G1341">
        <v>8</v>
      </c>
      <c r="H1341">
        <v>6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2.9581075920163</v>
      </c>
      <c r="P1341">
        <v>1.89360359510098</v>
      </c>
    </row>
    <row r="1342" spans="1:16" x14ac:dyDescent="0.2">
      <c r="A1342" t="s">
        <v>836</v>
      </c>
      <c r="B1342" t="s">
        <v>16</v>
      </c>
      <c r="C1342">
        <v>238</v>
      </c>
      <c r="D1342">
        <v>0</v>
      </c>
      <c r="E1342">
        <v>1</v>
      </c>
      <c r="F1342">
        <v>0</v>
      </c>
      <c r="G1342">
        <v>8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4.20645742448274</v>
      </c>
      <c r="P1342">
        <v>2.1721441687627401</v>
      </c>
    </row>
    <row r="1343" spans="1:16" x14ac:dyDescent="0.2">
      <c r="A1343" t="s">
        <v>1461</v>
      </c>
      <c r="B1343" t="s">
        <v>1460</v>
      </c>
      <c r="C1343">
        <v>400</v>
      </c>
      <c r="D1343">
        <v>0</v>
      </c>
      <c r="E1343">
        <v>0</v>
      </c>
      <c r="F1343">
        <v>0</v>
      </c>
      <c r="G1343" t="s">
        <v>16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 t="s">
        <v>16</v>
      </c>
      <c r="P1343" t="s">
        <v>16</v>
      </c>
    </row>
    <row r="1344" spans="1:16" x14ac:dyDescent="0.2">
      <c r="A1344" t="s">
        <v>1459</v>
      </c>
      <c r="B1344" t="s">
        <v>1458</v>
      </c>
      <c r="C1344">
        <v>400</v>
      </c>
      <c r="D1344">
        <v>0</v>
      </c>
      <c r="E1344">
        <v>0</v>
      </c>
      <c r="F1344">
        <v>0</v>
      </c>
      <c r="G1344" t="s">
        <v>16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 t="s">
        <v>16</v>
      </c>
      <c r="P1344" t="s">
        <v>16</v>
      </c>
    </row>
    <row r="1345" spans="1:16" x14ac:dyDescent="0.2">
      <c r="A1345" t="s">
        <v>835</v>
      </c>
      <c r="B1345" t="s">
        <v>1455</v>
      </c>
      <c r="C1345">
        <v>238</v>
      </c>
      <c r="D1345">
        <v>0</v>
      </c>
      <c r="E1345">
        <v>0</v>
      </c>
      <c r="F1345">
        <v>0</v>
      </c>
      <c r="G1345">
        <v>8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2.5741885413099199</v>
      </c>
      <c r="P1345">
        <v>1.36049194557524</v>
      </c>
    </row>
    <row r="1346" spans="1:16" x14ac:dyDescent="0.2">
      <c r="A1346" t="s">
        <v>794</v>
      </c>
      <c r="B1346" t="s">
        <v>16</v>
      </c>
      <c r="C1346">
        <v>189</v>
      </c>
      <c r="D1346">
        <v>0</v>
      </c>
      <c r="E1346">
        <v>0</v>
      </c>
      <c r="F1346">
        <v>1</v>
      </c>
      <c r="G1346">
        <v>8</v>
      </c>
      <c r="H1346">
        <v>8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3.4615898722989602</v>
      </c>
      <c r="P1346">
        <v>1.9967632406615199</v>
      </c>
    </row>
    <row r="1347" spans="1:16" x14ac:dyDescent="0.2">
      <c r="A1347" t="s">
        <v>834</v>
      </c>
      <c r="B1347" t="s">
        <v>1455</v>
      </c>
      <c r="C1347">
        <v>248</v>
      </c>
      <c r="D1347">
        <v>0</v>
      </c>
      <c r="E1347">
        <v>0</v>
      </c>
      <c r="F1347">
        <v>0</v>
      </c>
      <c r="G1347">
        <v>8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63</v>
      </c>
      <c r="N1347">
        <v>0</v>
      </c>
      <c r="O1347">
        <v>3.2750147228120698</v>
      </c>
      <c r="P1347">
        <v>1.8475928576337</v>
      </c>
    </row>
    <row r="1348" spans="1:16" x14ac:dyDescent="0.2">
      <c r="A1348" t="s">
        <v>833</v>
      </c>
      <c r="B1348" t="s">
        <v>1455</v>
      </c>
      <c r="C1348">
        <v>248</v>
      </c>
      <c r="D1348">
        <v>0</v>
      </c>
      <c r="E1348">
        <v>0</v>
      </c>
      <c r="F1348">
        <v>0</v>
      </c>
      <c r="G1348">
        <v>8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3.0796141196687499</v>
      </c>
      <c r="P1348">
        <v>1.64902404340765</v>
      </c>
    </row>
    <row r="1349" spans="1:16" x14ac:dyDescent="0.2">
      <c r="A1349" t="s">
        <v>530</v>
      </c>
      <c r="B1349" t="s">
        <v>16</v>
      </c>
      <c r="C1349">
        <v>116</v>
      </c>
      <c r="D1349">
        <v>0</v>
      </c>
      <c r="E1349">
        <v>0</v>
      </c>
      <c r="F1349">
        <v>0</v>
      </c>
      <c r="G1349">
        <v>8</v>
      </c>
      <c r="H1349">
        <v>8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4.5504324802454201</v>
      </c>
      <c r="P1349">
        <v>3.0848169178257399</v>
      </c>
    </row>
    <row r="1350" spans="1:16" x14ac:dyDescent="0.2">
      <c r="A1350" t="s">
        <v>483</v>
      </c>
      <c r="B1350" t="s">
        <v>16</v>
      </c>
      <c r="C1350">
        <v>150</v>
      </c>
      <c r="D1350">
        <v>0</v>
      </c>
      <c r="E1350">
        <v>0</v>
      </c>
      <c r="F1350">
        <v>0</v>
      </c>
      <c r="G1350">
        <v>8</v>
      </c>
      <c r="H1350">
        <v>8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4.6372240344817204</v>
      </c>
      <c r="P1350">
        <v>2.7974736488934702</v>
      </c>
    </row>
    <row r="1351" spans="1:16" x14ac:dyDescent="0.2">
      <c r="A1351" t="s">
        <v>497</v>
      </c>
      <c r="B1351" t="s">
        <v>16</v>
      </c>
      <c r="C1351">
        <v>194</v>
      </c>
      <c r="D1351">
        <v>0</v>
      </c>
      <c r="E1351">
        <v>0</v>
      </c>
      <c r="F1351">
        <v>0</v>
      </c>
      <c r="G1351">
        <v>8</v>
      </c>
      <c r="H1351">
        <v>8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3.0850546245570398</v>
      </c>
      <c r="P1351">
        <v>1.6603277803285299</v>
      </c>
    </row>
    <row r="1352" spans="1:16" x14ac:dyDescent="0.2">
      <c r="A1352" t="s">
        <v>832</v>
      </c>
      <c r="B1352" t="s">
        <v>1456</v>
      </c>
      <c r="C1352">
        <v>261</v>
      </c>
      <c r="D1352">
        <v>0</v>
      </c>
      <c r="E1352">
        <v>0</v>
      </c>
      <c r="F1352">
        <v>0</v>
      </c>
      <c r="G1352">
        <v>7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4.0317151193446303</v>
      </c>
      <c r="P1352">
        <v>1.88521805810493</v>
      </c>
    </row>
    <row r="1353" spans="1:16" x14ac:dyDescent="0.2">
      <c r="A1353" t="s">
        <v>831</v>
      </c>
      <c r="B1353" t="s">
        <v>1457</v>
      </c>
      <c r="C1353">
        <v>261</v>
      </c>
      <c r="D1353">
        <v>0</v>
      </c>
      <c r="E1353">
        <v>0</v>
      </c>
      <c r="F1353">
        <v>0</v>
      </c>
      <c r="G1353">
        <v>7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4.3925443591534696</v>
      </c>
      <c r="P1353">
        <v>2.4055210940171001</v>
      </c>
    </row>
    <row r="1354" spans="1:16" x14ac:dyDescent="0.2">
      <c r="A1354" t="s">
        <v>427</v>
      </c>
      <c r="B1354" t="s">
        <v>16</v>
      </c>
      <c r="C1354">
        <v>194</v>
      </c>
      <c r="D1354">
        <v>0</v>
      </c>
      <c r="E1354">
        <v>0</v>
      </c>
      <c r="F1354">
        <v>0</v>
      </c>
      <c r="G1354">
        <v>8</v>
      </c>
      <c r="H1354">
        <v>8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2.96353894969109</v>
      </c>
      <c r="P1354">
        <v>1.66692090440804</v>
      </c>
    </row>
    <row r="1355" spans="1:16" x14ac:dyDescent="0.2">
      <c r="A1355" t="s">
        <v>830</v>
      </c>
      <c r="B1355" t="s">
        <v>1456</v>
      </c>
      <c r="C1355">
        <v>268</v>
      </c>
      <c r="D1355">
        <v>0</v>
      </c>
      <c r="E1355">
        <v>0</v>
      </c>
      <c r="F1355">
        <v>0</v>
      </c>
      <c r="G1355">
        <v>6</v>
      </c>
      <c r="H1355">
        <v>0</v>
      </c>
      <c r="I1355">
        <v>26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2.7674859571339101</v>
      </c>
      <c r="P1355">
        <v>1.5617326324585299</v>
      </c>
    </row>
    <row r="1356" spans="1:16" x14ac:dyDescent="0.2">
      <c r="A1356" t="s">
        <v>829</v>
      </c>
      <c r="B1356" t="s">
        <v>1455</v>
      </c>
      <c r="C1356">
        <v>268</v>
      </c>
      <c r="D1356">
        <v>0</v>
      </c>
      <c r="E1356">
        <v>0</v>
      </c>
      <c r="F1356">
        <v>0</v>
      </c>
      <c r="G1356">
        <v>6</v>
      </c>
      <c r="H1356">
        <v>0</v>
      </c>
      <c r="I1356">
        <v>0</v>
      </c>
      <c r="J1356">
        <v>0</v>
      </c>
      <c r="K1356">
        <v>41</v>
      </c>
      <c r="L1356">
        <v>0</v>
      </c>
      <c r="M1356">
        <v>0</v>
      </c>
      <c r="N1356">
        <v>0</v>
      </c>
      <c r="O1356">
        <v>3.5773640781865299</v>
      </c>
      <c r="P1356">
        <v>1.92604164940378</v>
      </c>
    </row>
    <row r="1357" spans="1:16" x14ac:dyDescent="0.2">
      <c r="A1357" t="s">
        <v>438</v>
      </c>
      <c r="B1357" t="s">
        <v>16</v>
      </c>
      <c r="C1357">
        <v>150</v>
      </c>
      <c r="D1357">
        <v>0</v>
      </c>
      <c r="E1357">
        <v>0</v>
      </c>
      <c r="F1357">
        <v>0</v>
      </c>
      <c r="G1357">
        <v>8</v>
      </c>
      <c r="H1357">
        <v>8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4.2109968860595997</v>
      </c>
      <c r="P1357">
        <v>2.2802850633447198</v>
      </c>
    </row>
    <row r="1358" spans="1:16" x14ac:dyDescent="0.2">
      <c r="A1358" t="s">
        <v>285</v>
      </c>
      <c r="B1358" t="s">
        <v>16</v>
      </c>
      <c r="C1358">
        <v>200</v>
      </c>
      <c r="D1358">
        <v>1</v>
      </c>
      <c r="E1358">
        <v>0</v>
      </c>
      <c r="F1358">
        <v>0</v>
      </c>
      <c r="G1358">
        <v>8</v>
      </c>
      <c r="H1358">
        <v>5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2.9425682903950801</v>
      </c>
      <c r="P1358">
        <v>1.7402939311562899</v>
      </c>
    </row>
    <row r="1359" spans="1:16" x14ac:dyDescent="0.2">
      <c r="A1359" t="s">
        <v>828</v>
      </c>
      <c r="B1359" t="s">
        <v>1455</v>
      </c>
      <c r="C1359">
        <v>261</v>
      </c>
      <c r="D1359">
        <v>0</v>
      </c>
      <c r="E1359">
        <v>0</v>
      </c>
      <c r="F1359">
        <v>0</v>
      </c>
      <c r="G1359">
        <v>7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2.7050955891785402</v>
      </c>
      <c r="P1359">
        <v>1.6182025658593799</v>
      </c>
    </row>
    <row r="1360" spans="1:16" x14ac:dyDescent="0.2">
      <c r="A1360" t="s">
        <v>827</v>
      </c>
      <c r="B1360" t="s">
        <v>1455</v>
      </c>
      <c r="C1360">
        <v>261</v>
      </c>
      <c r="D1360">
        <v>0</v>
      </c>
      <c r="E1360">
        <v>0</v>
      </c>
      <c r="F1360">
        <v>0</v>
      </c>
      <c r="G1360">
        <v>7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2.97265412505029</v>
      </c>
      <c r="P1360">
        <v>1.7566698998224299</v>
      </c>
    </row>
    <row r="1361" spans="1:16" x14ac:dyDescent="0.2">
      <c r="A1361" t="s">
        <v>788</v>
      </c>
      <c r="B1361" t="s">
        <v>16</v>
      </c>
      <c r="C1361">
        <v>200</v>
      </c>
      <c r="D1361">
        <v>0</v>
      </c>
      <c r="E1361">
        <v>0</v>
      </c>
      <c r="F1361">
        <v>0</v>
      </c>
      <c r="G1361">
        <v>8</v>
      </c>
      <c r="H1361">
        <v>2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3.2654214719150798</v>
      </c>
      <c r="P1361">
        <v>1.8746301681525199</v>
      </c>
    </row>
    <row r="1362" spans="1:16" x14ac:dyDescent="0.2">
      <c r="A1362" t="s">
        <v>826</v>
      </c>
      <c r="B1362" t="s">
        <v>1455</v>
      </c>
      <c r="C1362">
        <v>266</v>
      </c>
      <c r="D1362">
        <v>0</v>
      </c>
      <c r="E1362">
        <v>0</v>
      </c>
      <c r="F1362">
        <v>0</v>
      </c>
      <c r="G1362">
        <v>6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2.9464951201056002</v>
      </c>
      <c r="P1362">
        <v>1.8237813012958499</v>
      </c>
    </row>
    <row r="1363" spans="1:16" x14ac:dyDescent="0.2">
      <c r="A1363" t="s">
        <v>825</v>
      </c>
      <c r="B1363" t="s">
        <v>1455</v>
      </c>
      <c r="C1363">
        <v>266</v>
      </c>
      <c r="D1363">
        <v>0</v>
      </c>
      <c r="E1363">
        <v>0</v>
      </c>
      <c r="F1363">
        <v>0</v>
      </c>
      <c r="G1363">
        <v>6</v>
      </c>
      <c r="H1363">
        <v>0</v>
      </c>
      <c r="I1363">
        <v>130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3.1885645468206301</v>
      </c>
      <c r="P1363">
        <v>1.6945925319483099</v>
      </c>
    </row>
    <row r="1364" spans="1:16" x14ac:dyDescent="0.2">
      <c r="A1364" t="s">
        <v>1454</v>
      </c>
      <c r="B1364" t="s">
        <v>16</v>
      </c>
      <c r="C1364" t="s">
        <v>16</v>
      </c>
      <c r="D1364">
        <v>0</v>
      </c>
      <c r="E1364">
        <v>0</v>
      </c>
      <c r="F1364">
        <v>0</v>
      </c>
      <c r="G1364" t="s">
        <v>16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 t="s">
        <v>16</v>
      </c>
      <c r="P1364" t="s">
        <v>16</v>
      </c>
    </row>
    <row r="1365" spans="1:16" x14ac:dyDescent="0.2">
      <c r="A1365" t="s">
        <v>552</v>
      </c>
      <c r="B1365" t="s">
        <v>16</v>
      </c>
      <c r="C1365" t="s">
        <v>16</v>
      </c>
      <c r="D1365">
        <v>0</v>
      </c>
      <c r="E1365">
        <v>0</v>
      </c>
      <c r="F1365">
        <v>0</v>
      </c>
      <c r="G1365">
        <v>1</v>
      </c>
      <c r="H1365">
        <v>8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4.6889192512565998</v>
      </c>
      <c r="P1365">
        <v>2.7762717482872201</v>
      </c>
    </row>
    <row r="1366" spans="1:16" x14ac:dyDescent="0.2">
      <c r="A1366" t="s">
        <v>529</v>
      </c>
      <c r="B1366" t="s">
        <v>16</v>
      </c>
      <c r="C1366">
        <v>3</v>
      </c>
      <c r="D1366">
        <v>0</v>
      </c>
      <c r="E1366">
        <v>0</v>
      </c>
      <c r="F1366">
        <v>0</v>
      </c>
      <c r="G1366">
        <v>2</v>
      </c>
      <c r="H1366">
        <v>8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2.9618220267322801</v>
      </c>
      <c r="P1366">
        <v>1.70256314386772</v>
      </c>
    </row>
    <row r="1367" spans="1:16" x14ac:dyDescent="0.2">
      <c r="A1367" t="s">
        <v>570</v>
      </c>
      <c r="B1367" t="s">
        <v>16</v>
      </c>
      <c r="C1367">
        <v>23</v>
      </c>
      <c r="D1367">
        <v>0</v>
      </c>
      <c r="E1367">
        <v>2</v>
      </c>
      <c r="F1367">
        <v>0</v>
      </c>
      <c r="G1367">
        <v>5</v>
      </c>
      <c r="H1367">
        <v>8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5.4961930258202401</v>
      </c>
      <c r="P1367">
        <v>3.6568585789460801</v>
      </c>
    </row>
    <row r="1368" spans="1:16" x14ac:dyDescent="0.2">
      <c r="A1368" t="s">
        <v>70</v>
      </c>
      <c r="B1368" t="s">
        <v>16</v>
      </c>
      <c r="C1368">
        <v>49</v>
      </c>
      <c r="D1368">
        <v>1</v>
      </c>
      <c r="E1368">
        <v>0</v>
      </c>
      <c r="F1368">
        <v>0</v>
      </c>
      <c r="G1368">
        <v>8</v>
      </c>
      <c r="H1368">
        <v>6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5.7810978905660901</v>
      </c>
      <c r="P1368">
        <v>3.8225979149347702</v>
      </c>
    </row>
    <row r="1369" spans="1:16" x14ac:dyDescent="0.2">
      <c r="A1369" t="s">
        <v>791</v>
      </c>
      <c r="B1369" t="s">
        <v>16</v>
      </c>
      <c r="C1369">
        <v>75</v>
      </c>
      <c r="D1369">
        <v>0</v>
      </c>
      <c r="E1369">
        <v>0</v>
      </c>
      <c r="F1369">
        <v>0</v>
      </c>
      <c r="G1369">
        <v>8</v>
      </c>
      <c r="H1369">
        <v>1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6.2828592692842102</v>
      </c>
      <c r="P1369">
        <v>3.7557592477333301</v>
      </c>
    </row>
    <row r="1370" spans="1:16" x14ac:dyDescent="0.2">
      <c r="A1370" t="s">
        <v>824</v>
      </c>
      <c r="B1370" t="s">
        <v>824</v>
      </c>
      <c r="C1370">
        <v>142</v>
      </c>
      <c r="D1370">
        <v>0</v>
      </c>
      <c r="E1370">
        <v>0</v>
      </c>
      <c r="F1370">
        <v>0</v>
      </c>
      <c r="G1370">
        <v>8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5.72885910176349</v>
      </c>
      <c r="P1370">
        <v>2.54012894246465</v>
      </c>
    </row>
    <row r="1371" spans="1:16" x14ac:dyDescent="0.2">
      <c r="A1371" t="s">
        <v>823</v>
      </c>
      <c r="B1371" t="s">
        <v>823</v>
      </c>
      <c r="C1371">
        <v>142</v>
      </c>
      <c r="D1371">
        <v>0</v>
      </c>
      <c r="E1371">
        <v>0</v>
      </c>
      <c r="F1371">
        <v>0</v>
      </c>
      <c r="G1371">
        <v>8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5.9023083871144397</v>
      </c>
      <c r="P1371">
        <v>2.41366182138926</v>
      </c>
    </row>
    <row r="1372" spans="1:16" x14ac:dyDescent="0.2">
      <c r="A1372" t="s">
        <v>1453</v>
      </c>
      <c r="B1372" t="s">
        <v>16</v>
      </c>
      <c r="C1372" t="s">
        <v>16</v>
      </c>
      <c r="D1372">
        <v>0</v>
      </c>
      <c r="E1372">
        <v>0</v>
      </c>
      <c r="F1372">
        <v>0</v>
      </c>
      <c r="G1372" t="s">
        <v>16</v>
      </c>
      <c r="H1372">
        <v>0</v>
      </c>
      <c r="I1372">
        <v>0</v>
      </c>
      <c r="J1372">
        <v>0</v>
      </c>
      <c r="K1372">
        <v>0</v>
      </c>
      <c r="L1372">
        <v>8</v>
      </c>
      <c r="M1372">
        <v>0</v>
      </c>
      <c r="N1372">
        <v>0</v>
      </c>
      <c r="O1372" t="s">
        <v>16</v>
      </c>
      <c r="P1372" t="s">
        <v>16</v>
      </c>
    </row>
    <row r="1373" spans="1:16" x14ac:dyDescent="0.2">
      <c r="A1373" t="s">
        <v>1452</v>
      </c>
      <c r="B1373" t="s">
        <v>16</v>
      </c>
      <c r="C1373" t="s">
        <v>16</v>
      </c>
      <c r="D1373">
        <v>0</v>
      </c>
      <c r="E1373">
        <v>0</v>
      </c>
      <c r="F1373">
        <v>0</v>
      </c>
      <c r="G1373" t="s">
        <v>16</v>
      </c>
      <c r="H1373">
        <v>0</v>
      </c>
      <c r="I1373">
        <v>0</v>
      </c>
      <c r="J1373">
        <v>0</v>
      </c>
      <c r="K1373">
        <v>0</v>
      </c>
      <c r="L1373">
        <v>8</v>
      </c>
      <c r="M1373">
        <v>0</v>
      </c>
      <c r="N1373">
        <v>0</v>
      </c>
      <c r="O1373" t="s">
        <v>16</v>
      </c>
      <c r="P1373" t="s">
        <v>16</v>
      </c>
    </row>
    <row r="1374" spans="1:16" x14ac:dyDescent="0.2">
      <c r="A1374" t="s">
        <v>1451</v>
      </c>
      <c r="B1374" t="s">
        <v>16</v>
      </c>
      <c r="C1374" t="s">
        <v>16</v>
      </c>
      <c r="D1374">
        <v>0</v>
      </c>
      <c r="E1374">
        <v>0</v>
      </c>
      <c r="F1374">
        <v>0</v>
      </c>
      <c r="G1374" t="s">
        <v>16</v>
      </c>
      <c r="H1374">
        <v>0</v>
      </c>
      <c r="I1374">
        <v>0</v>
      </c>
      <c r="J1374">
        <v>0</v>
      </c>
      <c r="K1374">
        <v>41</v>
      </c>
      <c r="L1374">
        <v>0</v>
      </c>
      <c r="M1374">
        <v>0</v>
      </c>
      <c r="N1374">
        <v>0</v>
      </c>
      <c r="O1374" t="s">
        <v>16</v>
      </c>
      <c r="P1374" t="s">
        <v>16</v>
      </c>
    </row>
    <row r="1375" spans="1:16" x14ac:dyDescent="0.2">
      <c r="A1375" t="s">
        <v>1450</v>
      </c>
      <c r="B1375" t="s">
        <v>16</v>
      </c>
      <c r="C1375" t="s">
        <v>16</v>
      </c>
      <c r="D1375">
        <v>0</v>
      </c>
      <c r="E1375">
        <v>0</v>
      </c>
      <c r="F1375">
        <v>0</v>
      </c>
      <c r="G1375" t="s">
        <v>16</v>
      </c>
      <c r="H1375">
        <v>0</v>
      </c>
      <c r="I1375">
        <v>0</v>
      </c>
      <c r="J1375">
        <v>0</v>
      </c>
      <c r="K1375">
        <v>41</v>
      </c>
      <c r="L1375">
        <v>0</v>
      </c>
      <c r="M1375">
        <v>0</v>
      </c>
      <c r="N1375">
        <v>0</v>
      </c>
      <c r="O1375" t="s">
        <v>16</v>
      </c>
      <c r="P1375" t="s">
        <v>16</v>
      </c>
    </row>
  </sheetData>
  <conditionalFormatting sqref="D1:F1048576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375"/>
  <sheetViews>
    <sheetView workbookViewId="0">
      <selection activeCell="X295" activeCellId="1" sqref="X298:AE298 X295:AE295"/>
    </sheetView>
  </sheetViews>
  <sheetFormatPr baseColWidth="10" defaultRowHeight="16" x14ac:dyDescent="0.2"/>
  <cols>
    <col min="2" max="23" width="4.5" customWidth="1"/>
    <col min="24" max="31" width="4.5" style="11" customWidth="1"/>
  </cols>
  <sheetData>
    <row r="1" spans="1:31" x14ac:dyDescent="0.2">
      <c r="A1" t="s">
        <v>3434</v>
      </c>
      <c r="B1" t="s">
        <v>3433</v>
      </c>
      <c r="C1" t="s">
        <v>3432</v>
      </c>
      <c r="D1" t="s">
        <v>3431</v>
      </c>
      <c r="E1" t="s">
        <v>3430</v>
      </c>
      <c r="F1" t="s">
        <v>3429</v>
      </c>
      <c r="G1" t="s">
        <v>3428</v>
      </c>
      <c r="H1" t="s">
        <v>3427</v>
      </c>
      <c r="I1" t="s">
        <v>3426</v>
      </c>
      <c r="J1" t="s">
        <v>3425</v>
      </c>
      <c r="K1" t="s">
        <v>3424</v>
      </c>
      <c r="L1" t="s">
        <v>3423</v>
      </c>
      <c r="M1" t="s">
        <v>3422</v>
      </c>
      <c r="N1" t="s">
        <v>3421</v>
      </c>
      <c r="O1" t="s">
        <v>3420</v>
      </c>
      <c r="P1" t="s">
        <v>3419</v>
      </c>
      <c r="Q1" t="s">
        <v>3418</v>
      </c>
      <c r="R1" t="s">
        <v>3417</v>
      </c>
      <c r="S1" t="s">
        <v>3416</v>
      </c>
      <c r="T1" t="s">
        <v>3415</v>
      </c>
      <c r="U1" t="s">
        <v>3414</v>
      </c>
      <c r="V1" t="s">
        <v>3413</v>
      </c>
      <c r="W1" t="s">
        <v>3412</v>
      </c>
      <c r="X1" s="11" t="s">
        <v>15</v>
      </c>
      <c r="Y1" s="11" t="s">
        <v>73</v>
      </c>
      <c r="Z1" s="11" t="s">
        <v>105</v>
      </c>
      <c r="AA1" s="11" t="s">
        <v>163</v>
      </c>
      <c r="AB1" s="11" t="s">
        <v>208</v>
      </c>
      <c r="AC1" s="11" t="s">
        <v>239</v>
      </c>
      <c r="AD1" s="11" t="s">
        <v>260</v>
      </c>
      <c r="AE1" s="11" t="s">
        <v>287</v>
      </c>
    </row>
    <row r="2" spans="1:31" x14ac:dyDescent="0.2">
      <c r="A2" t="s">
        <v>3411</v>
      </c>
    </row>
    <row r="3" spans="1:31" x14ac:dyDescent="0.2">
      <c r="A3" t="s">
        <v>3410</v>
      </c>
      <c r="G3">
        <v>-1</v>
      </c>
      <c r="N3">
        <v>0</v>
      </c>
      <c r="O3">
        <v>-1</v>
      </c>
      <c r="P3">
        <v>0</v>
      </c>
      <c r="R3">
        <v>0</v>
      </c>
      <c r="T3">
        <v>2</v>
      </c>
      <c r="AA3" s="11">
        <v>2</v>
      </c>
      <c r="AB3" s="11">
        <v>1</v>
      </c>
    </row>
    <row r="4" spans="1:31" x14ac:dyDescent="0.2">
      <c r="A4" t="s">
        <v>3409</v>
      </c>
      <c r="B4">
        <v>3</v>
      </c>
      <c r="C4">
        <v>-6</v>
      </c>
      <c r="D4">
        <v>3</v>
      </c>
      <c r="F4">
        <v>-5</v>
      </c>
      <c r="G4">
        <v>2</v>
      </c>
      <c r="H4">
        <v>1</v>
      </c>
      <c r="I4">
        <v>3</v>
      </c>
      <c r="J4">
        <v>-3</v>
      </c>
      <c r="K4">
        <v>-7</v>
      </c>
      <c r="L4">
        <v>-6</v>
      </c>
      <c r="M4">
        <v>-5</v>
      </c>
      <c r="N4">
        <v>3</v>
      </c>
      <c r="O4">
        <v>3</v>
      </c>
      <c r="P4">
        <v>3</v>
      </c>
      <c r="Q4">
        <v>2</v>
      </c>
      <c r="R4">
        <v>2</v>
      </c>
      <c r="S4">
        <v>2</v>
      </c>
      <c r="T4">
        <v>1</v>
      </c>
      <c r="U4">
        <v>3</v>
      </c>
      <c r="V4">
        <v>3</v>
      </c>
      <c r="W4">
        <v>-2</v>
      </c>
      <c r="X4" s="11">
        <v>-12</v>
      </c>
      <c r="Y4" s="11">
        <v>0</v>
      </c>
      <c r="AA4" s="11">
        <v>3</v>
      </c>
      <c r="AB4" s="11">
        <v>1</v>
      </c>
      <c r="AE4" s="11">
        <v>-6</v>
      </c>
    </row>
    <row r="5" spans="1:31" x14ac:dyDescent="0.2">
      <c r="A5" t="s">
        <v>3408</v>
      </c>
      <c r="B5">
        <v>2</v>
      </c>
      <c r="C5">
        <v>2</v>
      </c>
      <c r="D5">
        <v>-1</v>
      </c>
      <c r="E5">
        <v>-7</v>
      </c>
      <c r="F5">
        <v>1</v>
      </c>
      <c r="G5">
        <v>0</v>
      </c>
      <c r="H5">
        <v>1</v>
      </c>
      <c r="I5">
        <v>0</v>
      </c>
      <c r="J5">
        <v>0</v>
      </c>
      <c r="K5">
        <v>-1</v>
      </c>
      <c r="L5">
        <v>2</v>
      </c>
      <c r="M5">
        <v>1</v>
      </c>
      <c r="N5">
        <v>0</v>
      </c>
      <c r="O5">
        <v>-1</v>
      </c>
      <c r="P5">
        <v>-2</v>
      </c>
      <c r="Q5">
        <v>0</v>
      </c>
      <c r="R5">
        <v>1</v>
      </c>
      <c r="S5">
        <v>1</v>
      </c>
      <c r="T5">
        <v>0</v>
      </c>
      <c r="U5">
        <v>0</v>
      </c>
      <c r="V5">
        <v>1</v>
      </c>
      <c r="W5">
        <v>-1</v>
      </c>
      <c r="X5" s="11">
        <v>-3</v>
      </c>
      <c r="Y5" s="11">
        <v>1</v>
      </c>
      <c r="Z5" s="11">
        <v>-3</v>
      </c>
      <c r="AA5" s="11">
        <v>-1</v>
      </c>
      <c r="AB5" s="11">
        <v>-1</v>
      </c>
      <c r="AC5" s="11">
        <v>-1</v>
      </c>
      <c r="AD5" s="11">
        <v>-1</v>
      </c>
      <c r="AE5" s="11">
        <v>2</v>
      </c>
    </row>
    <row r="6" spans="1:31" x14ac:dyDescent="0.2">
      <c r="A6" t="s">
        <v>3407</v>
      </c>
      <c r="B6">
        <v>1</v>
      </c>
      <c r="C6">
        <v>1</v>
      </c>
      <c r="D6">
        <v>0</v>
      </c>
      <c r="E6">
        <v>-2</v>
      </c>
      <c r="F6">
        <v>2</v>
      </c>
      <c r="G6">
        <v>-2</v>
      </c>
      <c r="H6">
        <v>-2</v>
      </c>
      <c r="I6">
        <v>1</v>
      </c>
      <c r="J6">
        <v>-1</v>
      </c>
      <c r="K6">
        <v>1</v>
      </c>
      <c r="L6">
        <v>2</v>
      </c>
      <c r="M6">
        <v>-2</v>
      </c>
      <c r="N6">
        <v>1</v>
      </c>
      <c r="O6">
        <v>-1</v>
      </c>
      <c r="P6">
        <v>0</v>
      </c>
      <c r="Q6">
        <v>-1</v>
      </c>
      <c r="R6">
        <v>0</v>
      </c>
      <c r="S6">
        <v>2</v>
      </c>
      <c r="T6">
        <v>0</v>
      </c>
      <c r="U6">
        <v>-2</v>
      </c>
      <c r="V6">
        <v>1</v>
      </c>
      <c r="W6">
        <v>1</v>
      </c>
      <c r="X6" s="11">
        <v>0</v>
      </c>
      <c r="Y6" s="11">
        <v>-1</v>
      </c>
      <c r="Z6" s="11">
        <v>-4</v>
      </c>
      <c r="AA6" s="11">
        <v>1</v>
      </c>
      <c r="AB6" s="11">
        <v>-1</v>
      </c>
      <c r="AC6" s="11">
        <v>1</v>
      </c>
      <c r="AD6" s="11">
        <v>1</v>
      </c>
      <c r="AE6" s="11">
        <v>0</v>
      </c>
    </row>
    <row r="7" spans="1:31" x14ac:dyDescent="0.2">
      <c r="A7" t="s">
        <v>3406</v>
      </c>
      <c r="B7">
        <v>2</v>
      </c>
      <c r="C7">
        <v>1</v>
      </c>
      <c r="D7">
        <v>-2</v>
      </c>
      <c r="E7">
        <v>0</v>
      </c>
      <c r="F7">
        <v>0</v>
      </c>
      <c r="G7">
        <v>-1</v>
      </c>
      <c r="H7">
        <v>2</v>
      </c>
      <c r="I7">
        <v>-1</v>
      </c>
      <c r="J7">
        <v>-1</v>
      </c>
      <c r="K7">
        <v>-2</v>
      </c>
      <c r="L7">
        <v>4</v>
      </c>
      <c r="M7">
        <v>0</v>
      </c>
      <c r="N7">
        <v>-1</v>
      </c>
      <c r="O7">
        <v>-1</v>
      </c>
      <c r="P7">
        <v>-1</v>
      </c>
      <c r="Q7">
        <v>-1</v>
      </c>
      <c r="R7">
        <v>1</v>
      </c>
      <c r="S7">
        <v>1</v>
      </c>
      <c r="T7">
        <v>1</v>
      </c>
      <c r="U7">
        <v>0</v>
      </c>
      <c r="V7">
        <v>1</v>
      </c>
      <c r="W7">
        <v>-3</v>
      </c>
      <c r="X7" s="11">
        <v>0</v>
      </c>
      <c r="Y7" s="11">
        <v>-1</v>
      </c>
      <c r="Z7" s="11">
        <v>-5</v>
      </c>
      <c r="AA7" s="11">
        <v>-1</v>
      </c>
      <c r="AB7" s="11">
        <v>2</v>
      </c>
      <c r="AC7" s="11">
        <v>0</v>
      </c>
      <c r="AD7" s="11">
        <v>-2</v>
      </c>
      <c r="AE7" s="11">
        <v>0</v>
      </c>
    </row>
    <row r="8" spans="1:31" x14ac:dyDescent="0.2">
      <c r="A8" t="s">
        <v>3405</v>
      </c>
      <c r="B8">
        <v>2</v>
      </c>
      <c r="C8">
        <v>3</v>
      </c>
      <c r="D8">
        <v>-1</v>
      </c>
      <c r="E8">
        <v>-1</v>
      </c>
      <c r="F8">
        <v>-1</v>
      </c>
      <c r="G8">
        <v>-1</v>
      </c>
      <c r="H8">
        <v>0</v>
      </c>
      <c r="I8">
        <v>0</v>
      </c>
      <c r="J8">
        <v>0</v>
      </c>
      <c r="K8">
        <v>-2</v>
      </c>
      <c r="L8">
        <v>6</v>
      </c>
      <c r="M8">
        <v>-1</v>
      </c>
      <c r="N8">
        <v>-2</v>
      </c>
      <c r="O8">
        <v>-1</v>
      </c>
      <c r="P8">
        <v>-1</v>
      </c>
      <c r="Q8">
        <v>0</v>
      </c>
      <c r="R8">
        <v>1</v>
      </c>
      <c r="S8">
        <v>2</v>
      </c>
      <c r="T8">
        <v>-2</v>
      </c>
      <c r="U8">
        <v>-1</v>
      </c>
      <c r="V8">
        <v>0</v>
      </c>
      <c r="W8">
        <v>0</v>
      </c>
      <c r="X8" s="11">
        <v>0</v>
      </c>
      <c r="Y8" s="11">
        <v>0</v>
      </c>
      <c r="Z8" s="11">
        <v>-1</v>
      </c>
      <c r="AA8" s="11">
        <v>1</v>
      </c>
      <c r="AB8" s="11">
        <v>3</v>
      </c>
      <c r="AC8" s="11">
        <v>6</v>
      </c>
      <c r="AD8" s="11">
        <v>-1</v>
      </c>
      <c r="AE8" s="11">
        <v>0</v>
      </c>
    </row>
    <row r="9" spans="1:31" x14ac:dyDescent="0.2">
      <c r="A9" t="s">
        <v>3404</v>
      </c>
      <c r="B9">
        <v>-4</v>
      </c>
      <c r="C9">
        <v>-2</v>
      </c>
      <c r="D9">
        <v>1</v>
      </c>
      <c r="E9">
        <v>0</v>
      </c>
      <c r="F9">
        <v>3</v>
      </c>
      <c r="G9">
        <v>-3</v>
      </c>
      <c r="H9">
        <v>2</v>
      </c>
      <c r="I9">
        <v>1</v>
      </c>
      <c r="J9">
        <v>2</v>
      </c>
      <c r="K9">
        <v>0</v>
      </c>
      <c r="L9">
        <v>2</v>
      </c>
      <c r="M9">
        <v>3</v>
      </c>
      <c r="N9">
        <v>0</v>
      </c>
      <c r="O9">
        <v>-2</v>
      </c>
      <c r="P9">
        <v>-2</v>
      </c>
      <c r="Q9">
        <v>-2</v>
      </c>
      <c r="R9">
        <v>0</v>
      </c>
      <c r="S9">
        <v>1</v>
      </c>
      <c r="T9">
        <v>-1</v>
      </c>
      <c r="U9">
        <v>1</v>
      </c>
      <c r="V9">
        <v>0</v>
      </c>
      <c r="W9">
        <v>0</v>
      </c>
      <c r="X9" s="11">
        <v>1</v>
      </c>
      <c r="Y9" s="11">
        <v>-1</v>
      </c>
      <c r="Z9" s="11">
        <v>1</v>
      </c>
      <c r="AA9" s="11">
        <v>-3</v>
      </c>
      <c r="AB9" s="11">
        <v>0</v>
      </c>
      <c r="AC9" s="11">
        <v>-2</v>
      </c>
      <c r="AD9" s="11">
        <v>0</v>
      </c>
      <c r="AE9" s="11">
        <v>1</v>
      </c>
    </row>
    <row r="10" spans="1:31" x14ac:dyDescent="0.2">
      <c r="A10" t="s">
        <v>3403</v>
      </c>
      <c r="B10">
        <v>12</v>
      </c>
      <c r="C10">
        <v>2</v>
      </c>
      <c r="E10">
        <v>-7</v>
      </c>
      <c r="F10">
        <v>5</v>
      </c>
      <c r="G10">
        <v>3</v>
      </c>
      <c r="I10">
        <v>-13</v>
      </c>
      <c r="J10">
        <v>-2</v>
      </c>
      <c r="K10">
        <v>-14</v>
      </c>
      <c r="M10">
        <v>5</v>
      </c>
      <c r="P10">
        <v>-6</v>
      </c>
      <c r="Q10">
        <v>6</v>
      </c>
      <c r="R10">
        <v>6</v>
      </c>
      <c r="S10">
        <v>-5</v>
      </c>
      <c r="T10">
        <v>10</v>
      </c>
      <c r="U10">
        <v>10</v>
      </c>
      <c r="V10">
        <v>-9</v>
      </c>
      <c r="W10">
        <v>-4</v>
      </c>
      <c r="X10" s="11">
        <v>-3</v>
      </c>
      <c r="Z10" s="11">
        <v>-7</v>
      </c>
      <c r="AA10" s="11">
        <v>-8</v>
      </c>
      <c r="AB10" s="11">
        <v>-8</v>
      </c>
      <c r="AC10" s="11">
        <v>-10</v>
      </c>
      <c r="AD10" s="11">
        <v>-12</v>
      </c>
    </row>
    <row r="11" spans="1:31" x14ac:dyDescent="0.2">
      <c r="A11" t="s">
        <v>3402</v>
      </c>
    </row>
    <row r="12" spans="1:31" x14ac:dyDescent="0.2">
      <c r="A12" t="s">
        <v>3401</v>
      </c>
    </row>
    <row r="13" spans="1:31" x14ac:dyDescent="0.2">
      <c r="A13" t="s">
        <v>3400</v>
      </c>
      <c r="B13">
        <v>8</v>
      </c>
      <c r="C13">
        <v>-1</v>
      </c>
      <c r="D13">
        <v>-2</v>
      </c>
      <c r="E13">
        <v>2</v>
      </c>
      <c r="F13">
        <v>6</v>
      </c>
      <c r="G13">
        <v>-1</v>
      </c>
      <c r="H13">
        <v>-3</v>
      </c>
      <c r="I13">
        <v>-2</v>
      </c>
      <c r="J13">
        <v>-2</v>
      </c>
      <c r="K13">
        <v>-1</v>
      </c>
      <c r="L13">
        <v>-8</v>
      </c>
      <c r="M13">
        <v>1</v>
      </c>
      <c r="N13">
        <v>7</v>
      </c>
      <c r="O13">
        <v>17</v>
      </c>
      <c r="P13">
        <v>-2</v>
      </c>
      <c r="Q13">
        <v>-5</v>
      </c>
      <c r="R13">
        <v>-1</v>
      </c>
      <c r="S13">
        <v>-1</v>
      </c>
      <c r="T13">
        <v>-2</v>
      </c>
      <c r="U13">
        <v>1</v>
      </c>
      <c r="V13">
        <v>-4</v>
      </c>
      <c r="W13">
        <v>-6</v>
      </c>
      <c r="X13" s="11">
        <v>-10</v>
      </c>
      <c r="Z13" s="11">
        <v>-4</v>
      </c>
      <c r="AB13" s="11">
        <v>-7</v>
      </c>
      <c r="AC13" s="11">
        <v>-6</v>
      </c>
      <c r="AD13" s="11">
        <v>-6</v>
      </c>
    </row>
    <row r="14" spans="1:31" x14ac:dyDescent="0.2">
      <c r="A14" t="s">
        <v>3399</v>
      </c>
    </row>
    <row r="15" spans="1:31" x14ac:dyDescent="0.2">
      <c r="A15" t="s">
        <v>3398</v>
      </c>
    </row>
    <row r="16" spans="1:31" x14ac:dyDescent="0.2">
      <c r="A16" t="s">
        <v>3397</v>
      </c>
      <c r="B16">
        <v>-4</v>
      </c>
      <c r="C16">
        <v>-2</v>
      </c>
      <c r="D16">
        <v>3</v>
      </c>
      <c r="E16">
        <v>2</v>
      </c>
      <c r="F16">
        <v>-2</v>
      </c>
      <c r="G16">
        <v>-1</v>
      </c>
      <c r="H16">
        <v>1</v>
      </c>
      <c r="I16">
        <v>2</v>
      </c>
      <c r="J16">
        <v>0</v>
      </c>
      <c r="K16">
        <v>4</v>
      </c>
      <c r="L16">
        <v>0</v>
      </c>
      <c r="M16">
        <v>3</v>
      </c>
      <c r="N16">
        <v>0</v>
      </c>
      <c r="O16">
        <v>-2</v>
      </c>
      <c r="P16">
        <v>-1</v>
      </c>
      <c r="Q16">
        <v>-1</v>
      </c>
      <c r="R16">
        <v>-3</v>
      </c>
      <c r="S16">
        <v>0</v>
      </c>
      <c r="T16">
        <v>0</v>
      </c>
      <c r="U16">
        <v>-1</v>
      </c>
      <c r="V16">
        <v>3</v>
      </c>
      <c r="W16">
        <v>0</v>
      </c>
      <c r="X16" s="11">
        <v>-1</v>
      </c>
      <c r="Y16" s="11">
        <v>4</v>
      </c>
      <c r="Z16" s="11">
        <v>2</v>
      </c>
      <c r="AA16" s="11">
        <v>-1</v>
      </c>
      <c r="AB16" s="11">
        <v>-1</v>
      </c>
      <c r="AC16" s="11">
        <v>0</v>
      </c>
      <c r="AD16" s="11">
        <v>0</v>
      </c>
      <c r="AE16" s="11">
        <v>2</v>
      </c>
    </row>
    <row r="17" spans="1:31" x14ac:dyDescent="0.2">
      <c r="A17" t="s">
        <v>3396</v>
      </c>
      <c r="B17">
        <v>4</v>
      </c>
      <c r="C17">
        <v>2</v>
      </c>
      <c r="D17">
        <v>1</v>
      </c>
      <c r="E17">
        <v>2</v>
      </c>
      <c r="F17">
        <v>-2</v>
      </c>
      <c r="G17">
        <v>-4</v>
      </c>
      <c r="H17">
        <v>-2</v>
      </c>
      <c r="I17">
        <v>-1</v>
      </c>
      <c r="J17">
        <v>5</v>
      </c>
      <c r="K17">
        <v>3</v>
      </c>
      <c r="L17">
        <v>-4</v>
      </c>
      <c r="M17">
        <v>6</v>
      </c>
      <c r="N17">
        <v>4</v>
      </c>
      <c r="O17">
        <v>-1</v>
      </c>
      <c r="P17">
        <v>-3</v>
      </c>
      <c r="Q17">
        <v>-1</v>
      </c>
      <c r="R17">
        <v>-4</v>
      </c>
      <c r="S17">
        <v>7</v>
      </c>
      <c r="T17">
        <v>-7</v>
      </c>
      <c r="U17">
        <v>2</v>
      </c>
      <c r="V17">
        <v>-4</v>
      </c>
      <c r="W17">
        <v>-6</v>
      </c>
      <c r="X17" s="11">
        <v>-7</v>
      </c>
      <c r="Z17" s="11">
        <v>-1</v>
      </c>
      <c r="AA17" s="11">
        <v>-3</v>
      </c>
      <c r="AB17" s="11">
        <v>-4</v>
      </c>
      <c r="AC17" s="11">
        <v>-3</v>
      </c>
      <c r="AD17" s="11">
        <v>-4</v>
      </c>
    </row>
    <row r="18" spans="1:31" x14ac:dyDescent="0.2">
      <c r="A18" t="s">
        <v>3395</v>
      </c>
    </row>
    <row r="19" spans="1:31" x14ac:dyDescent="0.2">
      <c r="A19" t="s">
        <v>3394</v>
      </c>
    </row>
    <row r="20" spans="1:31" x14ac:dyDescent="0.2">
      <c r="A20" t="s">
        <v>3393</v>
      </c>
      <c r="B20">
        <v>1</v>
      </c>
      <c r="C20">
        <v>0</v>
      </c>
      <c r="D20">
        <v>10</v>
      </c>
      <c r="E20">
        <v>6</v>
      </c>
      <c r="F20">
        <v>7</v>
      </c>
      <c r="G20">
        <v>-9</v>
      </c>
      <c r="H20">
        <v>-2</v>
      </c>
      <c r="I20">
        <v>3</v>
      </c>
      <c r="J20">
        <v>0</v>
      </c>
      <c r="K20">
        <v>1</v>
      </c>
      <c r="L20">
        <v>-1</v>
      </c>
      <c r="M20">
        <v>-1</v>
      </c>
      <c r="N20">
        <v>2</v>
      </c>
      <c r="O20">
        <v>-2</v>
      </c>
      <c r="P20">
        <v>0</v>
      </c>
      <c r="Q20">
        <v>1</v>
      </c>
      <c r="R20">
        <v>-5</v>
      </c>
      <c r="S20">
        <v>1</v>
      </c>
      <c r="T20">
        <v>2</v>
      </c>
      <c r="U20">
        <v>-1</v>
      </c>
      <c r="V20">
        <v>-4</v>
      </c>
      <c r="W20">
        <v>-5</v>
      </c>
      <c r="X20" s="11">
        <v>-4</v>
      </c>
      <c r="Z20" s="11">
        <v>-9</v>
      </c>
      <c r="AA20" s="11">
        <v>-5</v>
      </c>
      <c r="AB20" s="11">
        <v>0</v>
      </c>
      <c r="AC20" s="11">
        <v>-5</v>
      </c>
      <c r="AD20" s="11">
        <v>-4</v>
      </c>
    </row>
    <row r="21" spans="1:31" x14ac:dyDescent="0.2">
      <c r="A21" t="s">
        <v>3392</v>
      </c>
    </row>
    <row r="22" spans="1:31" x14ac:dyDescent="0.2">
      <c r="A22" t="s">
        <v>3391</v>
      </c>
    </row>
    <row r="23" spans="1:31" x14ac:dyDescent="0.2">
      <c r="A23" t="s">
        <v>3390</v>
      </c>
      <c r="B23">
        <v>4</v>
      </c>
      <c r="C23">
        <v>1</v>
      </c>
      <c r="D23">
        <v>0</v>
      </c>
      <c r="E23">
        <v>-3</v>
      </c>
      <c r="F23">
        <v>0</v>
      </c>
      <c r="G23">
        <v>-2</v>
      </c>
      <c r="H23">
        <v>-1</v>
      </c>
      <c r="I23">
        <v>-1</v>
      </c>
      <c r="J23">
        <v>-1</v>
      </c>
      <c r="K23">
        <v>-1</v>
      </c>
      <c r="L23">
        <v>4</v>
      </c>
      <c r="M23">
        <v>0</v>
      </c>
      <c r="N23">
        <v>0</v>
      </c>
      <c r="O23">
        <v>-2</v>
      </c>
      <c r="P23">
        <v>-2</v>
      </c>
      <c r="Q23">
        <v>0</v>
      </c>
      <c r="R23">
        <v>0</v>
      </c>
      <c r="S23">
        <v>2</v>
      </c>
      <c r="T23">
        <v>0</v>
      </c>
      <c r="U23">
        <v>0</v>
      </c>
      <c r="V23">
        <v>1</v>
      </c>
      <c r="W23">
        <v>0</v>
      </c>
      <c r="X23" s="11">
        <v>1</v>
      </c>
      <c r="Y23" s="11">
        <v>2</v>
      </c>
      <c r="Z23" s="11">
        <v>2</v>
      </c>
      <c r="AA23" s="11">
        <v>3</v>
      </c>
      <c r="AB23" s="11">
        <v>3</v>
      </c>
      <c r="AC23" s="11">
        <v>1</v>
      </c>
      <c r="AD23" s="11">
        <v>1</v>
      </c>
      <c r="AE23" s="11">
        <v>2</v>
      </c>
    </row>
    <row r="24" spans="1:31" x14ac:dyDescent="0.2">
      <c r="A24" t="s">
        <v>3389</v>
      </c>
      <c r="B24">
        <v>-2</v>
      </c>
      <c r="C24">
        <v>-1</v>
      </c>
      <c r="D24">
        <v>5</v>
      </c>
      <c r="E24">
        <v>-1</v>
      </c>
      <c r="F24">
        <v>-1</v>
      </c>
      <c r="G24">
        <v>1</v>
      </c>
      <c r="H24">
        <v>-1</v>
      </c>
      <c r="I24">
        <v>0</v>
      </c>
      <c r="J24">
        <v>-1</v>
      </c>
      <c r="K24">
        <v>-1</v>
      </c>
      <c r="L24">
        <v>1</v>
      </c>
      <c r="M24">
        <v>2</v>
      </c>
      <c r="N24">
        <v>-1</v>
      </c>
      <c r="O24">
        <v>-2</v>
      </c>
      <c r="P24">
        <v>-1</v>
      </c>
      <c r="Q24">
        <v>2</v>
      </c>
      <c r="R24">
        <v>-2</v>
      </c>
      <c r="S24">
        <v>0</v>
      </c>
      <c r="T24">
        <v>0</v>
      </c>
      <c r="U24">
        <v>1</v>
      </c>
      <c r="V24">
        <v>3</v>
      </c>
      <c r="W24">
        <v>-1</v>
      </c>
      <c r="X24" s="11">
        <v>-1</v>
      </c>
      <c r="Y24" s="11">
        <v>-1</v>
      </c>
      <c r="Z24" s="11">
        <v>0</v>
      </c>
      <c r="AA24" s="11">
        <v>-1</v>
      </c>
      <c r="AB24" s="11">
        <v>0</v>
      </c>
      <c r="AC24" s="11">
        <v>2</v>
      </c>
      <c r="AD24" s="11">
        <v>1</v>
      </c>
      <c r="AE24" s="11">
        <v>-2</v>
      </c>
    </row>
    <row r="25" spans="1:31" x14ac:dyDescent="0.2">
      <c r="A25" t="s">
        <v>3388</v>
      </c>
      <c r="B25">
        <v>1</v>
      </c>
      <c r="C25">
        <v>-4</v>
      </c>
      <c r="D25">
        <v>3</v>
      </c>
      <c r="E25">
        <v>0</v>
      </c>
      <c r="F25">
        <v>-1</v>
      </c>
      <c r="G25">
        <v>2</v>
      </c>
      <c r="H25">
        <v>0</v>
      </c>
      <c r="I25">
        <v>1</v>
      </c>
      <c r="J25">
        <v>3</v>
      </c>
      <c r="K25">
        <v>-2</v>
      </c>
      <c r="L25">
        <v>0</v>
      </c>
      <c r="M25">
        <v>2</v>
      </c>
      <c r="N25">
        <v>-1</v>
      </c>
      <c r="O25">
        <v>4</v>
      </c>
      <c r="P25">
        <v>-3</v>
      </c>
      <c r="Q25">
        <v>1</v>
      </c>
      <c r="R25">
        <v>-2</v>
      </c>
      <c r="S25">
        <v>-1</v>
      </c>
      <c r="T25">
        <v>0</v>
      </c>
      <c r="U25">
        <v>3</v>
      </c>
      <c r="V25">
        <v>-4</v>
      </c>
      <c r="W25">
        <v>-4</v>
      </c>
      <c r="X25" s="11">
        <v>0</v>
      </c>
      <c r="Z25" s="11">
        <v>8</v>
      </c>
      <c r="AA25" s="11">
        <v>4</v>
      </c>
      <c r="AB25" s="11">
        <v>0</v>
      </c>
      <c r="AC25" s="11">
        <v>-3</v>
      </c>
      <c r="AD25" s="11">
        <v>-2</v>
      </c>
    </row>
    <row r="26" spans="1:31" x14ac:dyDescent="0.2">
      <c r="A26" t="s">
        <v>3387</v>
      </c>
    </row>
    <row r="27" spans="1:31" x14ac:dyDescent="0.2">
      <c r="A27" t="s">
        <v>3386</v>
      </c>
    </row>
    <row r="28" spans="1:31" x14ac:dyDescent="0.2">
      <c r="A28" t="s">
        <v>3385</v>
      </c>
      <c r="B28">
        <v>-3</v>
      </c>
      <c r="C28">
        <v>3</v>
      </c>
      <c r="E28">
        <v>-1</v>
      </c>
      <c r="F28">
        <v>7</v>
      </c>
      <c r="G28">
        <v>-2</v>
      </c>
      <c r="H28">
        <v>3</v>
      </c>
      <c r="I28">
        <v>-5</v>
      </c>
      <c r="J28">
        <v>3</v>
      </c>
      <c r="K28">
        <v>-8</v>
      </c>
      <c r="L28">
        <v>1</v>
      </c>
      <c r="M28">
        <v>1</v>
      </c>
      <c r="N28">
        <v>5</v>
      </c>
      <c r="O28">
        <v>1</v>
      </c>
      <c r="P28">
        <v>0</v>
      </c>
      <c r="Q28">
        <v>-4</v>
      </c>
      <c r="R28">
        <v>4</v>
      </c>
      <c r="S28">
        <v>7</v>
      </c>
      <c r="T28">
        <v>2</v>
      </c>
      <c r="U28">
        <v>2</v>
      </c>
      <c r="V28">
        <v>-11</v>
      </c>
      <c r="W28">
        <v>-4</v>
      </c>
      <c r="X28" s="11">
        <v>11</v>
      </c>
      <c r="Z28" s="11">
        <v>12</v>
      </c>
      <c r="AB28" s="11">
        <v>21</v>
      </c>
      <c r="AC28" s="11">
        <v>8</v>
      </c>
      <c r="AD28" s="11">
        <v>5</v>
      </c>
    </row>
    <row r="29" spans="1:31" x14ac:dyDescent="0.2">
      <c r="A29" t="s">
        <v>3384</v>
      </c>
    </row>
    <row r="30" spans="1:31" x14ac:dyDescent="0.2">
      <c r="A30" t="s">
        <v>3383</v>
      </c>
    </row>
    <row r="31" spans="1:31" x14ac:dyDescent="0.2">
      <c r="A31" t="s">
        <v>3382</v>
      </c>
      <c r="B31">
        <v>-2</v>
      </c>
      <c r="C31">
        <v>-1</v>
      </c>
      <c r="D31">
        <v>1</v>
      </c>
      <c r="E31">
        <v>0</v>
      </c>
      <c r="F31">
        <v>-2</v>
      </c>
      <c r="G31">
        <v>-1</v>
      </c>
      <c r="H31">
        <v>1</v>
      </c>
      <c r="I31">
        <v>-1</v>
      </c>
      <c r="J31">
        <v>-1</v>
      </c>
      <c r="K31">
        <v>-1</v>
      </c>
      <c r="L31">
        <v>-1</v>
      </c>
      <c r="M31">
        <v>3</v>
      </c>
      <c r="N31">
        <v>2</v>
      </c>
      <c r="O31">
        <v>0</v>
      </c>
      <c r="P31">
        <v>2</v>
      </c>
      <c r="Q31">
        <v>0</v>
      </c>
      <c r="R31">
        <v>-1</v>
      </c>
      <c r="S31">
        <v>2</v>
      </c>
      <c r="T31">
        <v>-4</v>
      </c>
      <c r="U31">
        <v>0</v>
      </c>
      <c r="V31">
        <v>1</v>
      </c>
      <c r="W31">
        <v>1</v>
      </c>
      <c r="X31" s="11">
        <v>-3</v>
      </c>
      <c r="Y31" s="11">
        <v>-1</v>
      </c>
      <c r="Z31" s="11">
        <v>1</v>
      </c>
      <c r="AA31" s="11">
        <v>-4</v>
      </c>
      <c r="AB31" s="11">
        <v>-2</v>
      </c>
      <c r="AC31" s="11">
        <v>1</v>
      </c>
      <c r="AD31" s="11">
        <v>-2</v>
      </c>
      <c r="AE31" s="11">
        <v>-3</v>
      </c>
    </row>
    <row r="32" spans="1:31" x14ac:dyDescent="0.2">
      <c r="A32" t="s">
        <v>3381</v>
      </c>
      <c r="B32">
        <v>-2</v>
      </c>
      <c r="C32">
        <v>2</v>
      </c>
      <c r="D32">
        <v>9</v>
      </c>
      <c r="E32">
        <v>-6</v>
      </c>
      <c r="F32">
        <v>1</v>
      </c>
      <c r="G32">
        <v>-2</v>
      </c>
      <c r="H32">
        <v>-1</v>
      </c>
      <c r="I32">
        <v>-2</v>
      </c>
      <c r="J32">
        <v>4</v>
      </c>
      <c r="K32">
        <v>-3</v>
      </c>
      <c r="L32">
        <v>0</v>
      </c>
      <c r="M32">
        <v>4</v>
      </c>
      <c r="N32">
        <v>6</v>
      </c>
      <c r="O32">
        <v>4</v>
      </c>
      <c r="P32">
        <v>1</v>
      </c>
      <c r="Q32">
        <v>-3</v>
      </c>
      <c r="R32">
        <v>3</v>
      </c>
      <c r="S32">
        <v>1</v>
      </c>
      <c r="T32">
        <v>-8</v>
      </c>
      <c r="U32">
        <v>2</v>
      </c>
      <c r="V32">
        <v>-5</v>
      </c>
      <c r="W32">
        <v>-4</v>
      </c>
      <c r="X32" s="11">
        <v>-3</v>
      </c>
      <c r="Z32" s="11">
        <v>8</v>
      </c>
      <c r="AA32" s="11">
        <v>7</v>
      </c>
      <c r="AB32" s="11">
        <v>1</v>
      </c>
      <c r="AC32" s="11">
        <v>2</v>
      </c>
      <c r="AD32" s="11">
        <v>0</v>
      </c>
    </row>
    <row r="33" spans="1:31" x14ac:dyDescent="0.2">
      <c r="A33" t="s">
        <v>3380</v>
      </c>
    </row>
    <row r="34" spans="1:31" x14ac:dyDescent="0.2">
      <c r="A34" t="s">
        <v>3379</v>
      </c>
    </row>
    <row r="35" spans="1:31" x14ac:dyDescent="0.2">
      <c r="A35" t="s">
        <v>3378</v>
      </c>
      <c r="B35">
        <v>0</v>
      </c>
      <c r="C35">
        <v>0</v>
      </c>
      <c r="D35">
        <v>18</v>
      </c>
      <c r="E35">
        <v>-2</v>
      </c>
      <c r="F35">
        <v>-2</v>
      </c>
      <c r="G35">
        <v>10</v>
      </c>
      <c r="H35">
        <v>-1</v>
      </c>
      <c r="I35">
        <v>0</v>
      </c>
      <c r="J35">
        <v>-1</v>
      </c>
      <c r="K35">
        <v>-4</v>
      </c>
      <c r="L35">
        <v>-3</v>
      </c>
      <c r="M35">
        <v>6</v>
      </c>
      <c r="N35">
        <v>-1</v>
      </c>
      <c r="O35">
        <v>-1</v>
      </c>
      <c r="P35">
        <v>-2</v>
      </c>
      <c r="Q35">
        <v>-1</v>
      </c>
      <c r="R35">
        <v>0</v>
      </c>
      <c r="S35">
        <v>-4</v>
      </c>
      <c r="T35">
        <v>-2</v>
      </c>
      <c r="U35">
        <v>-3</v>
      </c>
      <c r="V35">
        <v>-3</v>
      </c>
      <c r="W35">
        <v>-5</v>
      </c>
      <c r="X35" s="11">
        <v>-5</v>
      </c>
      <c r="Z35" s="11">
        <v>-3</v>
      </c>
      <c r="AA35" s="11">
        <v>-5</v>
      </c>
      <c r="AB35" s="11">
        <v>-4</v>
      </c>
      <c r="AC35" s="11">
        <v>-5</v>
      </c>
      <c r="AD35" s="11">
        <v>-1</v>
      </c>
    </row>
    <row r="36" spans="1:31" x14ac:dyDescent="0.2">
      <c r="A36" t="s">
        <v>3377</v>
      </c>
    </row>
    <row r="37" spans="1:31" x14ac:dyDescent="0.2">
      <c r="A37" t="s">
        <v>3376</v>
      </c>
    </row>
    <row r="38" spans="1:31" x14ac:dyDescent="0.2">
      <c r="A38" t="s">
        <v>3375</v>
      </c>
      <c r="B38">
        <v>4</v>
      </c>
      <c r="C38">
        <v>-1</v>
      </c>
      <c r="D38">
        <v>-2</v>
      </c>
      <c r="E38">
        <v>0</v>
      </c>
      <c r="F38">
        <v>1</v>
      </c>
      <c r="G38">
        <v>0</v>
      </c>
      <c r="H38">
        <v>1</v>
      </c>
      <c r="I38">
        <v>-2</v>
      </c>
      <c r="J38">
        <v>-1</v>
      </c>
      <c r="K38">
        <v>0</v>
      </c>
      <c r="L38">
        <v>4</v>
      </c>
      <c r="M38">
        <v>-2</v>
      </c>
      <c r="N38">
        <v>-1</v>
      </c>
      <c r="O38">
        <v>-1</v>
      </c>
      <c r="P38">
        <v>-1</v>
      </c>
      <c r="Q38">
        <v>3</v>
      </c>
      <c r="R38">
        <v>0</v>
      </c>
      <c r="S38">
        <v>1</v>
      </c>
      <c r="T38">
        <v>-1</v>
      </c>
      <c r="U38">
        <v>0</v>
      </c>
      <c r="V38">
        <v>0</v>
      </c>
      <c r="W38">
        <v>-1</v>
      </c>
      <c r="X38" s="11">
        <v>0</v>
      </c>
      <c r="Y38" s="11">
        <v>-1</v>
      </c>
      <c r="Z38" s="11">
        <v>-5</v>
      </c>
      <c r="AA38" s="11">
        <v>7</v>
      </c>
      <c r="AB38" s="11">
        <v>2</v>
      </c>
      <c r="AC38" s="11">
        <v>0</v>
      </c>
      <c r="AD38" s="11">
        <v>0</v>
      </c>
      <c r="AE38" s="11">
        <v>0</v>
      </c>
    </row>
    <row r="39" spans="1:31" x14ac:dyDescent="0.2">
      <c r="A39" t="s">
        <v>3374</v>
      </c>
      <c r="B39">
        <v>-3</v>
      </c>
      <c r="C39">
        <v>0</v>
      </c>
      <c r="D39">
        <v>3</v>
      </c>
      <c r="E39">
        <v>-3</v>
      </c>
      <c r="F39">
        <v>-2</v>
      </c>
      <c r="G39">
        <v>2</v>
      </c>
      <c r="H39">
        <v>-2</v>
      </c>
      <c r="I39">
        <v>-3</v>
      </c>
      <c r="J39">
        <v>-1</v>
      </c>
      <c r="K39">
        <v>-1</v>
      </c>
      <c r="L39">
        <v>0</v>
      </c>
      <c r="M39">
        <v>0</v>
      </c>
      <c r="N39">
        <v>0</v>
      </c>
      <c r="O39">
        <v>2</v>
      </c>
      <c r="P39">
        <v>1</v>
      </c>
      <c r="Q39">
        <v>0</v>
      </c>
      <c r="R39">
        <v>2</v>
      </c>
      <c r="S39">
        <v>7</v>
      </c>
      <c r="T39">
        <v>0</v>
      </c>
      <c r="U39">
        <v>-1</v>
      </c>
      <c r="V39">
        <v>2</v>
      </c>
      <c r="W39">
        <v>-3</v>
      </c>
      <c r="X39" s="11">
        <v>0</v>
      </c>
      <c r="Y39" s="11">
        <v>5</v>
      </c>
      <c r="Z39" s="11">
        <v>3</v>
      </c>
      <c r="AA39" s="11">
        <v>-1</v>
      </c>
      <c r="AB39" s="11">
        <v>1</v>
      </c>
      <c r="AC39" s="11">
        <v>1</v>
      </c>
      <c r="AD39" s="11">
        <v>2</v>
      </c>
      <c r="AE39" s="11">
        <v>-2</v>
      </c>
    </row>
    <row r="40" spans="1:31" x14ac:dyDescent="0.2">
      <c r="A40" t="s">
        <v>3373</v>
      </c>
      <c r="B40">
        <v>1</v>
      </c>
      <c r="C40">
        <v>3</v>
      </c>
      <c r="D40">
        <v>1</v>
      </c>
      <c r="E40">
        <v>1</v>
      </c>
      <c r="F40">
        <v>1</v>
      </c>
      <c r="G40">
        <v>0</v>
      </c>
      <c r="H40">
        <v>0</v>
      </c>
      <c r="I40">
        <v>-2</v>
      </c>
      <c r="J40">
        <v>2</v>
      </c>
      <c r="K40">
        <v>0</v>
      </c>
      <c r="L40">
        <v>-3</v>
      </c>
      <c r="M40">
        <v>1</v>
      </c>
      <c r="N40">
        <v>-3</v>
      </c>
      <c r="O40">
        <v>0</v>
      </c>
      <c r="P40">
        <v>0</v>
      </c>
      <c r="Q40">
        <v>-1</v>
      </c>
      <c r="R40">
        <v>-3</v>
      </c>
      <c r="S40">
        <v>4</v>
      </c>
      <c r="T40">
        <v>-2</v>
      </c>
      <c r="U40">
        <v>1</v>
      </c>
      <c r="V40">
        <v>0</v>
      </c>
      <c r="W40">
        <v>-1</v>
      </c>
      <c r="X40" s="11">
        <v>-2</v>
      </c>
      <c r="Y40" s="11">
        <v>0</v>
      </c>
      <c r="Z40" s="11">
        <v>0</v>
      </c>
      <c r="AA40" s="11">
        <v>-1</v>
      </c>
      <c r="AB40" s="11">
        <v>1</v>
      </c>
      <c r="AC40" s="11">
        <v>1</v>
      </c>
      <c r="AD40" s="11">
        <v>-1</v>
      </c>
      <c r="AE40" s="11">
        <v>1</v>
      </c>
    </row>
    <row r="41" spans="1:31" x14ac:dyDescent="0.2">
      <c r="A41" t="s">
        <v>3372</v>
      </c>
      <c r="B41">
        <v>0</v>
      </c>
      <c r="C41">
        <v>10</v>
      </c>
      <c r="E41">
        <v>-2</v>
      </c>
      <c r="I41">
        <v>-5</v>
      </c>
      <c r="J41">
        <v>0</v>
      </c>
      <c r="L41">
        <v>-4</v>
      </c>
      <c r="M41">
        <v>3</v>
      </c>
      <c r="P41">
        <v>2</v>
      </c>
      <c r="Q41">
        <v>-5</v>
      </c>
      <c r="R41">
        <v>8</v>
      </c>
      <c r="T41">
        <v>4</v>
      </c>
      <c r="U41">
        <v>-3</v>
      </c>
      <c r="V41">
        <v>-6</v>
      </c>
      <c r="W41">
        <v>-2</v>
      </c>
      <c r="X41" s="11">
        <v>1</v>
      </c>
      <c r="Z41" s="11">
        <v>0</v>
      </c>
      <c r="AB41" s="11">
        <v>5</v>
      </c>
      <c r="AC41" s="11">
        <v>-7</v>
      </c>
      <c r="AD41" s="11">
        <v>13</v>
      </c>
    </row>
    <row r="42" spans="1:31" x14ac:dyDescent="0.2">
      <c r="A42" t="s">
        <v>3371</v>
      </c>
    </row>
    <row r="43" spans="1:31" x14ac:dyDescent="0.2">
      <c r="A43" t="s">
        <v>3370</v>
      </c>
    </row>
    <row r="44" spans="1:31" x14ac:dyDescent="0.2">
      <c r="A44" t="s">
        <v>3369</v>
      </c>
      <c r="B44">
        <v>2</v>
      </c>
      <c r="C44">
        <v>3</v>
      </c>
      <c r="E44">
        <v>-4</v>
      </c>
      <c r="F44">
        <v>5</v>
      </c>
      <c r="G44">
        <v>0</v>
      </c>
      <c r="H44">
        <v>0</v>
      </c>
      <c r="I44">
        <v>-1</v>
      </c>
      <c r="J44">
        <v>-5</v>
      </c>
      <c r="K44">
        <v>1</v>
      </c>
      <c r="L44">
        <v>-6</v>
      </c>
      <c r="M44">
        <v>-2</v>
      </c>
      <c r="N44">
        <v>2</v>
      </c>
      <c r="P44">
        <v>4</v>
      </c>
      <c r="Q44">
        <v>0</v>
      </c>
      <c r="R44">
        <v>6</v>
      </c>
      <c r="S44">
        <v>4</v>
      </c>
      <c r="T44">
        <v>1</v>
      </c>
      <c r="U44">
        <v>-3</v>
      </c>
      <c r="V44">
        <v>-1</v>
      </c>
      <c r="W44">
        <v>-6</v>
      </c>
      <c r="X44" s="11">
        <v>-5</v>
      </c>
      <c r="Z44" s="11">
        <v>-4</v>
      </c>
      <c r="AB44" s="11">
        <v>-4</v>
      </c>
      <c r="AC44" s="11">
        <v>-7</v>
      </c>
      <c r="AD44" s="11">
        <v>-2</v>
      </c>
    </row>
    <row r="45" spans="1:31" x14ac:dyDescent="0.2">
      <c r="A45" t="s">
        <v>3368</v>
      </c>
    </row>
    <row r="46" spans="1:31" x14ac:dyDescent="0.2">
      <c r="A46" t="s">
        <v>3367</v>
      </c>
    </row>
    <row r="47" spans="1:31" x14ac:dyDescent="0.2">
      <c r="A47" t="s">
        <v>3366</v>
      </c>
      <c r="B47">
        <v>-1</v>
      </c>
      <c r="C47">
        <v>0</v>
      </c>
      <c r="D47">
        <v>2</v>
      </c>
      <c r="E47">
        <v>-2</v>
      </c>
      <c r="F47">
        <v>0</v>
      </c>
      <c r="G47">
        <v>-1</v>
      </c>
      <c r="H47">
        <v>0</v>
      </c>
      <c r="I47">
        <v>-1</v>
      </c>
      <c r="J47">
        <v>0</v>
      </c>
      <c r="K47">
        <v>2</v>
      </c>
      <c r="L47">
        <v>-2</v>
      </c>
      <c r="M47">
        <v>3</v>
      </c>
      <c r="N47">
        <v>-1</v>
      </c>
      <c r="O47">
        <v>-2</v>
      </c>
      <c r="P47">
        <v>2</v>
      </c>
      <c r="Q47">
        <v>-2</v>
      </c>
      <c r="R47">
        <v>-1</v>
      </c>
      <c r="S47">
        <v>5</v>
      </c>
      <c r="T47">
        <v>-1</v>
      </c>
      <c r="U47">
        <v>0</v>
      </c>
      <c r="V47">
        <v>1</v>
      </c>
      <c r="W47">
        <v>-1</v>
      </c>
      <c r="X47" s="11">
        <v>2</v>
      </c>
      <c r="Y47" s="11">
        <v>2</v>
      </c>
      <c r="Z47" s="11">
        <v>1</v>
      </c>
      <c r="AA47" s="11">
        <v>-2</v>
      </c>
      <c r="AB47" s="11">
        <v>-1</v>
      </c>
      <c r="AC47" s="11">
        <v>1</v>
      </c>
      <c r="AD47" s="11">
        <v>1</v>
      </c>
      <c r="AE47" s="11">
        <v>0</v>
      </c>
    </row>
    <row r="48" spans="1:31" x14ac:dyDescent="0.2">
      <c r="A48" t="s">
        <v>3365</v>
      </c>
    </row>
    <row r="49" spans="1:31" x14ac:dyDescent="0.2">
      <c r="A49" t="s">
        <v>3364</v>
      </c>
      <c r="B49">
        <v>0</v>
      </c>
      <c r="C49">
        <v>-3</v>
      </c>
      <c r="D49">
        <v>5</v>
      </c>
      <c r="E49">
        <v>-4</v>
      </c>
      <c r="F49">
        <v>2</v>
      </c>
      <c r="G49">
        <v>-4</v>
      </c>
      <c r="H49">
        <v>4</v>
      </c>
      <c r="I49">
        <v>5</v>
      </c>
      <c r="J49">
        <v>-2</v>
      </c>
      <c r="K49">
        <v>-1</v>
      </c>
      <c r="L49">
        <v>-4</v>
      </c>
      <c r="M49">
        <v>0</v>
      </c>
      <c r="N49">
        <v>-3</v>
      </c>
      <c r="O49">
        <v>5</v>
      </c>
      <c r="P49">
        <v>3</v>
      </c>
      <c r="Q49">
        <v>-2</v>
      </c>
      <c r="R49">
        <v>-3</v>
      </c>
      <c r="S49">
        <v>11</v>
      </c>
      <c r="T49">
        <v>-1</v>
      </c>
      <c r="U49">
        <v>-4</v>
      </c>
      <c r="V49">
        <v>-2</v>
      </c>
      <c r="W49">
        <v>-4</v>
      </c>
      <c r="X49" s="11">
        <v>-6</v>
      </c>
      <c r="Z49" s="11">
        <v>-5</v>
      </c>
      <c r="AA49" s="11">
        <v>-1</v>
      </c>
      <c r="AB49" s="11">
        <v>-5</v>
      </c>
      <c r="AC49" s="11">
        <v>-9</v>
      </c>
      <c r="AD49" s="11">
        <v>-6</v>
      </c>
    </row>
    <row r="50" spans="1:31" x14ac:dyDescent="0.2">
      <c r="A50" t="s">
        <v>3363</v>
      </c>
    </row>
    <row r="51" spans="1:31" x14ac:dyDescent="0.2">
      <c r="A51" t="s">
        <v>3362</v>
      </c>
    </row>
    <row r="52" spans="1:31" x14ac:dyDescent="0.2">
      <c r="A52" t="s">
        <v>3361</v>
      </c>
      <c r="B52">
        <v>-1</v>
      </c>
      <c r="C52">
        <v>0</v>
      </c>
      <c r="D52">
        <v>1</v>
      </c>
      <c r="E52">
        <v>-2</v>
      </c>
      <c r="F52">
        <v>0</v>
      </c>
      <c r="G52">
        <v>-3</v>
      </c>
      <c r="H52">
        <v>0</v>
      </c>
      <c r="I52">
        <v>0</v>
      </c>
      <c r="J52">
        <v>0</v>
      </c>
      <c r="K52">
        <v>1</v>
      </c>
      <c r="L52">
        <v>2</v>
      </c>
      <c r="M52">
        <v>2</v>
      </c>
      <c r="N52">
        <v>1</v>
      </c>
      <c r="O52">
        <v>0</v>
      </c>
      <c r="P52">
        <v>0</v>
      </c>
      <c r="Q52">
        <v>1</v>
      </c>
      <c r="R52">
        <v>-1</v>
      </c>
      <c r="S52">
        <v>0</v>
      </c>
      <c r="T52">
        <v>-1</v>
      </c>
      <c r="U52">
        <v>2</v>
      </c>
      <c r="V52">
        <v>0</v>
      </c>
      <c r="W52">
        <v>-1</v>
      </c>
      <c r="X52" s="11">
        <v>0</v>
      </c>
      <c r="Y52" s="11">
        <v>2</v>
      </c>
      <c r="Z52" s="11">
        <v>-1</v>
      </c>
      <c r="AA52" s="11">
        <v>-2</v>
      </c>
      <c r="AB52" s="11">
        <v>2</v>
      </c>
      <c r="AC52" s="11">
        <v>-1</v>
      </c>
      <c r="AD52" s="11">
        <v>0</v>
      </c>
      <c r="AE52" s="11">
        <v>0</v>
      </c>
    </row>
    <row r="53" spans="1:31" x14ac:dyDescent="0.2">
      <c r="A53" t="s">
        <v>3360</v>
      </c>
      <c r="B53">
        <v>0</v>
      </c>
      <c r="C53">
        <v>2</v>
      </c>
      <c r="D53">
        <v>0</v>
      </c>
      <c r="E53">
        <v>-3</v>
      </c>
      <c r="F53">
        <v>1</v>
      </c>
      <c r="G53">
        <v>2</v>
      </c>
      <c r="H53">
        <v>4</v>
      </c>
      <c r="I53">
        <v>-2</v>
      </c>
      <c r="J53">
        <v>1</v>
      </c>
      <c r="K53">
        <v>-1</v>
      </c>
      <c r="L53">
        <v>0</v>
      </c>
      <c r="M53">
        <v>2</v>
      </c>
      <c r="N53">
        <v>-1</v>
      </c>
      <c r="O53">
        <v>0</v>
      </c>
      <c r="P53">
        <v>4</v>
      </c>
      <c r="Q53">
        <v>-2</v>
      </c>
      <c r="R53">
        <v>0</v>
      </c>
      <c r="S53">
        <v>-1</v>
      </c>
      <c r="T53">
        <v>-3</v>
      </c>
      <c r="U53">
        <v>0</v>
      </c>
      <c r="V53">
        <v>-2</v>
      </c>
      <c r="W53">
        <v>-1</v>
      </c>
      <c r="X53" s="11">
        <v>1</v>
      </c>
      <c r="Y53" s="11">
        <v>-2</v>
      </c>
      <c r="Z53" s="11">
        <v>-2</v>
      </c>
      <c r="AA53" s="11">
        <v>-3</v>
      </c>
      <c r="AB53" s="11">
        <v>-4</v>
      </c>
      <c r="AC53" s="11">
        <v>0</v>
      </c>
      <c r="AD53" s="11">
        <v>0</v>
      </c>
      <c r="AE53" s="11">
        <v>1</v>
      </c>
    </row>
    <row r="54" spans="1:31" x14ac:dyDescent="0.2">
      <c r="A54" t="s">
        <v>3359</v>
      </c>
    </row>
    <row r="55" spans="1:31" x14ac:dyDescent="0.2">
      <c r="A55" t="s">
        <v>3358</v>
      </c>
      <c r="B55">
        <v>-6</v>
      </c>
      <c r="C55">
        <v>2</v>
      </c>
      <c r="D55">
        <v>-3</v>
      </c>
      <c r="E55">
        <v>-2</v>
      </c>
      <c r="F55">
        <v>6</v>
      </c>
      <c r="G55">
        <v>0</v>
      </c>
      <c r="H55">
        <v>1</v>
      </c>
      <c r="I55">
        <v>2</v>
      </c>
      <c r="J55">
        <v>3</v>
      </c>
      <c r="K55">
        <v>-1</v>
      </c>
      <c r="L55">
        <v>-5</v>
      </c>
      <c r="M55">
        <v>-3</v>
      </c>
      <c r="N55">
        <v>8</v>
      </c>
      <c r="O55">
        <v>8</v>
      </c>
      <c r="P55">
        <v>0</v>
      </c>
      <c r="Q55">
        <v>0</v>
      </c>
      <c r="R55">
        <v>0</v>
      </c>
      <c r="S55">
        <v>0</v>
      </c>
      <c r="T55">
        <v>-1</v>
      </c>
      <c r="U55">
        <v>2</v>
      </c>
      <c r="V55">
        <v>-8</v>
      </c>
      <c r="W55">
        <v>-2</v>
      </c>
      <c r="X55" s="11">
        <v>-7</v>
      </c>
      <c r="Z55" s="11">
        <v>-1</v>
      </c>
      <c r="AA55" s="11">
        <v>-3</v>
      </c>
      <c r="AB55" s="11">
        <v>2</v>
      </c>
      <c r="AC55" s="11">
        <v>-4</v>
      </c>
      <c r="AD55" s="11">
        <v>-3</v>
      </c>
    </row>
    <row r="56" spans="1:31" x14ac:dyDescent="0.2">
      <c r="A56" t="s">
        <v>3357</v>
      </c>
    </row>
    <row r="57" spans="1:31" x14ac:dyDescent="0.2">
      <c r="A57" t="s">
        <v>3356</v>
      </c>
    </row>
    <row r="58" spans="1:31" x14ac:dyDescent="0.2">
      <c r="A58" t="s">
        <v>3355</v>
      </c>
      <c r="B58">
        <v>0</v>
      </c>
      <c r="C58">
        <v>-2</v>
      </c>
      <c r="D58">
        <v>1</v>
      </c>
      <c r="E58">
        <v>-2</v>
      </c>
      <c r="F58">
        <v>-3</v>
      </c>
      <c r="G58">
        <v>0</v>
      </c>
      <c r="H58">
        <v>6</v>
      </c>
      <c r="I58">
        <v>0</v>
      </c>
      <c r="J58">
        <v>0</v>
      </c>
      <c r="K58">
        <v>1</v>
      </c>
      <c r="L58">
        <v>0</v>
      </c>
      <c r="M58">
        <v>0</v>
      </c>
      <c r="N58">
        <v>-2</v>
      </c>
      <c r="O58">
        <v>-2</v>
      </c>
      <c r="P58">
        <v>0</v>
      </c>
      <c r="Q58">
        <v>1</v>
      </c>
      <c r="R58">
        <v>-1</v>
      </c>
      <c r="S58">
        <v>0</v>
      </c>
      <c r="T58">
        <v>-1</v>
      </c>
      <c r="U58">
        <v>3</v>
      </c>
      <c r="V58">
        <v>1</v>
      </c>
      <c r="W58">
        <v>0</v>
      </c>
      <c r="X58" s="11">
        <v>0</v>
      </c>
      <c r="Y58" s="11">
        <v>-2</v>
      </c>
      <c r="Z58" s="11">
        <v>3</v>
      </c>
      <c r="AA58" s="11">
        <v>-3</v>
      </c>
      <c r="AB58" s="11">
        <v>-2</v>
      </c>
      <c r="AC58" s="11">
        <v>1</v>
      </c>
      <c r="AD58" s="11">
        <v>-1</v>
      </c>
      <c r="AE58" s="11">
        <v>0</v>
      </c>
    </row>
    <row r="59" spans="1:31" x14ac:dyDescent="0.2">
      <c r="A59" t="s">
        <v>3354</v>
      </c>
      <c r="B59">
        <v>-1</v>
      </c>
      <c r="C59">
        <v>-3</v>
      </c>
      <c r="D59">
        <v>2</v>
      </c>
      <c r="E59">
        <v>-4</v>
      </c>
      <c r="F59">
        <v>3</v>
      </c>
      <c r="G59">
        <v>3</v>
      </c>
      <c r="H59">
        <v>-2</v>
      </c>
      <c r="I59">
        <v>1</v>
      </c>
      <c r="J59">
        <v>0</v>
      </c>
      <c r="K59">
        <v>-2</v>
      </c>
      <c r="L59">
        <v>-6</v>
      </c>
      <c r="M59">
        <v>-3</v>
      </c>
      <c r="N59">
        <v>-2</v>
      </c>
      <c r="O59">
        <v>23</v>
      </c>
      <c r="P59">
        <v>-2</v>
      </c>
      <c r="Q59">
        <v>-2</v>
      </c>
      <c r="R59">
        <v>0</v>
      </c>
      <c r="S59">
        <v>-7</v>
      </c>
      <c r="T59">
        <v>3</v>
      </c>
      <c r="U59">
        <v>0</v>
      </c>
      <c r="V59">
        <v>3</v>
      </c>
      <c r="W59">
        <v>-6</v>
      </c>
      <c r="X59" s="11">
        <v>-4</v>
      </c>
      <c r="Z59" s="11">
        <v>16</v>
      </c>
      <c r="AA59" s="11">
        <v>-2</v>
      </c>
      <c r="AB59" s="11">
        <v>1</v>
      </c>
      <c r="AC59" s="11">
        <v>-8</v>
      </c>
      <c r="AD59" s="11">
        <v>-5</v>
      </c>
    </row>
    <row r="60" spans="1:31" x14ac:dyDescent="0.2">
      <c r="A60" t="s">
        <v>3353</v>
      </c>
    </row>
    <row r="61" spans="1:31" x14ac:dyDescent="0.2">
      <c r="A61" t="s">
        <v>3352</v>
      </c>
    </row>
    <row r="62" spans="1:31" x14ac:dyDescent="0.2">
      <c r="A62" t="s">
        <v>3351</v>
      </c>
      <c r="B62">
        <v>-1</v>
      </c>
      <c r="C62">
        <v>2</v>
      </c>
      <c r="D62">
        <v>-4</v>
      </c>
      <c r="E62">
        <v>-2</v>
      </c>
      <c r="F62">
        <v>1</v>
      </c>
      <c r="G62">
        <v>0</v>
      </c>
      <c r="H62">
        <v>1</v>
      </c>
      <c r="I62">
        <v>3</v>
      </c>
      <c r="J62">
        <v>0</v>
      </c>
      <c r="K62">
        <v>-1</v>
      </c>
      <c r="L62">
        <v>-2</v>
      </c>
      <c r="M62">
        <v>0</v>
      </c>
      <c r="N62">
        <v>-1</v>
      </c>
      <c r="O62">
        <v>3</v>
      </c>
      <c r="P62">
        <v>-2</v>
      </c>
      <c r="Q62">
        <v>0</v>
      </c>
      <c r="R62">
        <v>5</v>
      </c>
      <c r="S62">
        <v>1</v>
      </c>
      <c r="T62">
        <v>2</v>
      </c>
      <c r="U62">
        <v>2</v>
      </c>
      <c r="V62">
        <v>1</v>
      </c>
      <c r="W62">
        <v>-5</v>
      </c>
      <c r="X62" s="11">
        <v>0</v>
      </c>
      <c r="Z62" s="11">
        <v>4</v>
      </c>
      <c r="AA62" s="11">
        <v>0</v>
      </c>
      <c r="AB62" s="11">
        <v>-2</v>
      </c>
      <c r="AC62" s="11">
        <v>-2</v>
      </c>
      <c r="AD62" s="11">
        <v>1</v>
      </c>
    </row>
    <row r="63" spans="1:31" x14ac:dyDescent="0.2">
      <c r="A63" t="s">
        <v>3350</v>
      </c>
      <c r="T63">
        <v>1</v>
      </c>
      <c r="V63">
        <v>-4</v>
      </c>
      <c r="W63">
        <v>3</v>
      </c>
    </row>
    <row r="64" spans="1:31" x14ac:dyDescent="0.2">
      <c r="A64" t="s">
        <v>3349</v>
      </c>
    </row>
    <row r="65" spans="1:31" x14ac:dyDescent="0.2">
      <c r="A65" t="s">
        <v>3348</v>
      </c>
    </row>
    <row r="66" spans="1:31" x14ac:dyDescent="0.2">
      <c r="A66" t="s">
        <v>3347</v>
      </c>
    </row>
    <row r="67" spans="1:31" x14ac:dyDescent="0.2">
      <c r="A67" t="s">
        <v>3346</v>
      </c>
      <c r="B67">
        <v>1</v>
      </c>
      <c r="C67">
        <v>0</v>
      </c>
      <c r="D67">
        <v>0</v>
      </c>
      <c r="E67">
        <v>0</v>
      </c>
      <c r="F67">
        <v>2</v>
      </c>
      <c r="G67">
        <v>-2</v>
      </c>
      <c r="H67">
        <v>-2</v>
      </c>
      <c r="I67">
        <v>2</v>
      </c>
      <c r="J67">
        <v>0</v>
      </c>
      <c r="K67">
        <v>1</v>
      </c>
      <c r="L67">
        <v>0</v>
      </c>
      <c r="M67">
        <v>-1</v>
      </c>
      <c r="N67">
        <v>-1</v>
      </c>
      <c r="O67">
        <v>-1</v>
      </c>
      <c r="P67">
        <v>2</v>
      </c>
      <c r="Q67">
        <v>-1</v>
      </c>
      <c r="R67">
        <v>1</v>
      </c>
      <c r="S67">
        <v>1</v>
      </c>
      <c r="T67">
        <v>0</v>
      </c>
      <c r="U67">
        <v>-3</v>
      </c>
      <c r="V67">
        <v>1</v>
      </c>
      <c r="W67">
        <v>1</v>
      </c>
      <c r="X67" s="11">
        <v>0</v>
      </c>
      <c r="Y67" s="11">
        <v>-1</v>
      </c>
      <c r="Z67" s="11">
        <v>-4</v>
      </c>
      <c r="AA67" s="11">
        <v>1</v>
      </c>
      <c r="AB67" s="11">
        <v>-1</v>
      </c>
      <c r="AC67" s="11">
        <v>2</v>
      </c>
      <c r="AD67" s="11">
        <v>1</v>
      </c>
      <c r="AE67" s="11">
        <v>0</v>
      </c>
    </row>
    <row r="68" spans="1:31" x14ac:dyDescent="0.2">
      <c r="A68" t="s">
        <v>3345</v>
      </c>
      <c r="B68">
        <v>1</v>
      </c>
      <c r="C68">
        <v>0</v>
      </c>
      <c r="D68">
        <v>-2</v>
      </c>
      <c r="E68">
        <v>-2</v>
      </c>
      <c r="F68">
        <v>1</v>
      </c>
      <c r="G68">
        <v>-1</v>
      </c>
      <c r="H68">
        <v>0</v>
      </c>
      <c r="I68">
        <v>0</v>
      </c>
      <c r="J68">
        <v>-1</v>
      </c>
      <c r="K68">
        <v>-2</v>
      </c>
      <c r="L68">
        <v>3</v>
      </c>
      <c r="M68">
        <v>0</v>
      </c>
      <c r="N68">
        <v>1</v>
      </c>
      <c r="O68">
        <v>-2</v>
      </c>
      <c r="P68">
        <v>-2</v>
      </c>
      <c r="Q68">
        <v>1</v>
      </c>
      <c r="R68">
        <v>0</v>
      </c>
      <c r="S68">
        <v>2</v>
      </c>
      <c r="T68">
        <v>0</v>
      </c>
      <c r="U68">
        <v>0</v>
      </c>
      <c r="V68">
        <v>1</v>
      </c>
      <c r="W68">
        <v>1</v>
      </c>
      <c r="X68" s="11">
        <v>0</v>
      </c>
      <c r="Y68" s="11">
        <v>-2</v>
      </c>
      <c r="Z68" s="11">
        <v>-3</v>
      </c>
      <c r="AA68" s="11">
        <v>1</v>
      </c>
      <c r="AB68" s="11">
        <v>2</v>
      </c>
      <c r="AC68" s="11">
        <v>0</v>
      </c>
      <c r="AD68" s="11">
        <v>-2</v>
      </c>
      <c r="AE68" s="11">
        <v>0</v>
      </c>
    </row>
    <row r="69" spans="1:31" x14ac:dyDescent="0.2">
      <c r="A69" t="s">
        <v>3344</v>
      </c>
      <c r="B69">
        <v>0</v>
      </c>
      <c r="C69">
        <v>1</v>
      </c>
      <c r="D69">
        <v>-1</v>
      </c>
      <c r="E69">
        <v>1</v>
      </c>
      <c r="F69">
        <v>-2</v>
      </c>
      <c r="G69">
        <v>0</v>
      </c>
      <c r="H69">
        <v>1</v>
      </c>
      <c r="I69">
        <v>0</v>
      </c>
      <c r="J69">
        <v>0</v>
      </c>
      <c r="K69">
        <v>-1</v>
      </c>
      <c r="L69">
        <v>4</v>
      </c>
      <c r="M69">
        <v>2</v>
      </c>
      <c r="N69">
        <v>-2</v>
      </c>
      <c r="O69">
        <v>-1</v>
      </c>
      <c r="P69">
        <v>-2</v>
      </c>
      <c r="Q69">
        <v>4</v>
      </c>
      <c r="R69">
        <v>0</v>
      </c>
      <c r="S69">
        <v>2</v>
      </c>
      <c r="T69">
        <v>-3</v>
      </c>
      <c r="U69">
        <v>0</v>
      </c>
      <c r="V69">
        <v>-1</v>
      </c>
      <c r="W69">
        <v>-2</v>
      </c>
      <c r="X69" s="11">
        <v>4</v>
      </c>
      <c r="Y69" s="11">
        <v>4</v>
      </c>
      <c r="Z69" s="11">
        <v>3</v>
      </c>
      <c r="AA69" s="11">
        <v>9</v>
      </c>
      <c r="AB69" s="11">
        <v>4</v>
      </c>
      <c r="AC69" s="11">
        <v>5</v>
      </c>
      <c r="AD69" s="11">
        <v>4</v>
      </c>
      <c r="AE69" s="11">
        <v>4</v>
      </c>
    </row>
    <row r="70" spans="1:31" x14ac:dyDescent="0.2">
      <c r="A70" t="s">
        <v>3343</v>
      </c>
      <c r="B70">
        <v>-1</v>
      </c>
      <c r="C70">
        <v>-4</v>
      </c>
      <c r="D70">
        <v>2</v>
      </c>
      <c r="E70">
        <v>-2</v>
      </c>
      <c r="F70">
        <v>-4</v>
      </c>
      <c r="G70">
        <v>1</v>
      </c>
      <c r="H70">
        <v>0</v>
      </c>
      <c r="I70">
        <v>0</v>
      </c>
      <c r="J70">
        <v>0</v>
      </c>
      <c r="K70">
        <v>0</v>
      </c>
      <c r="L70">
        <v>-2</v>
      </c>
      <c r="M70">
        <v>2</v>
      </c>
      <c r="N70">
        <v>0</v>
      </c>
      <c r="O70">
        <v>1</v>
      </c>
      <c r="P70">
        <v>-3</v>
      </c>
      <c r="Q70">
        <v>0</v>
      </c>
      <c r="R70">
        <v>1</v>
      </c>
      <c r="S70">
        <v>1</v>
      </c>
      <c r="T70">
        <v>2</v>
      </c>
      <c r="U70">
        <v>2</v>
      </c>
      <c r="V70">
        <v>1</v>
      </c>
      <c r="W70">
        <v>2</v>
      </c>
      <c r="X70" s="11">
        <v>2</v>
      </c>
      <c r="Y70" s="11">
        <v>0</v>
      </c>
      <c r="Z70" s="11">
        <v>3</v>
      </c>
      <c r="AA70" s="11">
        <v>-3</v>
      </c>
      <c r="AB70" s="11">
        <v>0</v>
      </c>
      <c r="AC70" s="11">
        <v>1</v>
      </c>
      <c r="AD70" s="11">
        <v>0</v>
      </c>
      <c r="AE70" s="11">
        <v>0</v>
      </c>
    </row>
    <row r="71" spans="1:31" x14ac:dyDescent="0.2">
      <c r="A71" t="s">
        <v>3342</v>
      </c>
      <c r="C71">
        <v>3</v>
      </c>
      <c r="P71">
        <v>6</v>
      </c>
      <c r="R71">
        <v>6</v>
      </c>
      <c r="T71">
        <v>-5</v>
      </c>
      <c r="U71">
        <v>3</v>
      </c>
      <c r="V71">
        <v>-4</v>
      </c>
      <c r="W71">
        <v>-7</v>
      </c>
      <c r="X71" s="11">
        <v>-14</v>
      </c>
      <c r="Z71" s="11">
        <v>-1</v>
      </c>
      <c r="AC71" s="11">
        <v>-22</v>
      </c>
      <c r="AD71" s="11">
        <v>-8</v>
      </c>
    </row>
    <row r="72" spans="1:31" x14ac:dyDescent="0.2">
      <c r="A72" t="s">
        <v>3341</v>
      </c>
    </row>
    <row r="73" spans="1:31" x14ac:dyDescent="0.2">
      <c r="A73" t="s">
        <v>3340</v>
      </c>
    </row>
    <row r="74" spans="1:31" x14ac:dyDescent="0.2">
      <c r="A74" t="s">
        <v>3339</v>
      </c>
      <c r="B74">
        <v>-1</v>
      </c>
      <c r="C74">
        <v>5</v>
      </c>
      <c r="D74">
        <v>0</v>
      </c>
      <c r="E74">
        <v>3</v>
      </c>
      <c r="F74">
        <v>4</v>
      </c>
      <c r="G74">
        <v>3</v>
      </c>
      <c r="H74">
        <v>3</v>
      </c>
      <c r="I74">
        <v>-1</v>
      </c>
      <c r="J74">
        <v>-4</v>
      </c>
      <c r="K74">
        <v>-7</v>
      </c>
      <c r="L74">
        <v>-3</v>
      </c>
      <c r="M74">
        <v>-1</v>
      </c>
      <c r="N74">
        <v>-2</v>
      </c>
      <c r="O74">
        <v>2</v>
      </c>
      <c r="P74">
        <v>0</v>
      </c>
      <c r="Q74">
        <v>-1</v>
      </c>
      <c r="R74">
        <v>-1</v>
      </c>
      <c r="S74">
        <v>-2</v>
      </c>
      <c r="T74">
        <v>3</v>
      </c>
      <c r="U74">
        <v>0</v>
      </c>
      <c r="V74">
        <v>1</v>
      </c>
      <c r="W74">
        <v>-3</v>
      </c>
      <c r="X74" s="11">
        <v>-3</v>
      </c>
      <c r="Z74" s="11">
        <v>2</v>
      </c>
      <c r="AA74" s="11">
        <v>5</v>
      </c>
      <c r="AB74" s="11">
        <v>-4</v>
      </c>
      <c r="AC74" s="11">
        <v>-2</v>
      </c>
      <c r="AD74" s="11">
        <v>-5</v>
      </c>
    </row>
    <row r="75" spans="1:31" x14ac:dyDescent="0.2">
      <c r="A75" t="s">
        <v>3338</v>
      </c>
    </row>
    <row r="76" spans="1:31" x14ac:dyDescent="0.2">
      <c r="A76" t="s">
        <v>3337</v>
      </c>
    </row>
    <row r="77" spans="1:31" x14ac:dyDescent="0.2">
      <c r="A77" t="s">
        <v>3336</v>
      </c>
      <c r="B77">
        <v>-2</v>
      </c>
      <c r="C77">
        <v>-1</v>
      </c>
      <c r="D77">
        <v>1</v>
      </c>
      <c r="E77">
        <v>-1</v>
      </c>
      <c r="F77">
        <v>-2</v>
      </c>
      <c r="G77">
        <v>2</v>
      </c>
      <c r="H77">
        <v>2</v>
      </c>
      <c r="I77">
        <v>1</v>
      </c>
      <c r="J77">
        <v>-3</v>
      </c>
      <c r="K77">
        <v>-1</v>
      </c>
      <c r="L77">
        <v>-3</v>
      </c>
      <c r="M77">
        <v>0</v>
      </c>
      <c r="N77">
        <v>0</v>
      </c>
      <c r="O77">
        <v>-2</v>
      </c>
      <c r="P77">
        <v>-3</v>
      </c>
      <c r="Q77">
        <v>2</v>
      </c>
      <c r="R77">
        <v>-1</v>
      </c>
      <c r="S77">
        <v>0</v>
      </c>
      <c r="T77">
        <v>0</v>
      </c>
      <c r="U77">
        <v>6</v>
      </c>
      <c r="V77">
        <v>2</v>
      </c>
      <c r="W77">
        <v>1</v>
      </c>
      <c r="X77" s="11">
        <v>-1</v>
      </c>
      <c r="Y77" s="11">
        <v>-1</v>
      </c>
      <c r="Z77" s="11">
        <v>1</v>
      </c>
      <c r="AA77" s="11">
        <v>-4</v>
      </c>
      <c r="AB77" s="11">
        <v>-2</v>
      </c>
      <c r="AC77" s="11">
        <v>1</v>
      </c>
      <c r="AD77" s="11">
        <v>-2</v>
      </c>
      <c r="AE77" s="11">
        <v>0</v>
      </c>
    </row>
    <row r="78" spans="1:31" x14ac:dyDescent="0.2">
      <c r="A78" t="s">
        <v>3335</v>
      </c>
      <c r="B78">
        <v>-10</v>
      </c>
      <c r="C78">
        <v>0</v>
      </c>
      <c r="D78">
        <v>-5</v>
      </c>
      <c r="E78">
        <v>-3</v>
      </c>
      <c r="F78">
        <v>2</v>
      </c>
      <c r="G78">
        <v>-2</v>
      </c>
      <c r="I78">
        <v>-4</v>
      </c>
      <c r="J78">
        <v>1</v>
      </c>
      <c r="K78">
        <v>-1</v>
      </c>
      <c r="L78">
        <v>-4</v>
      </c>
      <c r="M78">
        <v>-4</v>
      </c>
      <c r="N78">
        <v>10</v>
      </c>
      <c r="O78">
        <v>24</v>
      </c>
      <c r="P78">
        <v>0</v>
      </c>
      <c r="Q78">
        <v>-4</v>
      </c>
      <c r="R78">
        <v>-7</v>
      </c>
      <c r="S78">
        <v>-1</v>
      </c>
      <c r="T78">
        <v>-2</v>
      </c>
      <c r="U78">
        <v>20</v>
      </c>
      <c r="V78">
        <v>-3</v>
      </c>
      <c r="W78">
        <v>-7</v>
      </c>
      <c r="X78" s="11">
        <v>-4</v>
      </c>
      <c r="Z78" s="11">
        <v>7</v>
      </c>
      <c r="AA78" s="11">
        <v>-7</v>
      </c>
      <c r="AB78" s="11">
        <v>-13</v>
      </c>
      <c r="AC78" s="11">
        <v>-1</v>
      </c>
    </row>
    <row r="79" spans="1:31" x14ac:dyDescent="0.2">
      <c r="A79" t="s">
        <v>3334</v>
      </c>
    </row>
    <row r="80" spans="1:31" x14ac:dyDescent="0.2">
      <c r="A80" t="s">
        <v>3333</v>
      </c>
    </row>
    <row r="81" spans="1:31" x14ac:dyDescent="0.2">
      <c r="A81" t="s">
        <v>3332</v>
      </c>
      <c r="B81">
        <v>-5</v>
      </c>
      <c r="C81">
        <v>0</v>
      </c>
      <c r="D81">
        <v>2</v>
      </c>
      <c r="E81">
        <v>-3</v>
      </c>
      <c r="F81">
        <v>1</v>
      </c>
      <c r="G81">
        <v>1</v>
      </c>
      <c r="H81">
        <v>6</v>
      </c>
      <c r="I81">
        <v>0</v>
      </c>
      <c r="J81">
        <v>-5</v>
      </c>
      <c r="K81">
        <v>-1</v>
      </c>
      <c r="L81">
        <v>-3</v>
      </c>
      <c r="M81">
        <v>4</v>
      </c>
      <c r="N81">
        <v>2</v>
      </c>
      <c r="O81">
        <v>8</v>
      </c>
      <c r="P81">
        <v>1</v>
      </c>
      <c r="Q81">
        <v>-2</v>
      </c>
      <c r="R81">
        <v>1</v>
      </c>
      <c r="S81">
        <v>-4</v>
      </c>
      <c r="T81">
        <v>-1</v>
      </c>
      <c r="U81">
        <v>0</v>
      </c>
      <c r="V81">
        <v>0</v>
      </c>
      <c r="W81">
        <v>-2</v>
      </c>
      <c r="X81" s="11">
        <v>0</v>
      </c>
      <c r="Z81" s="11">
        <v>0</v>
      </c>
      <c r="AA81" s="11">
        <v>-1</v>
      </c>
      <c r="AB81" s="11">
        <v>-3</v>
      </c>
      <c r="AC81" s="11">
        <v>1</v>
      </c>
    </row>
    <row r="82" spans="1:31" x14ac:dyDescent="0.2">
      <c r="A82" t="s">
        <v>3331</v>
      </c>
      <c r="T82">
        <v>0</v>
      </c>
      <c r="V82">
        <v>-3</v>
      </c>
      <c r="W82">
        <v>3</v>
      </c>
    </row>
    <row r="83" spans="1:31" x14ac:dyDescent="0.2">
      <c r="A83" t="s">
        <v>3330</v>
      </c>
    </row>
    <row r="84" spans="1:31" x14ac:dyDescent="0.2">
      <c r="A84" t="s">
        <v>3329</v>
      </c>
    </row>
    <row r="85" spans="1:31" x14ac:dyDescent="0.2">
      <c r="A85" t="s">
        <v>3328</v>
      </c>
    </row>
    <row r="86" spans="1:31" x14ac:dyDescent="0.2">
      <c r="A86" t="s">
        <v>3327</v>
      </c>
      <c r="B86">
        <v>-1</v>
      </c>
      <c r="C86">
        <v>0</v>
      </c>
      <c r="D86">
        <v>1</v>
      </c>
      <c r="E86">
        <v>0</v>
      </c>
      <c r="F86">
        <v>0</v>
      </c>
      <c r="G86">
        <v>-1</v>
      </c>
      <c r="H86">
        <v>-1</v>
      </c>
      <c r="I86">
        <v>0</v>
      </c>
      <c r="J86">
        <v>0</v>
      </c>
      <c r="K86">
        <v>0</v>
      </c>
      <c r="L86">
        <v>3</v>
      </c>
      <c r="M86">
        <v>1</v>
      </c>
      <c r="N86">
        <v>0</v>
      </c>
      <c r="O86">
        <v>0</v>
      </c>
      <c r="P86">
        <v>-2</v>
      </c>
      <c r="Q86">
        <v>-1</v>
      </c>
      <c r="R86">
        <v>-1</v>
      </c>
      <c r="S86">
        <v>2</v>
      </c>
      <c r="T86">
        <v>-3</v>
      </c>
      <c r="U86">
        <v>2</v>
      </c>
      <c r="V86">
        <v>1</v>
      </c>
      <c r="W86">
        <v>-2</v>
      </c>
      <c r="X86" s="11">
        <v>3</v>
      </c>
      <c r="Y86" s="11">
        <v>5</v>
      </c>
      <c r="Z86" s="11">
        <v>0</v>
      </c>
      <c r="AA86" s="11">
        <v>4</v>
      </c>
      <c r="AB86" s="11">
        <v>4</v>
      </c>
      <c r="AC86" s="11">
        <v>4</v>
      </c>
      <c r="AD86" s="11">
        <v>1</v>
      </c>
      <c r="AE86" s="11">
        <v>2</v>
      </c>
    </row>
    <row r="87" spans="1:31" x14ac:dyDescent="0.2">
      <c r="A87" t="s">
        <v>3326</v>
      </c>
      <c r="B87">
        <v>-2</v>
      </c>
      <c r="C87">
        <v>1</v>
      </c>
      <c r="D87">
        <v>4</v>
      </c>
      <c r="E87">
        <v>-2</v>
      </c>
      <c r="F87">
        <v>-4</v>
      </c>
      <c r="G87">
        <v>1</v>
      </c>
      <c r="H87">
        <v>5</v>
      </c>
      <c r="I87">
        <v>-1</v>
      </c>
      <c r="J87">
        <v>-4</v>
      </c>
      <c r="K87">
        <v>-5</v>
      </c>
      <c r="L87">
        <v>1</v>
      </c>
      <c r="M87">
        <v>2</v>
      </c>
      <c r="N87">
        <v>0</v>
      </c>
      <c r="O87">
        <v>-1</v>
      </c>
      <c r="P87">
        <v>-2</v>
      </c>
      <c r="Q87">
        <v>3</v>
      </c>
      <c r="R87">
        <v>-1</v>
      </c>
      <c r="S87">
        <v>2</v>
      </c>
      <c r="T87">
        <v>0</v>
      </c>
      <c r="U87">
        <v>3</v>
      </c>
      <c r="V87">
        <v>-1</v>
      </c>
      <c r="W87">
        <v>0</v>
      </c>
      <c r="X87" s="11">
        <v>-3</v>
      </c>
      <c r="Y87" s="11">
        <v>1</v>
      </c>
      <c r="Z87" s="11">
        <v>0</v>
      </c>
      <c r="AA87" s="11">
        <v>2</v>
      </c>
      <c r="AB87" s="11">
        <v>-2</v>
      </c>
      <c r="AC87" s="11">
        <v>2</v>
      </c>
      <c r="AD87" s="11">
        <v>0</v>
      </c>
      <c r="AE87" s="11">
        <v>4</v>
      </c>
    </row>
    <row r="88" spans="1:31" x14ac:dyDescent="0.2">
      <c r="A88" t="s">
        <v>3325</v>
      </c>
    </row>
    <row r="89" spans="1:31" x14ac:dyDescent="0.2">
      <c r="A89" t="s">
        <v>3324</v>
      </c>
      <c r="B89">
        <v>-2</v>
      </c>
      <c r="C89">
        <v>-1</v>
      </c>
      <c r="D89">
        <v>-2</v>
      </c>
      <c r="E89">
        <v>-2</v>
      </c>
      <c r="F89">
        <v>0</v>
      </c>
      <c r="G89">
        <v>3</v>
      </c>
      <c r="H89">
        <v>0</v>
      </c>
      <c r="I89">
        <v>1</v>
      </c>
      <c r="J89">
        <v>0</v>
      </c>
      <c r="K89">
        <v>-3</v>
      </c>
      <c r="L89">
        <v>-6</v>
      </c>
      <c r="M89">
        <v>0</v>
      </c>
      <c r="N89">
        <v>2</v>
      </c>
      <c r="O89">
        <v>4</v>
      </c>
      <c r="P89">
        <v>-2</v>
      </c>
      <c r="Q89">
        <v>4</v>
      </c>
      <c r="R89">
        <v>-1</v>
      </c>
      <c r="S89">
        <v>0</v>
      </c>
      <c r="T89">
        <v>2</v>
      </c>
      <c r="U89">
        <v>5</v>
      </c>
      <c r="V89">
        <v>0</v>
      </c>
      <c r="W89">
        <v>-2</v>
      </c>
      <c r="X89" s="11">
        <v>2</v>
      </c>
      <c r="Z89" s="11">
        <v>0</v>
      </c>
      <c r="AA89" s="11">
        <v>4</v>
      </c>
      <c r="AB89" s="11">
        <v>0</v>
      </c>
      <c r="AC89" s="11">
        <v>-6</v>
      </c>
      <c r="AD89" s="11">
        <v>-2</v>
      </c>
    </row>
    <row r="90" spans="1:31" x14ac:dyDescent="0.2">
      <c r="A90" t="s">
        <v>3323</v>
      </c>
      <c r="T90">
        <v>10</v>
      </c>
      <c r="V90">
        <v>-13</v>
      </c>
      <c r="W90">
        <v>4</v>
      </c>
    </row>
    <row r="91" spans="1:31" x14ac:dyDescent="0.2">
      <c r="A91" t="s">
        <v>3322</v>
      </c>
    </row>
    <row r="92" spans="1:31" x14ac:dyDescent="0.2">
      <c r="A92" t="s">
        <v>3321</v>
      </c>
    </row>
    <row r="93" spans="1:31" x14ac:dyDescent="0.2">
      <c r="A93" t="s">
        <v>3320</v>
      </c>
    </row>
    <row r="94" spans="1:31" x14ac:dyDescent="0.2">
      <c r="A94" t="s">
        <v>3319</v>
      </c>
      <c r="B94">
        <v>-1</v>
      </c>
      <c r="C94">
        <v>-1</v>
      </c>
      <c r="D94">
        <v>1</v>
      </c>
      <c r="E94">
        <v>0</v>
      </c>
      <c r="F94">
        <v>0</v>
      </c>
      <c r="G94">
        <v>-1</v>
      </c>
      <c r="H94">
        <v>2</v>
      </c>
      <c r="I94">
        <v>1</v>
      </c>
      <c r="J94">
        <v>-1</v>
      </c>
      <c r="K94">
        <v>2</v>
      </c>
      <c r="L94">
        <v>-1</v>
      </c>
      <c r="M94">
        <v>1</v>
      </c>
      <c r="N94">
        <v>0</v>
      </c>
      <c r="O94">
        <v>0</v>
      </c>
      <c r="P94">
        <v>-1</v>
      </c>
      <c r="Q94">
        <v>-1</v>
      </c>
      <c r="R94">
        <v>-1</v>
      </c>
      <c r="S94">
        <v>0</v>
      </c>
      <c r="T94">
        <v>-2</v>
      </c>
      <c r="U94">
        <v>2</v>
      </c>
      <c r="V94">
        <v>1</v>
      </c>
      <c r="W94">
        <v>1</v>
      </c>
      <c r="X94" s="11">
        <v>2</v>
      </c>
      <c r="Y94" s="11">
        <v>0</v>
      </c>
      <c r="Z94" s="11">
        <v>1</v>
      </c>
      <c r="AA94" s="11">
        <v>2</v>
      </c>
      <c r="AB94" s="11">
        <v>1</v>
      </c>
      <c r="AC94" s="11">
        <v>3</v>
      </c>
      <c r="AD94" s="11">
        <v>0</v>
      </c>
      <c r="AE94" s="11">
        <v>3</v>
      </c>
    </row>
    <row r="95" spans="1:31" x14ac:dyDescent="0.2">
      <c r="A95" t="s">
        <v>3318</v>
      </c>
      <c r="B95">
        <v>-2</v>
      </c>
      <c r="C95">
        <v>0</v>
      </c>
      <c r="D95">
        <v>-4</v>
      </c>
      <c r="E95">
        <v>-3</v>
      </c>
      <c r="F95">
        <v>1</v>
      </c>
      <c r="G95">
        <v>6</v>
      </c>
      <c r="H95">
        <v>2</v>
      </c>
      <c r="I95">
        <v>1</v>
      </c>
      <c r="J95">
        <v>-2</v>
      </c>
      <c r="K95">
        <v>4</v>
      </c>
      <c r="L95">
        <v>3</v>
      </c>
      <c r="M95">
        <v>-2</v>
      </c>
      <c r="N95">
        <v>1</v>
      </c>
      <c r="O95">
        <v>-3</v>
      </c>
      <c r="P95">
        <v>-2</v>
      </c>
      <c r="Q95">
        <v>-3</v>
      </c>
      <c r="R95">
        <v>1</v>
      </c>
      <c r="S95">
        <v>-2</v>
      </c>
      <c r="T95">
        <v>-2</v>
      </c>
      <c r="U95">
        <v>2</v>
      </c>
      <c r="V95">
        <v>0</v>
      </c>
      <c r="W95">
        <v>1</v>
      </c>
      <c r="X95" s="11">
        <v>-2</v>
      </c>
      <c r="Z95" s="11">
        <v>-5</v>
      </c>
      <c r="AA95" s="11">
        <v>-1</v>
      </c>
      <c r="AB95" s="11">
        <v>-2</v>
      </c>
      <c r="AC95" s="11">
        <v>-4</v>
      </c>
      <c r="AD95" s="11">
        <v>-1</v>
      </c>
    </row>
    <row r="96" spans="1:31" x14ac:dyDescent="0.2">
      <c r="A96" t="s">
        <v>3317</v>
      </c>
      <c r="T96">
        <v>-2</v>
      </c>
      <c r="V96">
        <v>1</v>
      </c>
      <c r="W96">
        <v>2</v>
      </c>
    </row>
    <row r="97" spans="1:31" x14ac:dyDescent="0.2">
      <c r="A97" t="s">
        <v>3316</v>
      </c>
    </row>
    <row r="98" spans="1:31" x14ac:dyDescent="0.2">
      <c r="A98" t="s">
        <v>3315</v>
      </c>
    </row>
    <row r="99" spans="1:31" x14ac:dyDescent="0.2">
      <c r="A99" t="s">
        <v>3314</v>
      </c>
    </row>
    <row r="100" spans="1:31" x14ac:dyDescent="0.2">
      <c r="A100" t="s">
        <v>3313</v>
      </c>
      <c r="B100">
        <v>1</v>
      </c>
      <c r="C100">
        <v>-1</v>
      </c>
      <c r="D100">
        <v>-1</v>
      </c>
      <c r="E100">
        <v>-4</v>
      </c>
      <c r="F100">
        <v>1</v>
      </c>
      <c r="G100">
        <v>3</v>
      </c>
      <c r="H100">
        <v>0</v>
      </c>
      <c r="I100">
        <v>2</v>
      </c>
      <c r="J100">
        <v>0</v>
      </c>
      <c r="K100">
        <v>1</v>
      </c>
      <c r="L100">
        <v>3</v>
      </c>
      <c r="M100">
        <v>3</v>
      </c>
      <c r="N100">
        <v>3</v>
      </c>
      <c r="O100">
        <v>-3</v>
      </c>
      <c r="P100">
        <v>-1</v>
      </c>
      <c r="Q100">
        <v>-1</v>
      </c>
      <c r="R100">
        <v>2</v>
      </c>
      <c r="S100">
        <v>-2</v>
      </c>
      <c r="T100">
        <v>-4</v>
      </c>
      <c r="U100">
        <v>5</v>
      </c>
      <c r="V100">
        <v>0</v>
      </c>
      <c r="W100">
        <v>-8</v>
      </c>
      <c r="X100" s="11">
        <v>-5</v>
      </c>
      <c r="Z100" s="11">
        <v>-2</v>
      </c>
      <c r="AA100" s="11">
        <v>-1</v>
      </c>
      <c r="AB100" s="11">
        <v>-4</v>
      </c>
      <c r="AC100" s="11">
        <v>-3</v>
      </c>
      <c r="AD100" s="11">
        <v>-5</v>
      </c>
    </row>
    <row r="101" spans="1:31" x14ac:dyDescent="0.2">
      <c r="A101" t="s">
        <v>3312</v>
      </c>
    </row>
    <row r="102" spans="1:31" x14ac:dyDescent="0.2">
      <c r="A102" t="s">
        <v>3311</v>
      </c>
    </row>
    <row r="103" spans="1:31" x14ac:dyDescent="0.2">
      <c r="A103" t="s">
        <v>3310</v>
      </c>
      <c r="B103">
        <v>1</v>
      </c>
      <c r="C103">
        <v>3</v>
      </c>
      <c r="D103">
        <v>-2</v>
      </c>
      <c r="E103">
        <v>-2</v>
      </c>
      <c r="F103">
        <v>0</v>
      </c>
      <c r="G103">
        <v>-1</v>
      </c>
      <c r="H103">
        <v>-2</v>
      </c>
      <c r="I103">
        <v>0</v>
      </c>
      <c r="J103">
        <v>-1</v>
      </c>
      <c r="K103">
        <v>-2</v>
      </c>
      <c r="L103">
        <v>3</v>
      </c>
      <c r="M103">
        <v>0</v>
      </c>
      <c r="N103">
        <v>1</v>
      </c>
      <c r="O103">
        <v>-2</v>
      </c>
      <c r="P103">
        <v>-1</v>
      </c>
      <c r="Q103">
        <v>1</v>
      </c>
      <c r="R103">
        <v>0</v>
      </c>
      <c r="S103">
        <v>2</v>
      </c>
      <c r="T103">
        <v>1</v>
      </c>
      <c r="U103">
        <v>0</v>
      </c>
      <c r="V103">
        <v>1</v>
      </c>
      <c r="W103">
        <v>-1</v>
      </c>
      <c r="X103" s="11">
        <v>0</v>
      </c>
      <c r="Y103" s="11">
        <v>-2</v>
      </c>
      <c r="Z103" s="11">
        <v>-3</v>
      </c>
      <c r="AA103" s="11">
        <v>-1</v>
      </c>
      <c r="AB103" s="11">
        <v>1</v>
      </c>
      <c r="AC103" s="11">
        <v>0</v>
      </c>
      <c r="AD103" s="11">
        <v>0</v>
      </c>
      <c r="AE103" s="11">
        <v>0</v>
      </c>
    </row>
    <row r="104" spans="1:31" x14ac:dyDescent="0.2">
      <c r="A104" t="s">
        <v>3309</v>
      </c>
      <c r="B104">
        <v>4</v>
      </c>
      <c r="C104">
        <v>2</v>
      </c>
      <c r="D104">
        <v>1</v>
      </c>
      <c r="E104">
        <v>0</v>
      </c>
      <c r="F104">
        <v>-3</v>
      </c>
      <c r="G104">
        <v>0</v>
      </c>
      <c r="H104">
        <v>-1</v>
      </c>
      <c r="I104">
        <v>-1</v>
      </c>
      <c r="J104">
        <v>-1</v>
      </c>
      <c r="K104">
        <v>1</v>
      </c>
      <c r="L104">
        <v>4</v>
      </c>
      <c r="M104">
        <v>0</v>
      </c>
      <c r="N104">
        <v>0</v>
      </c>
      <c r="O104">
        <v>-3</v>
      </c>
      <c r="P104">
        <v>-1</v>
      </c>
      <c r="Q104">
        <v>1</v>
      </c>
      <c r="R104">
        <v>0</v>
      </c>
      <c r="S104">
        <v>0</v>
      </c>
      <c r="T104">
        <v>-2</v>
      </c>
      <c r="U104">
        <v>-2</v>
      </c>
      <c r="V104">
        <v>-1</v>
      </c>
      <c r="W104">
        <v>1</v>
      </c>
      <c r="X104" s="11">
        <v>-1</v>
      </c>
      <c r="Y104" s="11">
        <v>1</v>
      </c>
      <c r="Z104" s="11">
        <v>-2</v>
      </c>
      <c r="AA104" s="11">
        <v>1</v>
      </c>
      <c r="AB104" s="11">
        <v>3</v>
      </c>
      <c r="AC104" s="11">
        <v>0</v>
      </c>
      <c r="AD104" s="11">
        <v>-4</v>
      </c>
      <c r="AE104" s="11">
        <v>3</v>
      </c>
    </row>
    <row r="105" spans="1:31" x14ac:dyDescent="0.2">
      <c r="A105" t="s">
        <v>3308</v>
      </c>
      <c r="B105">
        <v>-4</v>
      </c>
      <c r="C105">
        <v>-2</v>
      </c>
      <c r="D105">
        <v>5</v>
      </c>
      <c r="E105">
        <v>2</v>
      </c>
      <c r="F105">
        <v>4</v>
      </c>
      <c r="G105">
        <v>1</v>
      </c>
      <c r="H105">
        <v>2</v>
      </c>
      <c r="I105">
        <v>-1</v>
      </c>
      <c r="J105">
        <v>1</v>
      </c>
      <c r="K105">
        <v>1</v>
      </c>
      <c r="L105">
        <v>-1</v>
      </c>
      <c r="M105">
        <v>4</v>
      </c>
      <c r="N105">
        <v>-3</v>
      </c>
      <c r="O105">
        <v>-1</v>
      </c>
      <c r="P105">
        <v>-4</v>
      </c>
      <c r="Q105">
        <v>-2</v>
      </c>
      <c r="R105">
        <v>0</v>
      </c>
      <c r="S105">
        <v>-2</v>
      </c>
      <c r="T105">
        <v>-3</v>
      </c>
      <c r="U105">
        <v>3</v>
      </c>
      <c r="V105">
        <v>1</v>
      </c>
      <c r="W105">
        <v>0</v>
      </c>
      <c r="X105" s="11">
        <v>-1</v>
      </c>
      <c r="Y105" s="11">
        <v>-1</v>
      </c>
      <c r="Z105" s="11">
        <v>3</v>
      </c>
      <c r="AA105" s="11">
        <v>-2</v>
      </c>
      <c r="AB105" s="11">
        <v>3</v>
      </c>
      <c r="AC105" s="11">
        <v>1</v>
      </c>
      <c r="AD105" s="11">
        <v>-2</v>
      </c>
      <c r="AE105" s="11">
        <v>-1</v>
      </c>
    </row>
    <row r="106" spans="1:31" x14ac:dyDescent="0.2">
      <c r="A106" t="s">
        <v>3307</v>
      </c>
    </row>
    <row r="107" spans="1:31" x14ac:dyDescent="0.2">
      <c r="A107" t="s">
        <v>3306</v>
      </c>
      <c r="B107">
        <v>3</v>
      </c>
      <c r="C107">
        <v>6</v>
      </c>
      <c r="E107">
        <v>3</v>
      </c>
      <c r="F107">
        <v>-5</v>
      </c>
      <c r="J107">
        <v>-14</v>
      </c>
      <c r="P107">
        <v>-7</v>
      </c>
      <c r="Q107">
        <v>2</v>
      </c>
      <c r="R107">
        <v>8</v>
      </c>
      <c r="S107">
        <v>3</v>
      </c>
      <c r="T107">
        <v>6</v>
      </c>
      <c r="U107">
        <v>-4</v>
      </c>
      <c r="V107">
        <v>0</v>
      </c>
      <c r="W107">
        <v>-2</v>
      </c>
      <c r="Z107" s="11">
        <v>-15</v>
      </c>
      <c r="AB107" s="11">
        <v>-12</v>
      </c>
      <c r="AC107" s="11">
        <v>-20</v>
      </c>
      <c r="AD107" s="11">
        <v>-3</v>
      </c>
    </row>
    <row r="108" spans="1:31" x14ac:dyDescent="0.2">
      <c r="A108" t="s">
        <v>3305</v>
      </c>
    </row>
    <row r="109" spans="1:31" x14ac:dyDescent="0.2">
      <c r="A109" t="s">
        <v>3304</v>
      </c>
    </row>
    <row r="110" spans="1:31" x14ac:dyDescent="0.2">
      <c r="A110" t="s">
        <v>3303</v>
      </c>
      <c r="B110">
        <v>-2</v>
      </c>
      <c r="C110">
        <v>-2</v>
      </c>
      <c r="D110">
        <v>4</v>
      </c>
      <c r="E110">
        <v>0</v>
      </c>
      <c r="F110">
        <v>1</v>
      </c>
      <c r="G110">
        <v>-1</v>
      </c>
      <c r="H110">
        <v>2</v>
      </c>
      <c r="I110">
        <v>-1</v>
      </c>
      <c r="J110">
        <v>-2</v>
      </c>
      <c r="K110">
        <v>0</v>
      </c>
      <c r="L110">
        <v>0</v>
      </c>
      <c r="M110">
        <v>2</v>
      </c>
      <c r="N110">
        <v>0</v>
      </c>
      <c r="O110">
        <v>-3</v>
      </c>
      <c r="P110">
        <v>0</v>
      </c>
      <c r="Q110">
        <v>0</v>
      </c>
      <c r="R110">
        <v>-1</v>
      </c>
      <c r="S110">
        <v>-2</v>
      </c>
      <c r="T110">
        <v>-1</v>
      </c>
      <c r="U110">
        <v>3</v>
      </c>
      <c r="V110">
        <v>0</v>
      </c>
      <c r="W110">
        <v>3</v>
      </c>
      <c r="X110" s="11">
        <v>0</v>
      </c>
      <c r="Y110" s="11">
        <v>0</v>
      </c>
      <c r="Z110" s="11">
        <v>-1</v>
      </c>
      <c r="AA110" s="11">
        <v>-1</v>
      </c>
      <c r="AB110" s="11">
        <v>-3</v>
      </c>
      <c r="AC110" s="11">
        <v>1</v>
      </c>
      <c r="AD110" s="11">
        <v>-2</v>
      </c>
      <c r="AE110" s="11">
        <v>-4</v>
      </c>
    </row>
    <row r="111" spans="1:31" x14ac:dyDescent="0.2">
      <c r="A111" t="s">
        <v>3302</v>
      </c>
      <c r="B111">
        <v>1</v>
      </c>
      <c r="C111">
        <v>11</v>
      </c>
      <c r="E111">
        <v>5</v>
      </c>
      <c r="F111">
        <v>11</v>
      </c>
      <c r="G111">
        <v>-1</v>
      </c>
      <c r="I111">
        <v>-18</v>
      </c>
      <c r="J111">
        <v>-17</v>
      </c>
      <c r="K111">
        <v>-24</v>
      </c>
      <c r="P111">
        <v>6</v>
      </c>
      <c r="Q111">
        <v>-14</v>
      </c>
      <c r="R111">
        <v>8</v>
      </c>
      <c r="S111">
        <v>15</v>
      </c>
      <c r="T111">
        <v>0</v>
      </c>
      <c r="U111">
        <v>15</v>
      </c>
      <c r="V111">
        <v>8</v>
      </c>
      <c r="W111">
        <v>-5</v>
      </c>
      <c r="X111" s="11">
        <v>-4</v>
      </c>
      <c r="Z111" s="11">
        <v>0</v>
      </c>
      <c r="AB111" s="11">
        <v>-2</v>
      </c>
      <c r="AC111" s="11">
        <v>1</v>
      </c>
      <c r="AD111" s="11">
        <v>-4</v>
      </c>
    </row>
    <row r="112" spans="1:31" x14ac:dyDescent="0.2">
      <c r="A112" t="s">
        <v>3301</v>
      </c>
    </row>
    <row r="113" spans="1:31" x14ac:dyDescent="0.2">
      <c r="A113" t="s">
        <v>3300</v>
      </c>
    </row>
    <row r="114" spans="1:31" x14ac:dyDescent="0.2">
      <c r="A114" t="s">
        <v>3299</v>
      </c>
      <c r="B114">
        <v>1</v>
      </c>
      <c r="C114">
        <v>-2</v>
      </c>
      <c r="D114">
        <v>6</v>
      </c>
      <c r="E114">
        <v>3</v>
      </c>
      <c r="F114">
        <v>-4</v>
      </c>
      <c r="G114">
        <v>-1</v>
      </c>
      <c r="H114">
        <v>-2</v>
      </c>
      <c r="I114">
        <v>1</v>
      </c>
      <c r="J114">
        <v>3</v>
      </c>
      <c r="K114">
        <v>5</v>
      </c>
      <c r="L114">
        <v>1</v>
      </c>
      <c r="M114">
        <v>0</v>
      </c>
      <c r="N114">
        <v>0</v>
      </c>
      <c r="O114">
        <v>-2</v>
      </c>
      <c r="P114">
        <v>-3</v>
      </c>
      <c r="Q114">
        <v>-1</v>
      </c>
      <c r="R114">
        <v>-1</v>
      </c>
      <c r="S114">
        <v>0</v>
      </c>
      <c r="T114">
        <v>-2</v>
      </c>
      <c r="U114">
        <v>1</v>
      </c>
      <c r="V114">
        <v>-1</v>
      </c>
      <c r="W114">
        <v>-1</v>
      </c>
      <c r="X114" s="11">
        <v>4</v>
      </c>
      <c r="Z114" s="11">
        <v>-1</v>
      </c>
      <c r="AA114" s="11">
        <v>0</v>
      </c>
      <c r="AB114" s="11">
        <v>-2</v>
      </c>
      <c r="AC114" s="11">
        <v>-1</v>
      </c>
      <c r="AD114" s="11">
        <v>0</v>
      </c>
    </row>
    <row r="115" spans="1:31" x14ac:dyDescent="0.2">
      <c r="A115" t="s">
        <v>3298</v>
      </c>
    </row>
    <row r="116" spans="1:31" x14ac:dyDescent="0.2">
      <c r="A116" t="s">
        <v>3297</v>
      </c>
    </row>
    <row r="117" spans="1:31" x14ac:dyDescent="0.2">
      <c r="A117" t="s">
        <v>3296</v>
      </c>
      <c r="B117">
        <v>1</v>
      </c>
      <c r="C117">
        <v>0</v>
      </c>
      <c r="D117">
        <v>1</v>
      </c>
      <c r="E117">
        <v>-1</v>
      </c>
      <c r="F117">
        <v>0</v>
      </c>
      <c r="G117">
        <v>-2</v>
      </c>
      <c r="H117">
        <v>-1</v>
      </c>
      <c r="I117">
        <v>1</v>
      </c>
      <c r="J117">
        <v>1</v>
      </c>
      <c r="K117">
        <v>1</v>
      </c>
      <c r="L117">
        <v>3</v>
      </c>
      <c r="M117">
        <v>0</v>
      </c>
      <c r="N117">
        <v>-2</v>
      </c>
      <c r="O117">
        <v>0</v>
      </c>
      <c r="P117">
        <v>-2</v>
      </c>
      <c r="Q117">
        <v>-1</v>
      </c>
      <c r="R117">
        <v>-1</v>
      </c>
      <c r="S117">
        <v>2</v>
      </c>
      <c r="T117">
        <v>-1</v>
      </c>
      <c r="U117">
        <v>1</v>
      </c>
      <c r="V117">
        <v>0</v>
      </c>
      <c r="W117">
        <v>0</v>
      </c>
      <c r="X117" s="11">
        <v>1</v>
      </c>
      <c r="Y117" s="11">
        <v>1</v>
      </c>
      <c r="Z117" s="11">
        <v>-4</v>
      </c>
      <c r="AA117" s="11">
        <v>2</v>
      </c>
      <c r="AB117" s="11">
        <v>0</v>
      </c>
      <c r="AC117" s="11">
        <v>0</v>
      </c>
      <c r="AD117" s="11">
        <v>-1</v>
      </c>
      <c r="AE117" s="11">
        <v>-1</v>
      </c>
    </row>
    <row r="118" spans="1:31" x14ac:dyDescent="0.2">
      <c r="A118" t="s">
        <v>3295</v>
      </c>
      <c r="B118">
        <v>-1</v>
      </c>
      <c r="C118">
        <v>-1</v>
      </c>
      <c r="D118">
        <v>3</v>
      </c>
      <c r="E118">
        <v>-2</v>
      </c>
      <c r="F118">
        <v>0</v>
      </c>
      <c r="G118">
        <v>-1</v>
      </c>
      <c r="H118">
        <v>4</v>
      </c>
      <c r="I118">
        <v>-3</v>
      </c>
      <c r="J118">
        <v>-3</v>
      </c>
      <c r="K118">
        <v>-1</v>
      </c>
      <c r="L118">
        <v>0</v>
      </c>
      <c r="M118">
        <v>1</v>
      </c>
      <c r="N118">
        <v>2</v>
      </c>
      <c r="O118">
        <v>0</v>
      </c>
      <c r="P118">
        <v>-1</v>
      </c>
      <c r="Q118">
        <v>0</v>
      </c>
      <c r="R118">
        <v>-1</v>
      </c>
      <c r="S118">
        <v>0</v>
      </c>
      <c r="T118">
        <v>-1</v>
      </c>
      <c r="U118">
        <v>3</v>
      </c>
      <c r="V118">
        <v>0</v>
      </c>
      <c r="W118">
        <v>2</v>
      </c>
      <c r="X118" s="11">
        <v>-4</v>
      </c>
      <c r="Y118" s="11">
        <v>2</v>
      </c>
      <c r="Z118" s="11">
        <v>1</v>
      </c>
      <c r="AA118" s="11">
        <v>3</v>
      </c>
      <c r="AB118" s="11">
        <v>1</v>
      </c>
      <c r="AC118" s="11">
        <v>3</v>
      </c>
      <c r="AD118" s="11">
        <v>2</v>
      </c>
      <c r="AE118" s="11">
        <v>0</v>
      </c>
    </row>
    <row r="119" spans="1:31" x14ac:dyDescent="0.2">
      <c r="A119" t="s">
        <v>3294</v>
      </c>
      <c r="B119">
        <v>2</v>
      </c>
      <c r="C119">
        <v>1</v>
      </c>
      <c r="D119">
        <v>8</v>
      </c>
      <c r="E119">
        <v>-3</v>
      </c>
      <c r="F119">
        <v>-4</v>
      </c>
      <c r="G119">
        <v>2</v>
      </c>
      <c r="H119">
        <v>-4</v>
      </c>
      <c r="I119">
        <v>0</v>
      </c>
      <c r="J119">
        <v>-3</v>
      </c>
      <c r="K119">
        <v>1</v>
      </c>
      <c r="L119">
        <v>-4</v>
      </c>
      <c r="M119">
        <v>-1</v>
      </c>
      <c r="N119">
        <v>3</v>
      </c>
      <c r="O119">
        <v>1</v>
      </c>
      <c r="P119">
        <v>3</v>
      </c>
      <c r="Q119">
        <v>-5</v>
      </c>
      <c r="R119">
        <v>0</v>
      </c>
      <c r="S119">
        <v>7</v>
      </c>
      <c r="T119">
        <v>1</v>
      </c>
      <c r="U119">
        <v>-2</v>
      </c>
      <c r="V119">
        <v>3</v>
      </c>
      <c r="W119">
        <v>-5</v>
      </c>
      <c r="X119" s="11">
        <v>3</v>
      </c>
      <c r="Z119" s="11">
        <v>7</v>
      </c>
      <c r="AA119" s="11">
        <v>1</v>
      </c>
      <c r="AB119" s="11">
        <v>-5</v>
      </c>
      <c r="AC119" s="11">
        <v>4</v>
      </c>
      <c r="AD119" s="11">
        <v>3</v>
      </c>
    </row>
    <row r="120" spans="1:31" x14ac:dyDescent="0.2">
      <c r="A120" t="s">
        <v>3293</v>
      </c>
    </row>
    <row r="121" spans="1:31" x14ac:dyDescent="0.2">
      <c r="A121" t="s">
        <v>3292</v>
      </c>
    </row>
    <row r="122" spans="1:31" x14ac:dyDescent="0.2">
      <c r="A122" t="s">
        <v>3291</v>
      </c>
      <c r="B122">
        <v>-2</v>
      </c>
      <c r="C122">
        <v>0</v>
      </c>
      <c r="D122">
        <v>4</v>
      </c>
      <c r="E122">
        <v>-2</v>
      </c>
      <c r="F122">
        <v>2</v>
      </c>
      <c r="G122">
        <v>-2</v>
      </c>
      <c r="H122">
        <v>2</v>
      </c>
      <c r="I122">
        <v>-4</v>
      </c>
      <c r="J122">
        <v>-3</v>
      </c>
      <c r="K122">
        <v>-2</v>
      </c>
      <c r="L122">
        <v>0</v>
      </c>
      <c r="M122">
        <v>1</v>
      </c>
      <c r="N122">
        <v>3</v>
      </c>
      <c r="O122">
        <v>1</v>
      </c>
      <c r="P122">
        <v>1</v>
      </c>
      <c r="Q122">
        <v>-1</v>
      </c>
      <c r="R122">
        <v>2</v>
      </c>
      <c r="S122">
        <v>-2</v>
      </c>
      <c r="T122">
        <v>2</v>
      </c>
      <c r="U122">
        <v>3</v>
      </c>
      <c r="V122">
        <v>-1</v>
      </c>
      <c r="W122">
        <v>0</v>
      </c>
      <c r="X122" s="11">
        <v>-1</v>
      </c>
      <c r="Z122" s="11">
        <v>2</v>
      </c>
      <c r="AA122" s="11">
        <v>-2</v>
      </c>
      <c r="AB122" s="11">
        <v>-4</v>
      </c>
      <c r="AC122" s="11">
        <v>1</v>
      </c>
      <c r="AD122" s="11">
        <v>-2</v>
      </c>
    </row>
    <row r="123" spans="1:31" x14ac:dyDescent="0.2">
      <c r="A123" t="s">
        <v>3290</v>
      </c>
      <c r="T123">
        <v>3</v>
      </c>
      <c r="V123">
        <v>-5</v>
      </c>
      <c r="W123">
        <v>2</v>
      </c>
    </row>
    <row r="124" spans="1:31" x14ac:dyDescent="0.2">
      <c r="A124" t="s">
        <v>3289</v>
      </c>
    </row>
    <row r="125" spans="1:31" x14ac:dyDescent="0.2">
      <c r="A125" t="s">
        <v>3288</v>
      </c>
    </row>
    <row r="126" spans="1:31" x14ac:dyDescent="0.2">
      <c r="A126" t="s">
        <v>3287</v>
      </c>
    </row>
    <row r="127" spans="1:31" x14ac:dyDescent="0.2">
      <c r="A127" t="s">
        <v>3286</v>
      </c>
      <c r="B127">
        <v>1</v>
      </c>
      <c r="C127">
        <v>-1</v>
      </c>
      <c r="D127">
        <v>-2</v>
      </c>
      <c r="E127">
        <v>0</v>
      </c>
      <c r="F127">
        <v>0</v>
      </c>
      <c r="G127">
        <v>-1</v>
      </c>
      <c r="H127">
        <v>1</v>
      </c>
      <c r="I127">
        <v>-1</v>
      </c>
      <c r="J127">
        <v>-3</v>
      </c>
      <c r="K127">
        <v>-1</v>
      </c>
      <c r="L127">
        <v>0</v>
      </c>
      <c r="M127">
        <v>3</v>
      </c>
      <c r="N127">
        <v>0</v>
      </c>
      <c r="O127">
        <v>-1</v>
      </c>
      <c r="P127">
        <v>-1</v>
      </c>
      <c r="Q127">
        <v>-1</v>
      </c>
      <c r="R127">
        <v>-1</v>
      </c>
      <c r="S127">
        <v>1</v>
      </c>
      <c r="T127">
        <v>-2</v>
      </c>
      <c r="U127">
        <v>6</v>
      </c>
      <c r="V127">
        <v>1</v>
      </c>
      <c r="W127">
        <v>2</v>
      </c>
      <c r="X127" s="11">
        <v>-1</v>
      </c>
      <c r="Y127" s="11">
        <v>0</v>
      </c>
      <c r="Z127" s="11">
        <v>1</v>
      </c>
      <c r="AA127" s="11">
        <v>-1</v>
      </c>
      <c r="AB127" s="11">
        <v>-1</v>
      </c>
      <c r="AC127" s="11">
        <v>1</v>
      </c>
      <c r="AD127" s="11">
        <v>-2</v>
      </c>
      <c r="AE127" s="11">
        <v>1</v>
      </c>
    </row>
    <row r="128" spans="1:31" x14ac:dyDescent="0.2">
      <c r="A128" t="s">
        <v>3285</v>
      </c>
      <c r="B128">
        <v>-3</v>
      </c>
      <c r="C128">
        <v>-1</v>
      </c>
      <c r="D128">
        <v>0</v>
      </c>
      <c r="E128">
        <v>3</v>
      </c>
      <c r="F128">
        <v>0</v>
      </c>
      <c r="G128">
        <v>2</v>
      </c>
      <c r="H128">
        <v>1</v>
      </c>
      <c r="I128">
        <v>0</v>
      </c>
      <c r="J128">
        <v>4</v>
      </c>
      <c r="K128">
        <v>2</v>
      </c>
      <c r="L128">
        <v>-1</v>
      </c>
      <c r="M128">
        <v>0</v>
      </c>
      <c r="N128">
        <v>0</v>
      </c>
      <c r="O128">
        <v>-2</v>
      </c>
      <c r="P128">
        <v>0</v>
      </c>
      <c r="Q128">
        <v>-4</v>
      </c>
      <c r="R128">
        <v>-1</v>
      </c>
      <c r="S128">
        <v>0</v>
      </c>
      <c r="T128">
        <v>-4</v>
      </c>
      <c r="U128">
        <v>3</v>
      </c>
      <c r="V128">
        <v>2</v>
      </c>
      <c r="W128">
        <v>0</v>
      </c>
      <c r="X128" s="11">
        <v>-2</v>
      </c>
      <c r="Z128" s="11">
        <v>0</v>
      </c>
      <c r="AA128" s="11">
        <v>-3</v>
      </c>
      <c r="AB128" s="11">
        <v>-1</v>
      </c>
      <c r="AC128" s="11">
        <v>-2</v>
      </c>
      <c r="AD128" s="11">
        <v>-2</v>
      </c>
    </row>
    <row r="129" spans="1:31" x14ac:dyDescent="0.2">
      <c r="A129" t="s">
        <v>3284</v>
      </c>
      <c r="T129">
        <v>5</v>
      </c>
      <c r="V129">
        <v>-13</v>
      </c>
      <c r="W129">
        <v>8</v>
      </c>
    </row>
    <row r="130" spans="1:31" x14ac:dyDescent="0.2">
      <c r="A130" t="s">
        <v>3283</v>
      </c>
    </row>
    <row r="131" spans="1:31" x14ac:dyDescent="0.2">
      <c r="A131" t="s">
        <v>3282</v>
      </c>
    </row>
    <row r="132" spans="1:31" x14ac:dyDescent="0.2">
      <c r="A132" t="s">
        <v>3281</v>
      </c>
    </row>
    <row r="133" spans="1:31" x14ac:dyDescent="0.2">
      <c r="A133" t="s">
        <v>3280</v>
      </c>
      <c r="B133">
        <v>-6</v>
      </c>
      <c r="C133">
        <v>2</v>
      </c>
      <c r="D133">
        <v>0</v>
      </c>
      <c r="E133">
        <v>3</v>
      </c>
      <c r="F133">
        <v>2</v>
      </c>
      <c r="G133">
        <v>5</v>
      </c>
      <c r="H133">
        <v>0</v>
      </c>
      <c r="I133">
        <v>-4</v>
      </c>
      <c r="J133">
        <v>-1</v>
      </c>
      <c r="K133">
        <v>-4</v>
      </c>
      <c r="L133">
        <v>0</v>
      </c>
      <c r="M133">
        <v>3</v>
      </c>
      <c r="N133">
        <v>1</v>
      </c>
      <c r="O133">
        <v>1</v>
      </c>
      <c r="P133">
        <v>0</v>
      </c>
      <c r="Q133">
        <v>-1</v>
      </c>
      <c r="R133">
        <v>5</v>
      </c>
      <c r="S133">
        <v>-2</v>
      </c>
      <c r="T133">
        <v>0</v>
      </c>
      <c r="U133">
        <v>-3</v>
      </c>
      <c r="V133">
        <v>-1</v>
      </c>
      <c r="W133">
        <v>-3</v>
      </c>
      <c r="X133" s="11">
        <v>3</v>
      </c>
      <c r="Z133" s="11">
        <v>1</v>
      </c>
      <c r="AA133" s="11">
        <v>0</v>
      </c>
      <c r="AB133" s="11">
        <v>-2</v>
      </c>
      <c r="AC133" s="11">
        <v>3</v>
      </c>
      <c r="AD133" s="11">
        <v>-3</v>
      </c>
    </row>
    <row r="134" spans="1:31" x14ac:dyDescent="0.2">
      <c r="A134" t="s">
        <v>3279</v>
      </c>
    </row>
    <row r="135" spans="1:31" x14ac:dyDescent="0.2">
      <c r="A135" t="s">
        <v>3278</v>
      </c>
    </row>
    <row r="136" spans="1:31" x14ac:dyDescent="0.2">
      <c r="A136" t="s">
        <v>3277</v>
      </c>
      <c r="B136">
        <v>3</v>
      </c>
      <c r="C136">
        <v>2</v>
      </c>
      <c r="D136">
        <v>-1</v>
      </c>
      <c r="E136">
        <v>-7</v>
      </c>
      <c r="F136">
        <v>1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3</v>
      </c>
      <c r="M136">
        <v>1</v>
      </c>
      <c r="N136">
        <v>0</v>
      </c>
      <c r="O136">
        <v>-1</v>
      </c>
      <c r="P136">
        <v>-2</v>
      </c>
      <c r="Q136">
        <v>-1</v>
      </c>
      <c r="R136">
        <v>1</v>
      </c>
      <c r="S136">
        <v>1</v>
      </c>
      <c r="T136">
        <v>0</v>
      </c>
      <c r="U136">
        <v>-1</v>
      </c>
      <c r="V136">
        <v>1</v>
      </c>
      <c r="W136">
        <v>-1</v>
      </c>
      <c r="X136" s="11">
        <v>-2</v>
      </c>
      <c r="Y136" s="11">
        <v>1</v>
      </c>
      <c r="Z136" s="11">
        <v>-3</v>
      </c>
      <c r="AA136" s="11">
        <v>1</v>
      </c>
      <c r="AB136" s="11">
        <v>0</v>
      </c>
      <c r="AC136" s="11">
        <v>0</v>
      </c>
      <c r="AD136" s="11">
        <v>-1</v>
      </c>
      <c r="AE136" s="11">
        <v>0</v>
      </c>
    </row>
    <row r="137" spans="1:31" x14ac:dyDescent="0.2">
      <c r="A137" t="s">
        <v>3276</v>
      </c>
      <c r="B137">
        <v>-1</v>
      </c>
      <c r="C137">
        <v>0</v>
      </c>
      <c r="D137">
        <v>0</v>
      </c>
      <c r="E137">
        <v>-2</v>
      </c>
      <c r="F137">
        <v>2</v>
      </c>
      <c r="G137">
        <v>-2</v>
      </c>
      <c r="H137">
        <v>0</v>
      </c>
      <c r="I137">
        <v>2</v>
      </c>
      <c r="J137">
        <v>-1</v>
      </c>
      <c r="K137">
        <v>1</v>
      </c>
      <c r="L137">
        <v>0</v>
      </c>
      <c r="M137">
        <v>-1</v>
      </c>
      <c r="N137">
        <v>1</v>
      </c>
      <c r="O137">
        <v>-3</v>
      </c>
      <c r="P137">
        <v>0</v>
      </c>
      <c r="Q137">
        <v>1</v>
      </c>
      <c r="R137">
        <v>1</v>
      </c>
      <c r="S137">
        <v>3</v>
      </c>
      <c r="T137">
        <v>0</v>
      </c>
      <c r="U137">
        <v>-1</v>
      </c>
      <c r="V137">
        <v>0</v>
      </c>
      <c r="W137">
        <v>1</v>
      </c>
      <c r="X137" s="11">
        <v>0</v>
      </c>
      <c r="Y137" s="11">
        <v>-1</v>
      </c>
      <c r="Z137" s="11">
        <v>-5</v>
      </c>
      <c r="AA137" s="11">
        <v>0</v>
      </c>
      <c r="AB137" s="11">
        <v>-1</v>
      </c>
      <c r="AC137" s="11">
        <v>0</v>
      </c>
      <c r="AD137" s="11">
        <v>-1</v>
      </c>
      <c r="AE137" s="11">
        <v>2</v>
      </c>
    </row>
    <row r="138" spans="1:31" x14ac:dyDescent="0.2">
      <c r="A138" t="s">
        <v>3275</v>
      </c>
      <c r="B138">
        <v>1</v>
      </c>
      <c r="C138">
        <v>1</v>
      </c>
      <c r="D138">
        <v>-3</v>
      </c>
      <c r="E138">
        <v>-3</v>
      </c>
      <c r="F138">
        <v>2</v>
      </c>
      <c r="G138">
        <v>0</v>
      </c>
      <c r="H138">
        <v>1</v>
      </c>
      <c r="I138">
        <v>-1</v>
      </c>
      <c r="J138">
        <v>0</v>
      </c>
      <c r="K138">
        <v>-1</v>
      </c>
      <c r="L138">
        <v>1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1</v>
      </c>
      <c r="S138">
        <v>0</v>
      </c>
      <c r="T138">
        <v>-1</v>
      </c>
      <c r="U138">
        <v>0</v>
      </c>
      <c r="V138">
        <v>2</v>
      </c>
      <c r="W138">
        <v>0</v>
      </c>
      <c r="X138" s="11">
        <v>0</v>
      </c>
      <c r="Y138" s="11">
        <v>-1</v>
      </c>
      <c r="Z138" s="11">
        <v>-1</v>
      </c>
      <c r="AA138" s="11">
        <v>-1</v>
      </c>
      <c r="AB138" s="11">
        <v>0</v>
      </c>
      <c r="AC138" s="11">
        <v>1</v>
      </c>
      <c r="AD138" s="11">
        <v>1</v>
      </c>
      <c r="AE138" s="11">
        <v>0</v>
      </c>
    </row>
    <row r="139" spans="1:31" x14ac:dyDescent="0.2">
      <c r="A139" t="s">
        <v>3274</v>
      </c>
      <c r="B139">
        <v>2</v>
      </c>
      <c r="C139">
        <v>1</v>
      </c>
      <c r="D139">
        <v>0</v>
      </c>
      <c r="E139">
        <v>-2</v>
      </c>
      <c r="F139">
        <v>-4</v>
      </c>
      <c r="G139">
        <v>-4</v>
      </c>
      <c r="H139">
        <v>1</v>
      </c>
      <c r="I139">
        <v>-2</v>
      </c>
      <c r="J139">
        <v>1</v>
      </c>
      <c r="K139">
        <v>1</v>
      </c>
      <c r="L139">
        <v>4</v>
      </c>
      <c r="M139">
        <v>-1</v>
      </c>
      <c r="N139">
        <v>2</v>
      </c>
      <c r="O139">
        <v>-3</v>
      </c>
      <c r="P139">
        <v>-2</v>
      </c>
      <c r="Q139">
        <v>2</v>
      </c>
      <c r="R139">
        <v>1</v>
      </c>
      <c r="S139">
        <v>1</v>
      </c>
      <c r="T139">
        <v>2</v>
      </c>
      <c r="U139">
        <v>0</v>
      </c>
      <c r="V139">
        <v>2</v>
      </c>
      <c r="W139">
        <v>1</v>
      </c>
      <c r="X139" s="11">
        <v>3</v>
      </c>
      <c r="Y139" s="11">
        <v>8</v>
      </c>
      <c r="Z139" s="11">
        <v>5</v>
      </c>
      <c r="AA139" s="11">
        <v>7</v>
      </c>
      <c r="AB139" s="11">
        <v>8</v>
      </c>
      <c r="AC139" s="11">
        <v>6</v>
      </c>
      <c r="AD139" s="11">
        <v>4</v>
      </c>
      <c r="AE139" s="11">
        <v>1</v>
      </c>
    </row>
    <row r="140" spans="1:31" x14ac:dyDescent="0.2">
      <c r="A140" t="s">
        <v>3273</v>
      </c>
      <c r="B140">
        <v>-2</v>
      </c>
      <c r="C140">
        <v>-3</v>
      </c>
      <c r="D140">
        <v>3</v>
      </c>
      <c r="E140">
        <v>1</v>
      </c>
      <c r="F140">
        <v>-1</v>
      </c>
      <c r="G140">
        <v>1</v>
      </c>
      <c r="H140">
        <v>3</v>
      </c>
      <c r="I140">
        <v>-2</v>
      </c>
      <c r="J140">
        <v>2</v>
      </c>
      <c r="K140">
        <v>1</v>
      </c>
      <c r="L140">
        <v>-1</v>
      </c>
      <c r="M140">
        <v>-3</v>
      </c>
      <c r="N140">
        <v>-2</v>
      </c>
      <c r="O140">
        <v>0</v>
      </c>
      <c r="P140">
        <v>1</v>
      </c>
      <c r="Q140">
        <v>1</v>
      </c>
      <c r="R140">
        <v>0</v>
      </c>
      <c r="S140">
        <v>3</v>
      </c>
      <c r="T140">
        <v>-3</v>
      </c>
      <c r="U140">
        <v>4</v>
      </c>
      <c r="V140">
        <v>2</v>
      </c>
      <c r="W140">
        <v>-2</v>
      </c>
      <c r="X140" s="11">
        <v>7</v>
      </c>
      <c r="Y140" s="11">
        <v>5</v>
      </c>
      <c r="Z140" s="11">
        <v>10</v>
      </c>
      <c r="AA140" s="11">
        <v>3</v>
      </c>
      <c r="AB140" s="11">
        <v>1</v>
      </c>
      <c r="AC140" s="11">
        <v>0</v>
      </c>
      <c r="AD140" s="11">
        <v>6</v>
      </c>
      <c r="AE140" s="11">
        <v>12</v>
      </c>
    </row>
    <row r="141" spans="1:31" x14ac:dyDescent="0.2">
      <c r="A141" t="s">
        <v>3272</v>
      </c>
      <c r="B141">
        <v>-2</v>
      </c>
      <c r="C141">
        <v>-2</v>
      </c>
      <c r="D141">
        <v>6</v>
      </c>
      <c r="E141">
        <v>3</v>
      </c>
      <c r="F141">
        <v>0</v>
      </c>
      <c r="G141">
        <v>-7</v>
      </c>
      <c r="H141">
        <v>5</v>
      </c>
      <c r="I141">
        <v>1</v>
      </c>
      <c r="J141">
        <v>0</v>
      </c>
      <c r="K141">
        <v>-3</v>
      </c>
      <c r="L141">
        <v>-1</v>
      </c>
      <c r="M141">
        <v>-5</v>
      </c>
      <c r="N141">
        <v>11</v>
      </c>
      <c r="O141">
        <v>5</v>
      </c>
      <c r="P141">
        <v>-2</v>
      </c>
      <c r="Q141">
        <v>-5</v>
      </c>
      <c r="R141">
        <v>1</v>
      </c>
      <c r="S141">
        <v>0</v>
      </c>
      <c r="T141">
        <v>-1</v>
      </c>
      <c r="U141">
        <v>1</v>
      </c>
      <c r="V141">
        <v>2</v>
      </c>
      <c r="W141">
        <v>-5</v>
      </c>
      <c r="X141" s="11">
        <v>4</v>
      </c>
      <c r="Z141" s="11">
        <v>5</v>
      </c>
      <c r="AB141" s="11">
        <v>0</v>
      </c>
      <c r="AC141" s="11">
        <v>-3</v>
      </c>
      <c r="AD141" s="11">
        <v>-4</v>
      </c>
    </row>
    <row r="142" spans="1:31" x14ac:dyDescent="0.2">
      <c r="A142" t="s">
        <v>3271</v>
      </c>
    </row>
    <row r="143" spans="1:31" x14ac:dyDescent="0.2">
      <c r="A143" t="s">
        <v>3270</v>
      </c>
    </row>
    <row r="144" spans="1:31" x14ac:dyDescent="0.2">
      <c r="A144" t="s">
        <v>3269</v>
      </c>
      <c r="B144">
        <v>-1</v>
      </c>
      <c r="C144">
        <v>-4</v>
      </c>
      <c r="D144">
        <v>1</v>
      </c>
      <c r="E144">
        <v>1</v>
      </c>
      <c r="F144">
        <v>1</v>
      </c>
      <c r="G144">
        <v>-2</v>
      </c>
      <c r="H144">
        <v>-2</v>
      </c>
      <c r="I144">
        <v>1</v>
      </c>
      <c r="J144">
        <v>0</v>
      </c>
      <c r="K144">
        <v>-4</v>
      </c>
      <c r="L144">
        <v>1</v>
      </c>
      <c r="M144">
        <v>-7</v>
      </c>
      <c r="N144">
        <v>9</v>
      </c>
      <c r="O144">
        <v>6</v>
      </c>
      <c r="P144">
        <v>-6</v>
      </c>
      <c r="Q144">
        <v>-5</v>
      </c>
      <c r="R144">
        <v>11</v>
      </c>
      <c r="S144">
        <v>3</v>
      </c>
      <c r="T144">
        <v>-5</v>
      </c>
      <c r="U144">
        <v>5</v>
      </c>
      <c r="V144">
        <v>3</v>
      </c>
      <c r="W144">
        <v>-8</v>
      </c>
      <c r="X144" s="11">
        <v>2</v>
      </c>
      <c r="Z144" s="11">
        <v>8</v>
      </c>
      <c r="AB144" s="11">
        <v>14</v>
      </c>
      <c r="AC144" s="11">
        <v>-2</v>
      </c>
      <c r="AD144" s="11">
        <v>6</v>
      </c>
    </row>
    <row r="145" spans="1:31" x14ac:dyDescent="0.2">
      <c r="A145" t="s">
        <v>3268</v>
      </c>
    </row>
    <row r="146" spans="1:31" x14ac:dyDescent="0.2">
      <c r="A146" t="s">
        <v>3267</v>
      </c>
    </row>
    <row r="147" spans="1:31" x14ac:dyDescent="0.2">
      <c r="A147" t="s">
        <v>3266</v>
      </c>
      <c r="B147">
        <v>-2</v>
      </c>
      <c r="C147">
        <v>-3</v>
      </c>
      <c r="D147">
        <v>2</v>
      </c>
      <c r="E147">
        <v>1</v>
      </c>
      <c r="F147">
        <v>-1</v>
      </c>
      <c r="G147">
        <v>-1</v>
      </c>
      <c r="H147">
        <v>0</v>
      </c>
      <c r="I147">
        <v>0</v>
      </c>
      <c r="J147">
        <v>-1</v>
      </c>
      <c r="K147">
        <v>3</v>
      </c>
      <c r="L147">
        <v>1</v>
      </c>
      <c r="M147">
        <v>-1</v>
      </c>
      <c r="N147">
        <v>0</v>
      </c>
      <c r="O147">
        <v>-1</v>
      </c>
      <c r="P147">
        <v>-2</v>
      </c>
      <c r="Q147">
        <v>3</v>
      </c>
      <c r="R147">
        <v>-2</v>
      </c>
      <c r="S147">
        <v>1</v>
      </c>
      <c r="T147">
        <v>0</v>
      </c>
      <c r="U147">
        <v>2</v>
      </c>
      <c r="V147">
        <v>2</v>
      </c>
      <c r="W147">
        <v>0</v>
      </c>
      <c r="X147" s="11">
        <v>5</v>
      </c>
      <c r="Y147" s="11">
        <v>10</v>
      </c>
      <c r="Z147" s="11">
        <v>9</v>
      </c>
      <c r="AA147" s="11">
        <v>0</v>
      </c>
      <c r="AB147" s="11">
        <v>0</v>
      </c>
      <c r="AC147" s="11">
        <v>0</v>
      </c>
      <c r="AD147" s="11">
        <v>3</v>
      </c>
      <c r="AE147" s="11">
        <v>5</v>
      </c>
    </row>
    <row r="148" spans="1:31" x14ac:dyDescent="0.2">
      <c r="A148" t="s">
        <v>3265</v>
      </c>
      <c r="B148">
        <v>0</v>
      </c>
      <c r="C148">
        <v>-1</v>
      </c>
      <c r="E148">
        <v>5</v>
      </c>
      <c r="F148">
        <v>-1</v>
      </c>
      <c r="G148">
        <v>-6</v>
      </c>
      <c r="H148">
        <v>2</v>
      </c>
      <c r="I148">
        <v>-3</v>
      </c>
      <c r="J148">
        <v>-2</v>
      </c>
      <c r="K148">
        <v>0</v>
      </c>
      <c r="L148">
        <v>-5</v>
      </c>
      <c r="M148">
        <v>-3</v>
      </c>
      <c r="N148">
        <v>1</v>
      </c>
      <c r="O148">
        <v>7</v>
      </c>
      <c r="P148">
        <v>-5</v>
      </c>
      <c r="Q148">
        <v>-1</v>
      </c>
      <c r="R148">
        <v>3</v>
      </c>
      <c r="S148">
        <v>3</v>
      </c>
      <c r="T148">
        <v>0</v>
      </c>
      <c r="U148">
        <v>3</v>
      </c>
      <c r="V148">
        <v>5</v>
      </c>
      <c r="W148">
        <v>-4</v>
      </c>
      <c r="X148" s="11">
        <v>-7</v>
      </c>
      <c r="Z148" s="11">
        <v>9</v>
      </c>
      <c r="AA148" s="11">
        <v>-9</v>
      </c>
      <c r="AB148" s="11">
        <v>-10</v>
      </c>
      <c r="AC148" s="11">
        <v>-6</v>
      </c>
      <c r="AD148" s="11">
        <v>-6</v>
      </c>
    </row>
    <row r="149" spans="1:31" x14ac:dyDescent="0.2">
      <c r="A149" t="s">
        <v>3264</v>
      </c>
    </row>
    <row r="150" spans="1:31" x14ac:dyDescent="0.2">
      <c r="A150" t="s">
        <v>3263</v>
      </c>
    </row>
    <row r="151" spans="1:31" x14ac:dyDescent="0.2">
      <c r="A151" t="s">
        <v>3262</v>
      </c>
      <c r="B151">
        <v>-3</v>
      </c>
      <c r="C151">
        <v>1</v>
      </c>
      <c r="D151">
        <v>8</v>
      </c>
      <c r="E151">
        <v>4</v>
      </c>
      <c r="F151">
        <v>5</v>
      </c>
      <c r="G151">
        <v>-9</v>
      </c>
      <c r="H151">
        <v>-4</v>
      </c>
      <c r="I151">
        <v>-5</v>
      </c>
      <c r="J151">
        <v>0</v>
      </c>
      <c r="K151">
        <v>9</v>
      </c>
      <c r="L151">
        <v>5</v>
      </c>
      <c r="M151">
        <v>-1</v>
      </c>
      <c r="N151">
        <v>-2</v>
      </c>
      <c r="O151">
        <v>7</v>
      </c>
      <c r="P151">
        <v>-5</v>
      </c>
      <c r="Q151">
        <v>1</v>
      </c>
      <c r="R151">
        <v>1</v>
      </c>
      <c r="S151">
        <v>2</v>
      </c>
      <c r="T151">
        <v>-5</v>
      </c>
      <c r="U151">
        <v>-3</v>
      </c>
      <c r="V151">
        <v>-4</v>
      </c>
      <c r="W151">
        <v>-3</v>
      </c>
      <c r="X151" s="11">
        <v>1</v>
      </c>
      <c r="Z151" s="11">
        <v>1</v>
      </c>
      <c r="AA151" s="11">
        <v>-3</v>
      </c>
      <c r="AB151" s="11">
        <v>-6</v>
      </c>
      <c r="AC151" s="11">
        <v>-5</v>
      </c>
      <c r="AD151" s="11">
        <v>-2</v>
      </c>
    </row>
    <row r="152" spans="1:31" x14ac:dyDescent="0.2">
      <c r="A152" t="s">
        <v>3261</v>
      </c>
    </row>
    <row r="153" spans="1:31" x14ac:dyDescent="0.2">
      <c r="A153" t="s">
        <v>3260</v>
      </c>
    </row>
    <row r="154" spans="1:31" x14ac:dyDescent="0.2">
      <c r="A154" t="s">
        <v>3259</v>
      </c>
      <c r="B154">
        <v>2</v>
      </c>
      <c r="C154">
        <v>1</v>
      </c>
      <c r="D154">
        <v>0</v>
      </c>
      <c r="E154">
        <v>-2</v>
      </c>
      <c r="F154">
        <v>-1</v>
      </c>
      <c r="G154">
        <v>-1</v>
      </c>
      <c r="H154">
        <v>2</v>
      </c>
      <c r="I154">
        <v>-1</v>
      </c>
      <c r="J154">
        <v>-1</v>
      </c>
      <c r="K154">
        <v>0</v>
      </c>
      <c r="L154">
        <v>3</v>
      </c>
      <c r="M154">
        <v>-2</v>
      </c>
      <c r="N154">
        <v>1</v>
      </c>
      <c r="O154">
        <v>-2</v>
      </c>
      <c r="P154">
        <v>-3</v>
      </c>
      <c r="Q154">
        <v>0</v>
      </c>
      <c r="R154">
        <v>0</v>
      </c>
      <c r="S154">
        <v>1</v>
      </c>
      <c r="T154">
        <v>3</v>
      </c>
      <c r="U154">
        <v>0</v>
      </c>
      <c r="V154">
        <v>0</v>
      </c>
      <c r="W154">
        <v>1</v>
      </c>
      <c r="X154" s="11">
        <v>2</v>
      </c>
      <c r="Y154" s="11">
        <v>3</v>
      </c>
      <c r="Z154" s="11">
        <v>2</v>
      </c>
      <c r="AA154" s="11">
        <v>3</v>
      </c>
      <c r="AB154" s="11">
        <v>3</v>
      </c>
      <c r="AC154" s="11">
        <v>1</v>
      </c>
      <c r="AD154" s="11">
        <v>0</v>
      </c>
      <c r="AE154" s="11">
        <v>0</v>
      </c>
    </row>
    <row r="155" spans="1:31" x14ac:dyDescent="0.2">
      <c r="A155" t="s">
        <v>3258</v>
      </c>
      <c r="B155">
        <v>0</v>
      </c>
      <c r="C155">
        <v>-2</v>
      </c>
      <c r="D155">
        <v>2</v>
      </c>
      <c r="E155">
        <v>-2</v>
      </c>
      <c r="F155">
        <v>-2</v>
      </c>
      <c r="G155">
        <v>-2</v>
      </c>
      <c r="H155">
        <v>2</v>
      </c>
      <c r="I155">
        <v>-1</v>
      </c>
      <c r="J155">
        <v>-1</v>
      </c>
      <c r="K155">
        <v>2</v>
      </c>
      <c r="L155">
        <v>1</v>
      </c>
      <c r="M155">
        <v>0</v>
      </c>
      <c r="N155">
        <v>-1</v>
      </c>
      <c r="O155">
        <v>0</v>
      </c>
      <c r="P155">
        <v>-3</v>
      </c>
      <c r="Q155">
        <v>0</v>
      </c>
      <c r="R155">
        <v>1</v>
      </c>
      <c r="S155">
        <v>2</v>
      </c>
      <c r="T155">
        <v>1</v>
      </c>
      <c r="U155">
        <v>3</v>
      </c>
      <c r="V155">
        <v>1</v>
      </c>
      <c r="W155">
        <v>-1</v>
      </c>
      <c r="X155" s="11">
        <v>6</v>
      </c>
      <c r="Y155" s="11">
        <v>6</v>
      </c>
      <c r="Z155" s="11">
        <v>8</v>
      </c>
      <c r="AA155" s="11">
        <v>7</v>
      </c>
      <c r="AB155" s="11">
        <v>7</v>
      </c>
      <c r="AC155" s="11">
        <v>8</v>
      </c>
      <c r="AD155" s="11">
        <v>11</v>
      </c>
      <c r="AE155" s="11">
        <v>3</v>
      </c>
    </row>
    <row r="156" spans="1:31" x14ac:dyDescent="0.2">
      <c r="A156" t="s">
        <v>3257</v>
      </c>
      <c r="B156">
        <v>-5</v>
      </c>
      <c r="C156">
        <v>1</v>
      </c>
      <c r="D156">
        <v>4</v>
      </c>
      <c r="E156">
        <v>-1</v>
      </c>
      <c r="F156">
        <v>-2</v>
      </c>
      <c r="G156">
        <v>-2</v>
      </c>
      <c r="H156">
        <v>1</v>
      </c>
      <c r="I156">
        <v>2</v>
      </c>
      <c r="J156">
        <v>-3</v>
      </c>
      <c r="K156">
        <v>6</v>
      </c>
      <c r="L156">
        <v>0</v>
      </c>
      <c r="M156">
        <v>-3</v>
      </c>
      <c r="N156">
        <v>-2</v>
      </c>
      <c r="O156">
        <v>-5</v>
      </c>
      <c r="P156">
        <v>0</v>
      </c>
      <c r="Q156">
        <v>-2</v>
      </c>
      <c r="R156">
        <v>-3</v>
      </c>
      <c r="S156">
        <v>5</v>
      </c>
      <c r="T156">
        <v>-2</v>
      </c>
      <c r="U156">
        <v>10</v>
      </c>
      <c r="V156">
        <v>-1</v>
      </c>
      <c r="W156">
        <v>0</v>
      </c>
      <c r="X156" s="11">
        <v>5</v>
      </c>
      <c r="Z156" s="11">
        <v>0</v>
      </c>
      <c r="AA156" s="11">
        <v>3</v>
      </c>
      <c r="AB156" s="11">
        <v>7</v>
      </c>
      <c r="AC156" s="11">
        <v>0</v>
      </c>
      <c r="AD156" s="11">
        <v>-4</v>
      </c>
    </row>
    <row r="157" spans="1:31" x14ac:dyDescent="0.2">
      <c r="A157" t="s">
        <v>3256</v>
      </c>
    </row>
    <row r="158" spans="1:31" x14ac:dyDescent="0.2">
      <c r="A158" t="s">
        <v>3255</v>
      </c>
    </row>
    <row r="159" spans="1:31" x14ac:dyDescent="0.2">
      <c r="A159" t="s">
        <v>3254</v>
      </c>
      <c r="B159">
        <v>1</v>
      </c>
      <c r="C159">
        <v>0</v>
      </c>
      <c r="D159">
        <v>-3</v>
      </c>
      <c r="E159">
        <v>-1</v>
      </c>
      <c r="F159">
        <v>3</v>
      </c>
      <c r="G159">
        <v>3</v>
      </c>
      <c r="H159">
        <v>5</v>
      </c>
      <c r="I159">
        <v>-2</v>
      </c>
      <c r="J159">
        <v>3</v>
      </c>
      <c r="K159">
        <v>-1</v>
      </c>
      <c r="L159">
        <v>0</v>
      </c>
      <c r="M159">
        <v>-1</v>
      </c>
      <c r="N159">
        <v>-3</v>
      </c>
      <c r="O159">
        <v>0</v>
      </c>
      <c r="P159">
        <v>-3</v>
      </c>
      <c r="Q159">
        <v>-1</v>
      </c>
      <c r="R159">
        <v>1</v>
      </c>
      <c r="S159">
        <v>1</v>
      </c>
      <c r="T159">
        <v>-3</v>
      </c>
      <c r="U159">
        <v>2</v>
      </c>
      <c r="V159">
        <v>-1</v>
      </c>
      <c r="W159">
        <v>-1</v>
      </c>
      <c r="X159" s="11">
        <v>4</v>
      </c>
      <c r="Z159" s="11">
        <v>5</v>
      </c>
      <c r="AA159" s="11">
        <v>2</v>
      </c>
      <c r="AB159" s="11">
        <v>-1</v>
      </c>
      <c r="AC159" s="11">
        <v>2</v>
      </c>
      <c r="AD159" s="11">
        <v>2</v>
      </c>
    </row>
    <row r="160" spans="1:31" x14ac:dyDescent="0.2">
      <c r="A160" t="s">
        <v>3253</v>
      </c>
    </row>
    <row r="161" spans="1:31" x14ac:dyDescent="0.2">
      <c r="A161" t="s">
        <v>3252</v>
      </c>
    </row>
    <row r="162" spans="1:31" x14ac:dyDescent="0.2">
      <c r="A162" t="s">
        <v>3251</v>
      </c>
      <c r="B162">
        <v>-1</v>
      </c>
      <c r="C162">
        <v>0</v>
      </c>
      <c r="D162">
        <v>1</v>
      </c>
      <c r="E162">
        <v>-3</v>
      </c>
      <c r="F162">
        <v>-6</v>
      </c>
      <c r="G162">
        <v>-2</v>
      </c>
      <c r="H162">
        <v>5</v>
      </c>
      <c r="I162">
        <v>2</v>
      </c>
      <c r="J162">
        <v>-2</v>
      </c>
      <c r="K162">
        <v>1</v>
      </c>
      <c r="L162">
        <v>3</v>
      </c>
      <c r="M162">
        <v>-1</v>
      </c>
      <c r="N162">
        <v>0</v>
      </c>
      <c r="O162">
        <v>3</v>
      </c>
      <c r="P162">
        <v>-5</v>
      </c>
      <c r="Q162">
        <v>2</v>
      </c>
      <c r="R162">
        <v>-5</v>
      </c>
      <c r="S162">
        <v>3</v>
      </c>
      <c r="T162">
        <v>2</v>
      </c>
      <c r="U162">
        <v>1</v>
      </c>
      <c r="V162">
        <v>3</v>
      </c>
      <c r="W162">
        <v>-1</v>
      </c>
      <c r="X162" s="11">
        <v>4</v>
      </c>
      <c r="Y162" s="11">
        <v>8</v>
      </c>
      <c r="Z162" s="11">
        <v>4</v>
      </c>
      <c r="AA162" s="11">
        <v>6</v>
      </c>
      <c r="AB162" s="11">
        <v>4</v>
      </c>
      <c r="AC162" s="11">
        <v>7</v>
      </c>
      <c r="AD162" s="11">
        <v>4</v>
      </c>
      <c r="AE162" s="11">
        <v>-1</v>
      </c>
    </row>
    <row r="163" spans="1:31" x14ac:dyDescent="0.2">
      <c r="A163" t="s">
        <v>3250</v>
      </c>
      <c r="B163">
        <v>8</v>
      </c>
      <c r="C163">
        <v>-4</v>
      </c>
      <c r="D163">
        <v>9</v>
      </c>
      <c r="E163">
        <v>-3</v>
      </c>
      <c r="F163">
        <v>2</v>
      </c>
      <c r="G163">
        <v>-2</v>
      </c>
      <c r="H163">
        <v>0</v>
      </c>
      <c r="I163">
        <v>1</v>
      </c>
      <c r="J163">
        <v>-1</v>
      </c>
      <c r="K163">
        <v>5</v>
      </c>
      <c r="L163">
        <v>1</v>
      </c>
      <c r="M163">
        <v>0</v>
      </c>
      <c r="N163">
        <v>8</v>
      </c>
      <c r="O163">
        <v>14</v>
      </c>
      <c r="P163">
        <v>1</v>
      </c>
      <c r="Q163">
        <v>-11</v>
      </c>
      <c r="R163">
        <v>-2</v>
      </c>
      <c r="S163">
        <v>-8</v>
      </c>
      <c r="T163">
        <v>-10</v>
      </c>
      <c r="U163">
        <v>-7</v>
      </c>
      <c r="V163">
        <v>4</v>
      </c>
      <c r="W163">
        <v>-3</v>
      </c>
      <c r="X163" s="11">
        <v>-5</v>
      </c>
      <c r="Z163" s="11">
        <v>4</v>
      </c>
      <c r="AA163" s="11">
        <v>-1</v>
      </c>
      <c r="AB163" s="11">
        <v>-9</v>
      </c>
      <c r="AC163" s="11">
        <v>-3</v>
      </c>
      <c r="AD163" s="11">
        <v>-4</v>
      </c>
    </row>
    <row r="164" spans="1:31" x14ac:dyDescent="0.2">
      <c r="A164" t="s">
        <v>3249</v>
      </c>
    </row>
    <row r="165" spans="1:31" x14ac:dyDescent="0.2">
      <c r="A165" t="s">
        <v>3248</v>
      </c>
    </row>
    <row r="166" spans="1:31" x14ac:dyDescent="0.2">
      <c r="A166" t="s">
        <v>3247</v>
      </c>
      <c r="B166">
        <v>0</v>
      </c>
      <c r="C166">
        <v>-2</v>
      </c>
      <c r="D166">
        <v>10</v>
      </c>
      <c r="E166">
        <v>-5</v>
      </c>
      <c r="F166">
        <v>-2</v>
      </c>
      <c r="G166">
        <v>-3</v>
      </c>
      <c r="H166">
        <v>0</v>
      </c>
      <c r="I166">
        <v>-2</v>
      </c>
      <c r="J166">
        <v>1</v>
      </c>
      <c r="K166">
        <v>2</v>
      </c>
      <c r="L166">
        <v>7</v>
      </c>
      <c r="M166">
        <v>0</v>
      </c>
      <c r="N166">
        <v>2</v>
      </c>
      <c r="O166">
        <v>2</v>
      </c>
      <c r="P166">
        <v>-2</v>
      </c>
      <c r="Q166">
        <v>-5</v>
      </c>
      <c r="R166">
        <v>3</v>
      </c>
      <c r="S166">
        <v>-1</v>
      </c>
      <c r="T166">
        <v>-1</v>
      </c>
      <c r="U166">
        <v>-2</v>
      </c>
      <c r="V166">
        <v>1</v>
      </c>
      <c r="W166">
        <v>-2</v>
      </c>
      <c r="X166" s="11">
        <v>-2</v>
      </c>
      <c r="Z166" s="11">
        <v>-6</v>
      </c>
      <c r="AA166" s="11">
        <v>0</v>
      </c>
      <c r="AB166" s="11">
        <v>-7</v>
      </c>
      <c r="AC166" s="11">
        <v>-6</v>
      </c>
      <c r="AD166" s="11">
        <v>-6</v>
      </c>
    </row>
    <row r="167" spans="1:31" x14ac:dyDescent="0.2">
      <c r="A167" t="s">
        <v>3246</v>
      </c>
    </row>
    <row r="168" spans="1:31" x14ac:dyDescent="0.2">
      <c r="A168" t="s">
        <v>3245</v>
      </c>
    </row>
    <row r="169" spans="1:31" x14ac:dyDescent="0.2">
      <c r="A169" t="s">
        <v>3244</v>
      </c>
      <c r="B169">
        <v>0</v>
      </c>
      <c r="C169">
        <v>1</v>
      </c>
      <c r="D169">
        <v>-1</v>
      </c>
      <c r="E169">
        <v>0</v>
      </c>
      <c r="F169">
        <v>1</v>
      </c>
      <c r="G169">
        <v>-1</v>
      </c>
      <c r="H169">
        <v>1</v>
      </c>
      <c r="I169">
        <v>0</v>
      </c>
      <c r="J169">
        <v>0</v>
      </c>
      <c r="K169">
        <v>-1</v>
      </c>
      <c r="L169">
        <v>1</v>
      </c>
      <c r="M169">
        <v>1</v>
      </c>
      <c r="N169">
        <v>-2</v>
      </c>
      <c r="O169">
        <v>-2</v>
      </c>
      <c r="P169">
        <v>1</v>
      </c>
      <c r="Q169">
        <v>1</v>
      </c>
      <c r="R169">
        <v>-2</v>
      </c>
      <c r="S169">
        <v>-1</v>
      </c>
      <c r="T169">
        <v>-1</v>
      </c>
      <c r="U169">
        <v>-1</v>
      </c>
      <c r="V169">
        <v>2</v>
      </c>
      <c r="W169">
        <v>2</v>
      </c>
      <c r="X169" s="11">
        <v>1</v>
      </c>
      <c r="Y169" s="11">
        <v>1</v>
      </c>
      <c r="Z169" s="11">
        <v>-2</v>
      </c>
      <c r="AA169" s="11">
        <v>-1</v>
      </c>
      <c r="AB169" s="11">
        <v>0</v>
      </c>
      <c r="AC169" s="11">
        <v>1</v>
      </c>
      <c r="AD169" s="11">
        <v>1</v>
      </c>
      <c r="AE169" s="11">
        <v>-1</v>
      </c>
    </row>
    <row r="170" spans="1:31" x14ac:dyDescent="0.2">
      <c r="A170" t="s">
        <v>3243</v>
      </c>
      <c r="B170">
        <v>1</v>
      </c>
      <c r="C170">
        <v>1</v>
      </c>
      <c r="D170">
        <v>-1</v>
      </c>
      <c r="E170">
        <v>-3</v>
      </c>
      <c r="F170">
        <v>0</v>
      </c>
      <c r="G170">
        <v>0</v>
      </c>
      <c r="H170">
        <v>-1</v>
      </c>
      <c r="I170">
        <v>-1</v>
      </c>
      <c r="J170">
        <v>-2</v>
      </c>
      <c r="K170">
        <v>-1</v>
      </c>
      <c r="L170">
        <v>3</v>
      </c>
      <c r="M170">
        <v>-2</v>
      </c>
      <c r="N170">
        <v>0</v>
      </c>
      <c r="O170">
        <v>-1</v>
      </c>
      <c r="P170">
        <v>1</v>
      </c>
      <c r="Q170">
        <v>0</v>
      </c>
      <c r="R170">
        <v>3</v>
      </c>
      <c r="S170">
        <v>2</v>
      </c>
      <c r="T170">
        <v>2</v>
      </c>
      <c r="U170">
        <v>-1</v>
      </c>
      <c r="V170">
        <v>1</v>
      </c>
      <c r="W170">
        <v>-1</v>
      </c>
      <c r="X170" s="11">
        <v>-1</v>
      </c>
      <c r="Y170" s="11">
        <v>1</v>
      </c>
      <c r="Z170" s="11">
        <v>-1</v>
      </c>
      <c r="AA170" s="11">
        <v>3</v>
      </c>
      <c r="AB170" s="11">
        <v>2</v>
      </c>
      <c r="AC170" s="11">
        <v>0</v>
      </c>
      <c r="AD170" s="11">
        <v>-1</v>
      </c>
      <c r="AE170" s="11">
        <v>2</v>
      </c>
    </row>
    <row r="171" spans="1:31" x14ac:dyDescent="0.2">
      <c r="A171" t="s">
        <v>3242</v>
      </c>
      <c r="B171">
        <v>-3</v>
      </c>
      <c r="C171">
        <v>-2</v>
      </c>
      <c r="D171">
        <v>1</v>
      </c>
      <c r="E171">
        <v>0</v>
      </c>
      <c r="F171">
        <v>-2</v>
      </c>
      <c r="G171">
        <v>0</v>
      </c>
      <c r="H171">
        <v>2</v>
      </c>
      <c r="I171">
        <v>-1</v>
      </c>
      <c r="J171">
        <v>0</v>
      </c>
      <c r="K171">
        <v>2</v>
      </c>
      <c r="L171">
        <v>0</v>
      </c>
      <c r="M171">
        <v>3</v>
      </c>
      <c r="N171">
        <v>-2</v>
      </c>
      <c r="O171">
        <v>0</v>
      </c>
      <c r="P171">
        <v>0</v>
      </c>
      <c r="Q171">
        <v>2</v>
      </c>
      <c r="R171">
        <v>-1</v>
      </c>
      <c r="S171">
        <v>-1</v>
      </c>
      <c r="T171">
        <v>1</v>
      </c>
      <c r="U171">
        <v>3</v>
      </c>
      <c r="V171">
        <v>1</v>
      </c>
      <c r="W171">
        <v>0</v>
      </c>
      <c r="X171" s="11">
        <v>-1</v>
      </c>
      <c r="Y171" s="11">
        <v>2</v>
      </c>
      <c r="Z171" s="11">
        <v>1</v>
      </c>
      <c r="AA171" s="11">
        <v>-1</v>
      </c>
      <c r="AB171" s="11">
        <v>0</v>
      </c>
      <c r="AC171" s="11">
        <v>1</v>
      </c>
      <c r="AD171" s="11">
        <v>2</v>
      </c>
      <c r="AE171" s="11">
        <v>1</v>
      </c>
    </row>
    <row r="172" spans="1:31" x14ac:dyDescent="0.2">
      <c r="A172" t="s">
        <v>3241</v>
      </c>
      <c r="B172">
        <v>-3</v>
      </c>
      <c r="C172">
        <v>-1</v>
      </c>
      <c r="D172">
        <v>4</v>
      </c>
      <c r="E172">
        <v>-1</v>
      </c>
      <c r="F172">
        <v>-2</v>
      </c>
      <c r="G172">
        <v>2</v>
      </c>
      <c r="H172">
        <v>-1</v>
      </c>
      <c r="I172">
        <v>-3</v>
      </c>
      <c r="J172">
        <v>4</v>
      </c>
      <c r="K172">
        <v>3</v>
      </c>
      <c r="L172">
        <v>-3</v>
      </c>
      <c r="M172">
        <v>0</v>
      </c>
      <c r="N172">
        <v>1</v>
      </c>
      <c r="O172">
        <v>-2</v>
      </c>
      <c r="P172">
        <v>2</v>
      </c>
      <c r="Q172">
        <v>0</v>
      </c>
      <c r="R172">
        <v>4</v>
      </c>
      <c r="S172">
        <v>-5</v>
      </c>
      <c r="T172">
        <v>1</v>
      </c>
      <c r="U172">
        <v>0</v>
      </c>
      <c r="V172">
        <v>0</v>
      </c>
      <c r="W172">
        <v>0</v>
      </c>
      <c r="X172" s="11">
        <v>1</v>
      </c>
      <c r="Z172" s="11">
        <v>0</v>
      </c>
      <c r="AA172" s="11">
        <v>2</v>
      </c>
      <c r="AB172" s="11">
        <v>1</v>
      </c>
      <c r="AC172" s="11">
        <v>-5</v>
      </c>
      <c r="AD172" s="11">
        <v>3</v>
      </c>
    </row>
    <row r="173" spans="1:31" x14ac:dyDescent="0.2">
      <c r="A173" t="s">
        <v>3240</v>
      </c>
    </row>
    <row r="174" spans="1:31" x14ac:dyDescent="0.2">
      <c r="A174" t="s">
        <v>3239</v>
      </c>
    </row>
    <row r="175" spans="1:31" x14ac:dyDescent="0.2">
      <c r="A175" t="s">
        <v>3238</v>
      </c>
      <c r="B175">
        <v>-6</v>
      </c>
      <c r="C175">
        <v>2</v>
      </c>
      <c r="D175">
        <v>5</v>
      </c>
      <c r="E175">
        <v>3</v>
      </c>
      <c r="F175">
        <v>-2</v>
      </c>
      <c r="G175">
        <v>2</v>
      </c>
      <c r="H175">
        <v>5</v>
      </c>
      <c r="I175">
        <v>7</v>
      </c>
      <c r="J175">
        <v>-3</v>
      </c>
      <c r="K175">
        <v>-7</v>
      </c>
      <c r="L175">
        <v>5</v>
      </c>
      <c r="M175">
        <v>3</v>
      </c>
      <c r="N175">
        <v>2</v>
      </c>
      <c r="O175">
        <v>1</v>
      </c>
      <c r="P175">
        <v>-4</v>
      </c>
      <c r="Q175">
        <v>5</v>
      </c>
      <c r="R175">
        <v>8</v>
      </c>
      <c r="S175">
        <v>-8</v>
      </c>
      <c r="T175">
        <v>-6</v>
      </c>
      <c r="U175">
        <v>-5</v>
      </c>
      <c r="V175">
        <v>-4</v>
      </c>
      <c r="W175">
        <v>-2</v>
      </c>
      <c r="X175" s="11">
        <v>-8</v>
      </c>
      <c r="Z175" s="11">
        <v>-5</v>
      </c>
      <c r="AA175" s="11">
        <v>-5</v>
      </c>
      <c r="AC175" s="11">
        <v>-3</v>
      </c>
      <c r="AD175" s="11">
        <v>-2</v>
      </c>
    </row>
    <row r="176" spans="1:31" x14ac:dyDescent="0.2">
      <c r="A176" t="s">
        <v>3237</v>
      </c>
    </row>
    <row r="177" spans="1:31" x14ac:dyDescent="0.2">
      <c r="A177" t="s">
        <v>3236</v>
      </c>
    </row>
    <row r="178" spans="1:31" x14ac:dyDescent="0.2">
      <c r="A178" t="s">
        <v>3235</v>
      </c>
      <c r="B178">
        <v>0</v>
      </c>
      <c r="C178">
        <v>0</v>
      </c>
      <c r="D178">
        <v>0</v>
      </c>
      <c r="E178">
        <v>-1</v>
      </c>
      <c r="F178">
        <v>-1</v>
      </c>
      <c r="G178">
        <v>1</v>
      </c>
      <c r="H178">
        <v>2</v>
      </c>
      <c r="I178">
        <v>-2</v>
      </c>
      <c r="J178">
        <v>1</v>
      </c>
      <c r="K178">
        <v>1</v>
      </c>
      <c r="L178">
        <v>-1</v>
      </c>
      <c r="M178">
        <v>0</v>
      </c>
      <c r="N178">
        <v>-3</v>
      </c>
      <c r="O178">
        <v>1</v>
      </c>
      <c r="P178">
        <v>-1</v>
      </c>
      <c r="Q178">
        <v>1</v>
      </c>
      <c r="R178">
        <v>-2</v>
      </c>
      <c r="S178">
        <v>-1</v>
      </c>
      <c r="T178">
        <v>3</v>
      </c>
      <c r="U178">
        <v>2</v>
      </c>
      <c r="V178">
        <v>0</v>
      </c>
      <c r="W178">
        <v>-1</v>
      </c>
      <c r="X178" s="11">
        <v>0</v>
      </c>
      <c r="Y178" s="11">
        <v>-1</v>
      </c>
      <c r="Z178" s="11">
        <v>0</v>
      </c>
      <c r="AA178" s="11">
        <v>-1</v>
      </c>
      <c r="AB178" s="11">
        <v>1</v>
      </c>
      <c r="AC178" s="11">
        <v>-2</v>
      </c>
      <c r="AD178" s="11">
        <v>1</v>
      </c>
      <c r="AE178" s="11">
        <v>2</v>
      </c>
    </row>
    <row r="179" spans="1:31" x14ac:dyDescent="0.2">
      <c r="A179" t="s">
        <v>3234</v>
      </c>
      <c r="B179">
        <v>5</v>
      </c>
      <c r="C179">
        <v>-2</v>
      </c>
      <c r="D179">
        <v>2</v>
      </c>
      <c r="E179">
        <v>-3</v>
      </c>
      <c r="F179">
        <v>-3</v>
      </c>
      <c r="G179">
        <v>1</v>
      </c>
      <c r="H179">
        <v>1</v>
      </c>
      <c r="I179">
        <v>0</v>
      </c>
      <c r="J179">
        <v>2</v>
      </c>
      <c r="K179">
        <v>-1</v>
      </c>
      <c r="L179">
        <v>-2</v>
      </c>
      <c r="M179">
        <v>3</v>
      </c>
      <c r="N179">
        <v>-1</v>
      </c>
      <c r="O179">
        <v>1</v>
      </c>
      <c r="P179">
        <v>-2</v>
      </c>
      <c r="Q179">
        <v>1</v>
      </c>
      <c r="R179">
        <v>2</v>
      </c>
      <c r="S179">
        <v>-1</v>
      </c>
      <c r="T179">
        <v>-3</v>
      </c>
      <c r="U179">
        <v>1</v>
      </c>
      <c r="V179">
        <v>0</v>
      </c>
      <c r="W179">
        <v>0</v>
      </c>
      <c r="X179" s="11">
        <v>0</v>
      </c>
      <c r="Z179" s="11">
        <v>-1</v>
      </c>
      <c r="AA179" s="11">
        <v>2</v>
      </c>
      <c r="AB179" s="11">
        <v>-3</v>
      </c>
      <c r="AC179" s="11">
        <v>-4</v>
      </c>
      <c r="AD179" s="11">
        <v>3</v>
      </c>
    </row>
    <row r="180" spans="1:31" x14ac:dyDescent="0.2">
      <c r="A180" t="s">
        <v>3233</v>
      </c>
    </row>
    <row r="181" spans="1:31" x14ac:dyDescent="0.2">
      <c r="A181" t="s">
        <v>3232</v>
      </c>
      <c r="T181">
        <v>0</v>
      </c>
      <c r="V181">
        <v>-7</v>
      </c>
      <c r="W181">
        <v>7</v>
      </c>
    </row>
    <row r="182" spans="1:31" x14ac:dyDescent="0.2">
      <c r="A182" t="s">
        <v>3231</v>
      </c>
    </row>
    <row r="183" spans="1:31" x14ac:dyDescent="0.2">
      <c r="A183" t="s">
        <v>3230</v>
      </c>
    </row>
    <row r="184" spans="1:31" x14ac:dyDescent="0.2">
      <c r="A184" t="s">
        <v>3229</v>
      </c>
      <c r="B184">
        <v>-5</v>
      </c>
      <c r="C184">
        <v>-4</v>
      </c>
      <c r="D184">
        <v>0</v>
      </c>
      <c r="E184">
        <v>10</v>
      </c>
      <c r="F184">
        <v>-4</v>
      </c>
      <c r="G184">
        <v>-4</v>
      </c>
      <c r="H184">
        <v>-3</v>
      </c>
      <c r="I184">
        <v>3</v>
      </c>
      <c r="J184">
        <v>3</v>
      </c>
      <c r="K184">
        <v>-3</v>
      </c>
      <c r="L184">
        <v>-1</v>
      </c>
      <c r="M184">
        <v>0</v>
      </c>
      <c r="N184">
        <v>1</v>
      </c>
      <c r="O184">
        <v>4</v>
      </c>
      <c r="P184">
        <v>-2</v>
      </c>
      <c r="Q184">
        <v>-2</v>
      </c>
      <c r="R184">
        <v>3</v>
      </c>
      <c r="S184">
        <v>-1</v>
      </c>
      <c r="T184">
        <v>-1</v>
      </c>
      <c r="U184">
        <v>4</v>
      </c>
      <c r="V184">
        <v>3</v>
      </c>
      <c r="W184">
        <v>-1</v>
      </c>
      <c r="X184" s="11">
        <v>4</v>
      </c>
      <c r="Z184" s="11">
        <v>0</v>
      </c>
      <c r="AA184" s="11">
        <v>2</v>
      </c>
      <c r="AB184" s="11">
        <v>3</v>
      </c>
      <c r="AC184" s="11">
        <v>2</v>
      </c>
      <c r="AD184" s="11">
        <v>1</v>
      </c>
    </row>
    <row r="185" spans="1:31" x14ac:dyDescent="0.2">
      <c r="A185" t="s">
        <v>3228</v>
      </c>
    </row>
    <row r="186" spans="1:31" x14ac:dyDescent="0.2">
      <c r="A186" t="s">
        <v>3227</v>
      </c>
    </row>
    <row r="187" spans="1:31" x14ac:dyDescent="0.2">
      <c r="A187" t="s">
        <v>3226</v>
      </c>
      <c r="B187">
        <v>2</v>
      </c>
      <c r="C187">
        <v>2</v>
      </c>
      <c r="D187">
        <v>-2</v>
      </c>
      <c r="E187">
        <v>-2</v>
      </c>
      <c r="F187">
        <v>0</v>
      </c>
      <c r="G187">
        <v>0</v>
      </c>
      <c r="H187">
        <v>-1</v>
      </c>
      <c r="I187">
        <v>0</v>
      </c>
      <c r="J187">
        <v>0</v>
      </c>
      <c r="K187">
        <v>0</v>
      </c>
      <c r="L187">
        <v>1</v>
      </c>
      <c r="M187">
        <v>1</v>
      </c>
      <c r="N187">
        <v>-1</v>
      </c>
      <c r="O187">
        <v>-1</v>
      </c>
      <c r="P187">
        <v>0</v>
      </c>
      <c r="Q187">
        <v>1</v>
      </c>
      <c r="R187">
        <v>1</v>
      </c>
      <c r="S187">
        <v>2</v>
      </c>
      <c r="T187">
        <v>0</v>
      </c>
      <c r="U187">
        <v>0</v>
      </c>
      <c r="V187">
        <v>0</v>
      </c>
      <c r="W187">
        <v>0</v>
      </c>
      <c r="X187" s="11">
        <v>-1</v>
      </c>
      <c r="Y187" s="11">
        <v>0</v>
      </c>
      <c r="Z187" s="11">
        <v>-1</v>
      </c>
      <c r="AA187" s="11">
        <v>2</v>
      </c>
      <c r="AB187" s="11">
        <v>-1</v>
      </c>
      <c r="AC187" s="11">
        <v>0</v>
      </c>
      <c r="AD187" s="11">
        <v>-1</v>
      </c>
      <c r="AE187" s="11">
        <v>1</v>
      </c>
    </row>
    <row r="188" spans="1:31" x14ac:dyDescent="0.2">
      <c r="A188" t="s">
        <v>3225</v>
      </c>
      <c r="B188">
        <v>-2</v>
      </c>
      <c r="C188">
        <v>0</v>
      </c>
      <c r="D188">
        <v>0</v>
      </c>
      <c r="E188">
        <v>0</v>
      </c>
      <c r="F188">
        <v>-2</v>
      </c>
      <c r="G188">
        <v>1</v>
      </c>
      <c r="H188">
        <v>2</v>
      </c>
      <c r="I188">
        <v>-1</v>
      </c>
      <c r="J188">
        <v>-1</v>
      </c>
      <c r="K188">
        <v>4</v>
      </c>
      <c r="L188">
        <v>1</v>
      </c>
      <c r="M188">
        <v>0</v>
      </c>
      <c r="N188">
        <v>0</v>
      </c>
      <c r="O188">
        <v>1</v>
      </c>
      <c r="P188">
        <v>-3</v>
      </c>
      <c r="Q188">
        <v>1</v>
      </c>
      <c r="R188">
        <v>-2</v>
      </c>
      <c r="S188">
        <v>1</v>
      </c>
      <c r="T188">
        <v>0</v>
      </c>
      <c r="U188">
        <v>1</v>
      </c>
      <c r="V188">
        <v>2</v>
      </c>
      <c r="W188">
        <v>-2</v>
      </c>
      <c r="X188" s="11">
        <v>0</v>
      </c>
      <c r="Y188" s="11">
        <v>-1</v>
      </c>
      <c r="Z188" s="11">
        <v>0</v>
      </c>
      <c r="AA188" s="11">
        <v>-1</v>
      </c>
      <c r="AB188" s="11">
        <v>2</v>
      </c>
      <c r="AC188" s="11">
        <v>0</v>
      </c>
      <c r="AD188" s="11">
        <v>0</v>
      </c>
      <c r="AE188" s="11">
        <v>-2</v>
      </c>
    </row>
    <row r="189" spans="1:31" x14ac:dyDescent="0.2">
      <c r="A189" t="s">
        <v>3224</v>
      </c>
      <c r="B189">
        <v>-5</v>
      </c>
      <c r="C189">
        <v>1</v>
      </c>
      <c r="D189">
        <v>9</v>
      </c>
      <c r="E189">
        <v>13</v>
      </c>
      <c r="F189">
        <v>-4</v>
      </c>
      <c r="G189">
        <v>-6</v>
      </c>
      <c r="H189">
        <v>-3</v>
      </c>
      <c r="I189">
        <v>3</v>
      </c>
      <c r="J189">
        <v>4</v>
      </c>
      <c r="K189">
        <v>-2</v>
      </c>
      <c r="L189">
        <v>2</v>
      </c>
      <c r="M189">
        <v>9</v>
      </c>
      <c r="N189">
        <v>-3</v>
      </c>
      <c r="O189">
        <v>0</v>
      </c>
      <c r="P189">
        <v>-4</v>
      </c>
      <c r="Q189">
        <v>-2</v>
      </c>
      <c r="R189">
        <v>-2</v>
      </c>
      <c r="S189">
        <v>-3</v>
      </c>
      <c r="T189">
        <v>-5</v>
      </c>
      <c r="U189">
        <v>1</v>
      </c>
      <c r="V189">
        <v>-2</v>
      </c>
      <c r="W189">
        <v>1</v>
      </c>
      <c r="X189" s="11">
        <v>-3</v>
      </c>
      <c r="Z189" s="11">
        <v>2</v>
      </c>
      <c r="AA189" s="11">
        <v>-1</v>
      </c>
      <c r="AB189" s="11">
        <v>-5</v>
      </c>
      <c r="AC189" s="11">
        <v>-1</v>
      </c>
      <c r="AD189" s="11">
        <v>-1</v>
      </c>
    </row>
    <row r="190" spans="1:31" x14ac:dyDescent="0.2">
      <c r="A190" t="s">
        <v>3223</v>
      </c>
    </row>
    <row r="191" spans="1:31" x14ac:dyDescent="0.2">
      <c r="A191" t="s">
        <v>3222</v>
      </c>
      <c r="T191">
        <v>0</v>
      </c>
      <c r="V191">
        <v>-2</v>
      </c>
      <c r="W191">
        <v>2</v>
      </c>
    </row>
    <row r="192" spans="1:31" x14ac:dyDescent="0.2">
      <c r="A192" t="s">
        <v>3221</v>
      </c>
    </row>
    <row r="193" spans="1:31" x14ac:dyDescent="0.2">
      <c r="A193" t="s">
        <v>3220</v>
      </c>
    </row>
    <row r="194" spans="1:31" x14ac:dyDescent="0.2">
      <c r="A194" t="s">
        <v>3219</v>
      </c>
      <c r="B194">
        <v>1</v>
      </c>
      <c r="C194">
        <v>1</v>
      </c>
      <c r="D194">
        <v>3</v>
      </c>
      <c r="E194">
        <v>0</v>
      </c>
      <c r="F194">
        <v>0</v>
      </c>
      <c r="G194">
        <v>-1</v>
      </c>
      <c r="H194">
        <v>3</v>
      </c>
      <c r="I194">
        <v>4</v>
      </c>
      <c r="J194">
        <v>1</v>
      </c>
      <c r="K194">
        <v>3</v>
      </c>
      <c r="L194">
        <v>-2</v>
      </c>
      <c r="M194">
        <v>3</v>
      </c>
      <c r="N194">
        <v>-5</v>
      </c>
      <c r="O194">
        <v>-3</v>
      </c>
      <c r="P194">
        <v>-2</v>
      </c>
      <c r="Q194">
        <v>0</v>
      </c>
      <c r="R194">
        <v>1</v>
      </c>
      <c r="S194">
        <v>-1</v>
      </c>
      <c r="T194">
        <v>-2</v>
      </c>
      <c r="U194">
        <v>0</v>
      </c>
      <c r="V194">
        <v>-4</v>
      </c>
      <c r="W194">
        <v>-1</v>
      </c>
      <c r="X194" s="11">
        <v>-2</v>
      </c>
      <c r="Z194" s="11">
        <v>-2</v>
      </c>
      <c r="AA194" s="11">
        <v>-3</v>
      </c>
      <c r="AB194" s="11">
        <v>-1</v>
      </c>
      <c r="AC194" s="11">
        <v>0</v>
      </c>
      <c r="AD194" s="11">
        <v>-2</v>
      </c>
    </row>
    <row r="195" spans="1:31" x14ac:dyDescent="0.2">
      <c r="A195" t="s">
        <v>3218</v>
      </c>
    </row>
    <row r="196" spans="1:31" x14ac:dyDescent="0.2">
      <c r="A196" t="s">
        <v>3217</v>
      </c>
    </row>
    <row r="197" spans="1:31" x14ac:dyDescent="0.2">
      <c r="A197" t="s">
        <v>3216</v>
      </c>
      <c r="B197">
        <v>-2</v>
      </c>
      <c r="C197">
        <v>1</v>
      </c>
      <c r="D197">
        <v>0</v>
      </c>
      <c r="E197">
        <v>-3</v>
      </c>
      <c r="F197">
        <v>-2</v>
      </c>
      <c r="G197">
        <v>3</v>
      </c>
      <c r="H197">
        <v>1</v>
      </c>
      <c r="I197">
        <v>-2</v>
      </c>
      <c r="J197">
        <v>0</v>
      </c>
      <c r="K197">
        <v>2</v>
      </c>
      <c r="L197">
        <v>1</v>
      </c>
      <c r="M197">
        <v>0</v>
      </c>
      <c r="N197">
        <v>-1</v>
      </c>
      <c r="O197">
        <v>1</v>
      </c>
      <c r="P197">
        <v>-2</v>
      </c>
      <c r="Q197">
        <v>1</v>
      </c>
      <c r="R197">
        <v>-3</v>
      </c>
      <c r="S197">
        <v>1</v>
      </c>
      <c r="T197">
        <v>3</v>
      </c>
      <c r="U197">
        <v>0</v>
      </c>
      <c r="V197">
        <v>0</v>
      </c>
      <c r="W197">
        <v>0</v>
      </c>
      <c r="X197" s="11">
        <v>3</v>
      </c>
      <c r="Y197" s="11">
        <v>1</v>
      </c>
      <c r="Z197" s="11">
        <v>1</v>
      </c>
      <c r="AA197" s="11">
        <v>-1</v>
      </c>
      <c r="AB197" s="11">
        <v>1</v>
      </c>
      <c r="AC197" s="11">
        <v>0</v>
      </c>
      <c r="AD197" s="11">
        <v>-2</v>
      </c>
      <c r="AE197" s="11">
        <v>1</v>
      </c>
    </row>
    <row r="198" spans="1:31" x14ac:dyDescent="0.2">
      <c r="A198" t="s">
        <v>3215</v>
      </c>
      <c r="B198">
        <v>-2</v>
      </c>
      <c r="C198">
        <v>6</v>
      </c>
      <c r="E198">
        <v>11</v>
      </c>
      <c r="F198">
        <v>6</v>
      </c>
      <c r="G198">
        <v>-3</v>
      </c>
      <c r="H198">
        <v>-3</v>
      </c>
      <c r="I198">
        <v>-8</v>
      </c>
      <c r="J198">
        <v>7</v>
      </c>
      <c r="L198">
        <v>5</v>
      </c>
      <c r="M198">
        <v>1</v>
      </c>
      <c r="N198">
        <v>-1</v>
      </c>
      <c r="O198">
        <v>9</v>
      </c>
      <c r="P198">
        <v>-8</v>
      </c>
      <c r="Q198">
        <v>-11</v>
      </c>
      <c r="R198">
        <v>-1</v>
      </c>
      <c r="S198">
        <v>-8</v>
      </c>
      <c r="T198">
        <v>7</v>
      </c>
      <c r="U198">
        <v>-3</v>
      </c>
      <c r="V198">
        <v>0</v>
      </c>
      <c r="W198">
        <v>-5</v>
      </c>
      <c r="X198" s="11">
        <v>-9</v>
      </c>
      <c r="Z198" s="11">
        <v>-7</v>
      </c>
      <c r="AB198" s="11">
        <v>-10</v>
      </c>
      <c r="AC198" s="11">
        <v>-10</v>
      </c>
      <c r="AD198" s="11">
        <v>2</v>
      </c>
    </row>
    <row r="199" spans="1:31" x14ac:dyDescent="0.2">
      <c r="A199" t="s">
        <v>3214</v>
      </c>
    </row>
    <row r="200" spans="1:31" x14ac:dyDescent="0.2">
      <c r="A200" t="s">
        <v>3213</v>
      </c>
    </row>
    <row r="201" spans="1:31" x14ac:dyDescent="0.2">
      <c r="A201" t="s">
        <v>3212</v>
      </c>
      <c r="B201">
        <v>1</v>
      </c>
      <c r="C201">
        <v>-1</v>
      </c>
      <c r="D201">
        <v>3</v>
      </c>
      <c r="E201">
        <v>-2</v>
      </c>
      <c r="F201">
        <v>2</v>
      </c>
      <c r="G201">
        <v>0</v>
      </c>
      <c r="H201">
        <v>3</v>
      </c>
      <c r="I201">
        <v>1</v>
      </c>
      <c r="J201">
        <v>0</v>
      </c>
      <c r="K201">
        <v>-3</v>
      </c>
      <c r="L201">
        <v>-2</v>
      </c>
      <c r="M201">
        <v>1</v>
      </c>
      <c r="N201">
        <v>-1</v>
      </c>
      <c r="O201">
        <v>-3</v>
      </c>
      <c r="P201">
        <v>-1</v>
      </c>
      <c r="Q201">
        <v>-3</v>
      </c>
      <c r="R201">
        <v>0</v>
      </c>
      <c r="S201">
        <v>1</v>
      </c>
      <c r="T201">
        <v>5</v>
      </c>
      <c r="U201">
        <v>-1</v>
      </c>
      <c r="V201">
        <v>1</v>
      </c>
      <c r="W201">
        <v>-2</v>
      </c>
      <c r="X201" s="11">
        <v>-1</v>
      </c>
      <c r="Z201" s="11">
        <v>1</v>
      </c>
      <c r="AA201" s="11">
        <v>-2</v>
      </c>
      <c r="AB201" s="11">
        <v>3</v>
      </c>
      <c r="AC201" s="11">
        <v>1</v>
      </c>
      <c r="AD201" s="11">
        <v>0</v>
      </c>
    </row>
    <row r="202" spans="1:31" x14ac:dyDescent="0.2">
      <c r="A202" t="s">
        <v>3211</v>
      </c>
    </row>
    <row r="203" spans="1:31" x14ac:dyDescent="0.2">
      <c r="A203" t="s">
        <v>3210</v>
      </c>
    </row>
    <row r="204" spans="1:31" x14ac:dyDescent="0.2">
      <c r="A204" t="s">
        <v>3209</v>
      </c>
      <c r="B204">
        <v>0</v>
      </c>
      <c r="C204">
        <v>1</v>
      </c>
      <c r="D204">
        <v>-1</v>
      </c>
      <c r="E204">
        <v>-1</v>
      </c>
      <c r="F204">
        <v>3</v>
      </c>
      <c r="G204">
        <v>-3</v>
      </c>
      <c r="H204">
        <v>1</v>
      </c>
      <c r="I204">
        <v>1</v>
      </c>
      <c r="J204">
        <v>0</v>
      </c>
      <c r="K204">
        <v>1</v>
      </c>
      <c r="L204">
        <v>1</v>
      </c>
      <c r="M204">
        <v>-2</v>
      </c>
      <c r="N204">
        <v>0</v>
      </c>
      <c r="O204">
        <v>-2</v>
      </c>
      <c r="P204">
        <v>1</v>
      </c>
      <c r="Q204">
        <v>0</v>
      </c>
      <c r="R204">
        <v>0</v>
      </c>
      <c r="S204">
        <v>0</v>
      </c>
      <c r="T204">
        <v>-1</v>
      </c>
      <c r="U204">
        <v>-1</v>
      </c>
      <c r="V204">
        <v>1</v>
      </c>
      <c r="W204">
        <v>2</v>
      </c>
      <c r="X204" s="11">
        <v>2</v>
      </c>
      <c r="Y204" s="11">
        <v>-2</v>
      </c>
      <c r="Z204" s="11">
        <v>-4</v>
      </c>
      <c r="AA204" s="11">
        <v>-3</v>
      </c>
      <c r="AB204" s="11">
        <v>-1</v>
      </c>
      <c r="AC204" s="11">
        <v>-1</v>
      </c>
      <c r="AD204" s="11">
        <v>0</v>
      </c>
      <c r="AE204" s="11">
        <v>4</v>
      </c>
    </row>
    <row r="205" spans="1:31" x14ac:dyDescent="0.2">
      <c r="A205" t="s">
        <v>3208</v>
      </c>
      <c r="B205">
        <v>1</v>
      </c>
      <c r="C205">
        <v>0</v>
      </c>
      <c r="D205">
        <v>-2</v>
      </c>
      <c r="E205">
        <v>-1</v>
      </c>
      <c r="F205">
        <v>0</v>
      </c>
      <c r="G205">
        <v>1</v>
      </c>
      <c r="H205">
        <v>-1</v>
      </c>
      <c r="I205">
        <v>0</v>
      </c>
      <c r="J205">
        <v>-1</v>
      </c>
      <c r="K205">
        <v>0</v>
      </c>
      <c r="L205">
        <v>2</v>
      </c>
      <c r="M205">
        <v>2</v>
      </c>
      <c r="N205">
        <v>-1</v>
      </c>
      <c r="O205">
        <v>-1</v>
      </c>
      <c r="P205">
        <v>-2</v>
      </c>
      <c r="Q205">
        <v>1</v>
      </c>
      <c r="R205">
        <v>0</v>
      </c>
      <c r="S205">
        <v>1</v>
      </c>
      <c r="T205">
        <v>1</v>
      </c>
      <c r="U205">
        <v>0</v>
      </c>
      <c r="V205">
        <v>1</v>
      </c>
      <c r="W205">
        <v>-1</v>
      </c>
      <c r="X205" s="11">
        <v>-2</v>
      </c>
      <c r="Y205" s="11">
        <v>0</v>
      </c>
      <c r="Z205" s="11">
        <v>-3</v>
      </c>
      <c r="AA205" s="11">
        <v>1</v>
      </c>
      <c r="AB205" s="11">
        <v>1</v>
      </c>
      <c r="AC205" s="11">
        <v>2</v>
      </c>
      <c r="AD205" s="11">
        <v>0</v>
      </c>
      <c r="AE205" s="11">
        <v>0</v>
      </c>
    </row>
    <row r="206" spans="1:31" x14ac:dyDescent="0.2">
      <c r="A206" t="s">
        <v>3207</v>
      </c>
      <c r="B206">
        <v>4</v>
      </c>
      <c r="C206">
        <v>0</v>
      </c>
      <c r="D206">
        <v>-1</v>
      </c>
      <c r="E206">
        <v>-3</v>
      </c>
      <c r="F206">
        <v>2</v>
      </c>
      <c r="G206">
        <v>1</v>
      </c>
      <c r="H206">
        <v>0</v>
      </c>
      <c r="I206">
        <v>-1</v>
      </c>
      <c r="J206">
        <v>-1</v>
      </c>
      <c r="K206">
        <v>2</v>
      </c>
      <c r="L206">
        <v>0</v>
      </c>
      <c r="M206">
        <v>1</v>
      </c>
      <c r="N206">
        <v>1</v>
      </c>
      <c r="O206">
        <v>-2</v>
      </c>
      <c r="P206">
        <v>1</v>
      </c>
      <c r="Q206">
        <v>-3</v>
      </c>
      <c r="R206">
        <v>2</v>
      </c>
      <c r="S206">
        <v>0</v>
      </c>
      <c r="T206">
        <v>-2</v>
      </c>
      <c r="U206">
        <v>-2</v>
      </c>
      <c r="V206">
        <v>2</v>
      </c>
      <c r="W206">
        <v>-1</v>
      </c>
      <c r="X206" s="11">
        <v>0</v>
      </c>
      <c r="Y206" s="11">
        <v>5</v>
      </c>
      <c r="Z206" s="11">
        <v>0</v>
      </c>
      <c r="AA206" s="11">
        <v>3</v>
      </c>
      <c r="AB206" s="11">
        <v>3</v>
      </c>
      <c r="AC206" s="11">
        <v>1</v>
      </c>
      <c r="AD206" s="11">
        <v>4</v>
      </c>
      <c r="AE206" s="11">
        <v>3</v>
      </c>
    </row>
    <row r="207" spans="1:31" x14ac:dyDescent="0.2">
      <c r="A207" t="s">
        <v>3206</v>
      </c>
      <c r="B207">
        <v>-3</v>
      </c>
      <c r="C207">
        <v>-1</v>
      </c>
      <c r="D207">
        <v>-3</v>
      </c>
      <c r="E207">
        <v>-2</v>
      </c>
      <c r="F207">
        <v>-2</v>
      </c>
      <c r="G207">
        <v>2</v>
      </c>
      <c r="H207">
        <v>3</v>
      </c>
      <c r="I207">
        <v>-2</v>
      </c>
      <c r="J207">
        <v>1</v>
      </c>
      <c r="K207">
        <v>2</v>
      </c>
      <c r="L207">
        <v>3</v>
      </c>
      <c r="M207">
        <v>2</v>
      </c>
      <c r="N207">
        <v>0</v>
      </c>
      <c r="O207">
        <v>3</v>
      </c>
      <c r="P207">
        <v>-2</v>
      </c>
      <c r="Q207">
        <v>0</v>
      </c>
      <c r="R207">
        <v>-1</v>
      </c>
      <c r="S207">
        <v>0</v>
      </c>
      <c r="T207">
        <v>0</v>
      </c>
      <c r="U207">
        <v>0</v>
      </c>
      <c r="V207">
        <v>0</v>
      </c>
      <c r="W207">
        <v>-1</v>
      </c>
      <c r="X207" s="11">
        <v>1</v>
      </c>
      <c r="Y207" s="11">
        <v>-2</v>
      </c>
      <c r="Z207" s="11">
        <v>3</v>
      </c>
      <c r="AA207" s="11">
        <v>1</v>
      </c>
      <c r="AB207" s="11">
        <v>1</v>
      </c>
      <c r="AC207" s="11">
        <v>0</v>
      </c>
      <c r="AD207" s="11">
        <v>2</v>
      </c>
      <c r="AE207" s="11">
        <v>6</v>
      </c>
    </row>
    <row r="208" spans="1:31" x14ac:dyDescent="0.2">
      <c r="A208" t="s">
        <v>3205</v>
      </c>
    </row>
    <row r="209" spans="1:31" x14ac:dyDescent="0.2">
      <c r="A209" t="s">
        <v>3204</v>
      </c>
      <c r="B209">
        <v>4</v>
      </c>
      <c r="C209">
        <v>5</v>
      </c>
      <c r="D209">
        <v>-2</v>
      </c>
      <c r="E209">
        <v>-5</v>
      </c>
      <c r="F209">
        <v>-1</v>
      </c>
      <c r="G209">
        <v>1</v>
      </c>
      <c r="H209">
        <v>0</v>
      </c>
      <c r="I209">
        <v>0</v>
      </c>
      <c r="J209">
        <v>-3</v>
      </c>
      <c r="K209">
        <v>-2</v>
      </c>
      <c r="L209">
        <v>-5</v>
      </c>
      <c r="M209">
        <v>1</v>
      </c>
      <c r="N209">
        <v>5</v>
      </c>
      <c r="O209">
        <v>13</v>
      </c>
      <c r="P209">
        <v>-6</v>
      </c>
      <c r="Q209">
        <v>4</v>
      </c>
      <c r="R209">
        <v>-3</v>
      </c>
      <c r="S209">
        <v>1</v>
      </c>
      <c r="T209">
        <v>2</v>
      </c>
      <c r="U209">
        <v>4</v>
      </c>
      <c r="V209">
        <v>-6</v>
      </c>
      <c r="W209">
        <v>-6</v>
      </c>
      <c r="X209" s="11">
        <v>-4</v>
      </c>
      <c r="Z209" s="11">
        <v>9</v>
      </c>
      <c r="AA209" s="11">
        <v>-3</v>
      </c>
      <c r="AB209" s="11">
        <v>-4</v>
      </c>
      <c r="AC209" s="11">
        <v>-8</v>
      </c>
      <c r="AD209" s="11">
        <v>-6</v>
      </c>
    </row>
    <row r="210" spans="1:31" x14ac:dyDescent="0.2">
      <c r="A210" t="s">
        <v>3203</v>
      </c>
    </row>
    <row r="211" spans="1:31" x14ac:dyDescent="0.2">
      <c r="A211" t="s">
        <v>3202</v>
      </c>
    </row>
    <row r="212" spans="1:31" x14ac:dyDescent="0.2">
      <c r="A212" t="s">
        <v>3201</v>
      </c>
      <c r="B212">
        <v>-3</v>
      </c>
      <c r="C212">
        <v>0</v>
      </c>
      <c r="D212">
        <v>-1</v>
      </c>
      <c r="E212">
        <v>0</v>
      </c>
      <c r="F212">
        <v>0</v>
      </c>
      <c r="G212">
        <v>0</v>
      </c>
      <c r="H212">
        <v>-1</v>
      </c>
      <c r="I212">
        <v>-1</v>
      </c>
      <c r="J212">
        <v>3</v>
      </c>
      <c r="K212">
        <v>2</v>
      </c>
      <c r="L212">
        <v>0</v>
      </c>
      <c r="M212">
        <v>1</v>
      </c>
      <c r="N212">
        <v>-2</v>
      </c>
      <c r="O212">
        <v>0</v>
      </c>
      <c r="P212">
        <v>-2</v>
      </c>
      <c r="Q212">
        <v>0</v>
      </c>
      <c r="R212">
        <v>0</v>
      </c>
      <c r="S212">
        <v>5</v>
      </c>
      <c r="T212">
        <v>-1</v>
      </c>
      <c r="U212">
        <v>0</v>
      </c>
      <c r="V212">
        <v>0</v>
      </c>
      <c r="W212">
        <v>2</v>
      </c>
      <c r="X212" s="11">
        <v>-1</v>
      </c>
      <c r="Y212" s="11">
        <v>-1</v>
      </c>
      <c r="Z212" s="11">
        <v>1</v>
      </c>
      <c r="AA212" s="11">
        <v>-3</v>
      </c>
      <c r="AB212" s="11">
        <v>0</v>
      </c>
      <c r="AC212" s="11">
        <v>4</v>
      </c>
      <c r="AD212" s="11">
        <v>-2</v>
      </c>
      <c r="AE212" s="11">
        <v>-1</v>
      </c>
    </row>
    <row r="213" spans="1:31" x14ac:dyDescent="0.2">
      <c r="A213" t="s">
        <v>3200</v>
      </c>
    </row>
    <row r="214" spans="1:31" x14ac:dyDescent="0.2">
      <c r="A214" t="s">
        <v>3199</v>
      </c>
      <c r="B214">
        <v>-2</v>
      </c>
      <c r="C214">
        <v>1</v>
      </c>
      <c r="D214">
        <v>-5</v>
      </c>
      <c r="E214">
        <v>-6</v>
      </c>
      <c r="F214">
        <v>4</v>
      </c>
      <c r="G214">
        <v>5</v>
      </c>
      <c r="H214">
        <v>7</v>
      </c>
      <c r="I214">
        <v>3</v>
      </c>
      <c r="J214">
        <v>1</v>
      </c>
      <c r="K214">
        <v>5</v>
      </c>
      <c r="L214">
        <v>-6</v>
      </c>
      <c r="M214">
        <v>-3</v>
      </c>
      <c r="N214">
        <v>-1</v>
      </c>
      <c r="O214">
        <v>5</v>
      </c>
      <c r="P214">
        <v>-2</v>
      </c>
      <c r="Q214">
        <v>-2</v>
      </c>
      <c r="R214">
        <v>-1</v>
      </c>
      <c r="S214">
        <v>6</v>
      </c>
      <c r="T214">
        <v>-1</v>
      </c>
      <c r="U214">
        <v>-3</v>
      </c>
      <c r="V214">
        <v>0</v>
      </c>
      <c r="W214">
        <v>-2</v>
      </c>
      <c r="X214" s="11">
        <v>-2</v>
      </c>
      <c r="Z214" s="11">
        <v>2</v>
      </c>
      <c r="AA214" s="11">
        <v>5</v>
      </c>
      <c r="AB214" s="11">
        <v>-4</v>
      </c>
      <c r="AC214" s="11">
        <v>-6</v>
      </c>
      <c r="AD214" s="11">
        <v>-10</v>
      </c>
    </row>
    <row r="215" spans="1:31" x14ac:dyDescent="0.2">
      <c r="A215" t="s">
        <v>3198</v>
      </c>
    </row>
    <row r="216" spans="1:31" x14ac:dyDescent="0.2">
      <c r="A216" t="s">
        <v>3197</v>
      </c>
    </row>
    <row r="217" spans="1:31" x14ac:dyDescent="0.2">
      <c r="A217" t="s">
        <v>3196</v>
      </c>
      <c r="B217">
        <v>1</v>
      </c>
      <c r="C217">
        <v>1</v>
      </c>
      <c r="D217">
        <v>1</v>
      </c>
      <c r="E217">
        <v>-1</v>
      </c>
      <c r="F217">
        <v>-1</v>
      </c>
      <c r="G217">
        <v>-2</v>
      </c>
      <c r="H217">
        <v>-1</v>
      </c>
      <c r="I217">
        <v>-1</v>
      </c>
      <c r="J217">
        <v>-1</v>
      </c>
      <c r="K217">
        <v>1</v>
      </c>
      <c r="L217">
        <v>3</v>
      </c>
      <c r="M217">
        <v>-2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-1</v>
      </c>
      <c r="V217">
        <v>1</v>
      </c>
      <c r="W217">
        <v>0</v>
      </c>
      <c r="X217" s="11">
        <v>1</v>
      </c>
      <c r="Y217" s="11">
        <v>0</v>
      </c>
      <c r="Z217" s="11">
        <v>-2</v>
      </c>
      <c r="AA217" s="11">
        <v>2</v>
      </c>
      <c r="AB217" s="11">
        <v>5</v>
      </c>
      <c r="AC217" s="11">
        <v>1</v>
      </c>
      <c r="AD217" s="11">
        <v>1</v>
      </c>
      <c r="AE217" s="11">
        <v>3</v>
      </c>
    </row>
    <row r="218" spans="1:31" x14ac:dyDescent="0.2">
      <c r="A218" t="s">
        <v>3195</v>
      </c>
      <c r="B218">
        <v>-2</v>
      </c>
      <c r="C218">
        <v>1</v>
      </c>
      <c r="D218">
        <v>-1</v>
      </c>
      <c r="E218">
        <v>-3</v>
      </c>
      <c r="F218">
        <v>0</v>
      </c>
      <c r="G218">
        <v>-1</v>
      </c>
      <c r="H218">
        <v>-1</v>
      </c>
      <c r="I218">
        <v>1</v>
      </c>
      <c r="J218">
        <v>2</v>
      </c>
      <c r="K218">
        <v>1</v>
      </c>
      <c r="L218">
        <v>-1</v>
      </c>
      <c r="M218">
        <v>2</v>
      </c>
      <c r="N218">
        <v>-1</v>
      </c>
      <c r="O218">
        <v>-1</v>
      </c>
      <c r="P218">
        <v>1</v>
      </c>
      <c r="Q218">
        <v>-3</v>
      </c>
      <c r="R218">
        <v>0</v>
      </c>
      <c r="S218">
        <v>3</v>
      </c>
      <c r="T218">
        <v>0</v>
      </c>
      <c r="U218">
        <v>2</v>
      </c>
      <c r="V218">
        <v>0</v>
      </c>
      <c r="W218">
        <v>0</v>
      </c>
      <c r="X218" s="11">
        <v>-1</v>
      </c>
      <c r="Y218" s="11">
        <v>2</v>
      </c>
      <c r="Z218" s="11">
        <v>1</v>
      </c>
      <c r="AA218" s="11">
        <v>-1</v>
      </c>
      <c r="AB218" s="11">
        <v>-1</v>
      </c>
      <c r="AC218" s="11">
        <v>0</v>
      </c>
      <c r="AD218" s="11">
        <v>-2</v>
      </c>
      <c r="AE218" s="11">
        <v>1</v>
      </c>
    </row>
    <row r="219" spans="1:31" x14ac:dyDescent="0.2">
      <c r="A219" t="s">
        <v>3194</v>
      </c>
      <c r="B219">
        <v>4</v>
      </c>
      <c r="C219">
        <v>3</v>
      </c>
      <c r="D219">
        <v>5</v>
      </c>
      <c r="E219">
        <v>-2</v>
      </c>
      <c r="F219">
        <v>-4</v>
      </c>
      <c r="G219">
        <v>0</v>
      </c>
      <c r="H219">
        <v>3</v>
      </c>
      <c r="I219">
        <v>-3</v>
      </c>
      <c r="J219">
        <v>1</v>
      </c>
      <c r="K219">
        <v>-1</v>
      </c>
      <c r="L219">
        <v>-3</v>
      </c>
      <c r="M219">
        <v>-1</v>
      </c>
      <c r="N219">
        <v>3</v>
      </c>
      <c r="O219">
        <v>-3</v>
      </c>
      <c r="P219">
        <v>-5</v>
      </c>
      <c r="Q219">
        <v>-3</v>
      </c>
      <c r="R219">
        <v>3</v>
      </c>
      <c r="S219">
        <v>10</v>
      </c>
      <c r="T219">
        <v>-2</v>
      </c>
      <c r="U219">
        <v>0</v>
      </c>
      <c r="V219">
        <v>2</v>
      </c>
      <c r="W219">
        <v>-7</v>
      </c>
      <c r="X219" s="11">
        <v>-7</v>
      </c>
      <c r="Z219" s="11">
        <v>4</v>
      </c>
      <c r="AA219" s="11">
        <v>9</v>
      </c>
      <c r="AB219" s="11">
        <v>-6</v>
      </c>
      <c r="AC219" s="11">
        <v>0</v>
      </c>
      <c r="AD219" s="11">
        <v>-1</v>
      </c>
    </row>
    <row r="220" spans="1:31" x14ac:dyDescent="0.2">
      <c r="A220" t="s">
        <v>3193</v>
      </c>
    </row>
    <row r="221" spans="1:31" x14ac:dyDescent="0.2">
      <c r="A221" t="s">
        <v>3192</v>
      </c>
    </row>
    <row r="222" spans="1:31" x14ac:dyDescent="0.2">
      <c r="A222" t="s">
        <v>3191</v>
      </c>
      <c r="B222">
        <v>-2</v>
      </c>
      <c r="C222">
        <v>-2</v>
      </c>
      <c r="D222">
        <v>2</v>
      </c>
      <c r="E222">
        <v>2</v>
      </c>
      <c r="F222">
        <v>2</v>
      </c>
      <c r="G222">
        <v>-3</v>
      </c>
      <c r="H222">
        <v>-3</v>
      </c>
      <c r="I222">
        <v>1</v>
      </c>
      <c r="J222">
        <v>1</v>
      </c>
      <c r="K222">
        <v>3</v>
      </c>
      <c r="L222">
        <v>3</v>
      </c>
      <c r="M222">
        <v>2</v>
      </c>
      <c r="N222">
        <v>-5</v>
      </c>
      <c r="O222">
        <v>0</v>
      </c>
      <c r="P222">
        <v>3</v>
      </c>
      <c r="Q222">
        <v>1</v>
      </c>
      <c r="R222">
        <v>2</v>
      </c>
      <c r="S222">
        <v>-2</v>
      </c>
      <c r="T222">
        <v>2</v>
      </c>
      <c r="U222">
        <v>0</v>
      </c>
      <c r="V222">
        <v>-4</v>
      </c>
      <c r="W222">
        <v>-2</v>
      </c>
      <c r="X222" s="11">
        <v>-10</v>
      </c>
      <c r="Z222" s="11">
        <v>0</v>
      </c>
      <c r="AA222" s="11">
        <v>0</v>
      </c>
      <c r="AB222" s="11">
        <v>-5</v>
      </c>
      <c r="AC222" s="11">
        <v>-1</v>
      </c>
      <c r="AD222" s="11">
        <v>-5</v>
      </c>
    </row>
    <row r="223" spans="1:31" x14ac:dyDescent="0.2">
      <c r="A223" t="s">
        <v>3190</v>
      </c>
    </row>
    <row r="224" spans="1:31" x14ac:dyDescent="0.2">
      <c r="A224" t="s">
        <v>3189</v>
      </c>
    </row>
    <row r="225" spans="1:31" x14ac:dyDescent="0.2">
      <c r="A225" t="s">
        <v>3188</v>
      </c>
      <c r="B225">
        <v>-3</v>
      </c>
      <c r="C225">
        <v>-1</v>
      </c>
      <c r="D225">
        <v>0</v>
      </c>
      <c r="E225">
        <v>-2</v>
      </c>
      <c r="F225">
        <v>1</v>
      </c>
      <c r="G225">
        <v>-2</v>
      </c>
      <c r="H225">
        <v>0</v>
      </c>
      <c r="I225">
        <v>-1</v>
      </c>
      <c r="J225">
        <v>2</v>
      </c>
      <c r="K225">
        <v>2</v>
      </c>
      <c r="L225">
        <v>2</v>
      </c>
      <c r="M225">
        <v>1</v>
      </c>
      <c r="N225">
        <v>-2</v>
      </c>
      <c r="O225">
        <v>0</v>
      </c>
      <c r="P225">
        <v>0</v>
      </c>
      <c r="Q225">
        <v>-2</v>
      </c>
      <c r="R225">
        <v>-1</v>
      </c>
      <c r="S225">
        <v>2</v>
      </c>
      <c r="T225">
        <v>-1</v>
      </c>
      <c r="U225">
        <v>2</v>
      </c>
      <c r="V225">
        <v>1</v>
      </c>
      <c r="W225">
        <v>1</v>
      </c>
      <c r="X225" s="11">
        <v>0</v>
      </c>
      <c r="Y225" s="11">
        <v>1</v>
      </c>
      <c r="Z225" s="11">
        <v>-1</v>
      </c>
      <c r="AA225" s="11">
        <v>-1</v>
      </c>
      <c r="AB225" s="11">
        <v>2</v>
      </c>
      <c r="AC225" s="11">
        <v>1</v>
      </c>
      <c r="AD225" s="11">
        <v>-1</v>
      </c>
      <c r="AE225" s="11">
        <v>0</v>
      </c>
    </row>
    <row r="226" spans="1:31" x14ac:dyDescent="0.2">
      <c r="A226" t="s">
        <v>3187</v>
      </c>
      <c r="B226">
        <v>5</v>
      </c>
      <c r="C226">
        <v>9</v>
      </c>
      <c r="D226">
        <v>-2</v>
      </c>
      <c r="E226">
        <v>-3</v>
      </c>
      <c r="F226">
        <v>-6</v>
      </c>
      <c r="G226">
        <v>2</v>
      </c>
      <c r="H226">
        <v>-1</v>
      </c>
      <c r="I226">
        <v>-1</v>
      </c>
      <c r="J226">
        <v>4</v>
      </c>
      <c r="K226">
        <v>0</v>
      </c>
      <c r="L226">
        <v>-6</v>
      </c>
      <c r="M226">
        <v>5</v>
      </c>
      <c r="N226">
        <v>-3</v>
      </c>
      <c r="O226">
        <v>0</v>
      </c>
      <c r="P226">
        <v>-7</v>
      </c>
      <c r="Q226">
        <v>-1</v>
      </c>
      <c r="R226">
        <v>1</v>
      </c>
      <c r="S226">
        <v>4</v>
      </c>
      <c r="T226">
        <v>-3</v>
      </c>
      <c r="U226">
        <v>6</v>
      </c>
      <c r="V226">
        <v>4</v>
      </c>
      <c r="W226">
        <v>-6</v>
      </c>
      <c r="X226" s="11">
        <v>-5</v>
      </c>
      <c r="Z226" s="11">
        <v>2</v>
      </c>
      <c r="AA226" s="11">
        <v>-1</v>
      </c>
      <c r="AB226" s="11">
        <v>0</v>
      </c>
      <c r="AC226" s="11">
        <v>-4</v>
      </c>
      <c r="AD226" s="11">
        <v>-3</v>
      </c>
    </row>
    <row r="227" spans="1:31" x14ac:dyDescent="0.2">
      <c r="A227" t="s">
        <v>3186</v>
      </c>
    </row>
    <row r="228" spans="1:31" x14ac:dyDescent="0.2">
      <c r="A228" t="s">
        <v>3185</v>
      </c>
    </row>
    <row r="229" spans="1:31" x14ac:dyDescent="0.2">
      <c r="A229" t="s">
        <v>3184</v>
      </c>
      <c r="B229">
        <v>0</v>
      </c>
      <c r="C229">
        <v>1</v>
      </c>
      <c r="D229">
        <v>0</v>
      </c>
      <c r="E229">
        <v>-6</v>
      </c>
      <c r="F229">
        <v>-2</v>
      </c>
      <c r="G229">
        <v>-1</v>
      </c>
      <c r="H229">
        <v>-1</v>
      </c>
      <c r="I229">
        <v>2</v>
      </c>
      <c r="J229">
        <v>22</v>
      </c>
      <c r="K229">
        <v>-2</v>
      </c>
      <c r="L229">
        <v>1</v>
      </c>
      <c r="M229">
        <v>0</v>
      </c>
      <c r="N229">
        <v>-4</v>
      </c>
      <c r="O229">
        <v>2</v>
      </c>
      <c r="P229">
        <v>2</v>
      </c>
      <c r="Q229">
        <v>-1</v>
      </c>
      <c r="R229">
        <v>-4</v>
      </c>
      <c r="S229">
        <v>-2</v>
      </c>
      <c r="T229">
        <v>-2</v>
      </c>
      <c r="U229">
        <v>-1</v>
      </c>
      <c r="V229">
        <v>-2</v>
      </c>
      <c r="W229">
        <v>-4</v>
      </c>
      <c r="X229" s="11">
        <v>-4</v>
      </c>
      <c r="Z229" s="11">
        <v>1</v>
      </c>
      <c r="AA229" s="11">
        <v>1</v>
      </c>
      <c r="AB229" s="11">
        <v>-5</v>
      </c>
      <c r="AC229" s="11">
        <v>-3</v>
      </c>
      <c r="AD229" s="11">
        <v>-2</v>
      </c>
    </row>
    <row r="230" spans="1:31" x14ac:dyDescent="0.2">
      <c r="A230" t="s">
        <v>3183</v>
      </c>
      <c r="T230">
        <v>-8</v>
      </c>
      <c r="V230">
        <v>4</v>
      </c>
      <c r="W230">
        <v>4</v>
      </c>
    </row>
    <row r="231" spans="1:31" x14ac:dyDescent="0.2">
      <c r="A231" t="s">
        <v>3182</v>
      </c>
    </row>
    <row r="232" spans="1:31" x14ac:dyDescent="0.2">
      <c r="A232" t="s">
        <v>3181</v>
      </c>
    </row>
    <row r="233" spans="1:31" x14ac:dyDescent="0.2">
      <c r="A233" t="s">
        <v>3180</v>
      </c>
    </row>
    <row r="234" spans="1:31" x14ac:dyDescent="0.2">
      <c r="A234" t="s">
        <v>3179</v>
      </c>
      <c r="B234">
        <v>1</v>
      </c>
      <c r="C234">
        <v>0</v>
      </c>
      <c r="D234">
        <v>0</v>
      </c>
      <c r="E234">
        <v>-2</v>
      </c>
      <c r="F234">
        <v>1</v>
      </c>
      <c r="G234">
        <v>1</v>
      </c>
      <c r="H234">
        <v>0</v>
      </c>
      <c r="I234">
        <v>0</v>
      </c>
      <c r="J234">
        <v>-1</v>
      </c>
      <c r="K234">
        <v>0</v>
      </c>
      <c r="L234">
        <v>2</v>
      </c>
      <c r="M234">
        <v>-1</v>
      </c>
      <c r="N234">
        <v>0</v>
      </c>
      <c r="O234">
        <v>-1</v>
      </c>
      <c r="P234">
        <v>-1</v>
      </c>
      <c r="Q234">
        <v>1</v>
      </c>
      <c r="R234">
        <v>0</v>
      </c>
      <c r="S234">
        <v>2</v>
      </c>
      <c r="T234">
        <v>-1</v>
      </c>
      <c r="U234">
        <v>0</v>
      </c>
      <c r="V234">
        <v>1</v>
      </c>
      <c r="W234">
        <v>-1</v>
      </c>
      <c r="X234" s="11">
        <v>-1</v>
      </c>
      <c r="Y234" s="11">
        <v>-2</v>
      </c>
      <c r="Z234" s="11">
        <v>-3</v>
      </c>
      <c r="AA234" s="11">
        <v>1</v>
      </c>
      <c r="AB234" s="11">
        <v>1</v>
      </c>
      <c r="AC234" s="11">
        <v>2</v>
      </c>
      <c r="AD234" s="11">
        <v>-1</v>
      </c>
      <c r="AE234" s="11">
        <v>-1</v>
      </c>
    </row>
    <row r="235" spans="1:31" x14ac:dyDescent="0.2">
      <c r="A235" t="s">
        <v>3178</v>
      </c>
      <c r="B235">
        <v>2</v>
      </c>
      <c r="C235">
        <v>0</v>
      </c>
      <c r="D235">
        <v>0</v>
      </c>
      <c r="E235">
        <v>-1</v>
      </c>
      <c r="F235">
        <v>-1</v>
      </c>
      <c r="G235">
        <v>-1</v>
      </c>
      <c r="H235">
        <v>2</v>
      </c>
      <c r="I235">
        <v>-1</v>
      </c>
      <c r="J235">
        <v>0</v>
      </c>
      <c r="K235">
        <v>2</v>
      </c>
      <c r="L235">
        <v>2</v>
      </c>
      <c r="M235">
        <v>0</v>
      </c>
      <c r="N235">
        <v>-1</v>
      </c>
      <c r="O235">
        <v>0</v>
      </c>
      <c r="P235">
        <v>1</v>
      </c>
      <c r="Q235">
        <v>0</v>
      </c>
      <c r="R235">
        <v>-1</v>
      </c>
      <c r="S235">
        <v>0</v>
      </c>
      <c r="T235">
        <v>-1</v>
      </c>
      <c r="U235">
        <v>-2</v>
      </c>
      <c r="V235">
        <v>-1</v>
      </c>
      <c r="W235">
        <v>0</v>
      </c>
      <c r="X235" s="11">
        <v>-1</v>
      </c>
      <c r="Y235" s="11">
        <v>0</v>
      </c>
      <c r="Z235" s="11">
        <v>-3</v>
      </c>
      <c r="AA235" s="11">
        <v>-1</v>
      </c>
      <c r="AB235" s="11">
        <v>1</v>
      </c>
      <c r="AC235" s="11">
        <v>-2</v>
      </c>
      <c r="AD235" s="11">
        <v>-1</v>
      </c>
      <c r="AE235" s="11">
        <v>1</v>
      </c>
    </row>
    <row r="236" spans="1:31" x14ac:dyDescent="0.2">
      <c r="A236" t="s">
        <v>3177</v>
      </c>
      <c r="B236">
        <v>-1</v>
      </c>
      <c r="C236">
        <v>-2</v>
      </c>
      <c r="D236">
        <v>3</v>
      </c>
      <c r="E236">
        <v>2</v>
      </c>
      <c r="F236">
        <v>-3</v>
      </c>
      <c r="G236">
        <v>2</v>
      </c>
      <c r="H236">
        <v>4</v>
      </c>
      <c r="I236">
        <v>1</v>
      </c>
      <c r="J236">
        <v>-3</v>
      </c>
      <c r="K236">
        <v>-1</v>
      </c>
      <c r="L236">
        <v>3</v>
      </c>
      <c r="M236">
        <v>0</v>
      </c>
      <c r="N236">
        <v>-1</v>
      </c>
      <c r="O236">
        <v>1</v>
      </c>
      <c r="P236">
        <v>2</v>
      </c>
      <c r="Q236">
        <v>0</v>
      </c>
      <c r="R236">
        <v>-2</v>
      </c>
      <c r="S236">
        <v>0</v>
      </c>
      <c r="T236">
        <v>-2</v>
      </c>
      <c r="U236">
        <v>-2</v>
      </c>
      <c r="V236">
        <v>1</v>
      </c>
      <c r="W236">
        <v>0</v>
      </c>
      <c r="X236" s="11">
        <v>2</v>
      </c>
      <c r="Y236" s="11">
        <v>1</v>
      </c>
      <c r="Z236" s="11">
        <v>1</v>
      </c>
      <c r="AA236" s="11">
        <v>2</v>
      </c>
      <c r="AB236" s="11">
        <v>1</v>
      </c>
      <c r="AC236" s="11">
        <v>-1</v>
      </c>
      <c r="AD236" s="11">
        <v>-1</v>
      </c>
      <c r="AE236" s="11">
        <v>0</v>
      </c>
    </row>
    <row r="237" spans="1:31" x14ac:dyDescent="0.2">
      <c r="A237" t="s">
        <v>3176</v>
      </c>
      <c r="B237">
        <v>-2</v>
      </c>
      <c r="C237">
        <v>2</v>
      </c>
      <c r="D237">
        <v>-5</v>
      </c>
      <c r="E237">
        <v>5</v>
      </c>
      <c r="F237">
        <v>-3</v>
      </c>
      <c r="G237">
        <v>-3</v>
      </c>
      <c r="H237">
        <v>0</v>
      </c>
      <c r="I237">
        <v>-1</v>
      </c>
      <c r="J237">
        <v>-2</v>
      </c>
      <c r="K237">
        <v>2</v>
      </c>
      <c r="L237">
        <v>-5</v>
      </c>
      <c r="M237">
        <v>0</v>
      </c>
      <c r="N237">
        <v>1</v>
      </c>
      <c r="O237">
        <v>23</v>
      </c>
      <c r="P237">
        <v>-1</v>
      </c>
      <c r="Q237">
        <v>-2</v>
      </c>
      <c r="R237">
        <v>-2</v>
      </c>
      <c r="S237">
        <v>-1</v>
      </c>
      <c r="T237">
        <v>1</v>
      </c>
      <c r="U237">
        <v>1</v>
      </c>
      <c r="V237">
        <v>0</v>
      </c>
      <c r="W237">
        <v>-9</v>
      </c>
      <c r="X237" s="11">
        <v>-1</v>
      </c>
      <c r="Z237" s="11">
        <v>5</v>
      </c>
      <c r="AA237" s="11">
        <v>3</v>
      </c>
      <c r="AB237" s="11">
        <v>-7</v>
      </c>
      <c r="AC237" s="11">
        <v>-8</v>
      </c>
      <c r="AD237" s="11">
        <v>-4</v>
      </c>
    </row>
    <row r="238" spans="1:31" x14ac:dyDescent="0.2">
      <c r="A238" t="s">
        <v>3175</v>
      </c>
    </row>
    <row r="239" spans="1:31" x14ac:dyDescent="0.2">
      <c r="A239" t="s">
        <v>3174</v>
      </c>
    </row>
    <row r="240" spans="1:31" x14ac:dyDescent="0.2">
      <c r="A240" t="s">
        <v>3173</v>
      </c>
      <c r="B240">
        <v>3</v>
      </c>
      <c r="C240">
        <v>4</v>
      </c>
      <c r="D240">
        <v>3</v>
      </c>
      <c r="E240">
        <v>8</v>
      </c>
      <c r="F240">
        <v>0</v>
      </c>
      <c r="G240">
        <v>-5</v>
      </c>
      <c r="H240">
        <v>-4</v>
      </c>
      <c r="I240">
        <v>-2</v>
      </c>
      <c r="J240">
        <v>3</v>
      </c>
      <c r="K240">
        <v>1</v>
      </c>
      <c r="L240">
        <v>-2</v>
      </c>
      <c r="M240">
        <v>2</v>
      </c>
      <c r="N240">
        <v>-3</v>
      </c>
      <c r="O240">
        <v>7</v>
      </c>
      <c r="P240">
        <v>-2</v>
      </c>
      <c r="Q240">
        <v>2</v>
      </c>
      <c r="R240">
        <v>-6</v>
      </c>
      <c r="S240">
        <v>2</v>
      </c>
      <c r="T240">
        <v>2</v>
      </c>
      <c r="U240">
        <v>-4</v>
      </c>
      <c r="V240">
        <v>-5</v>
      </c>
      <c r="W240">
        <v>-4</v>
      </c>
      <c r="X240" s="11">
        <v>-8</v>
      </c>
      <c r="Z240" s="11">
        <v>12</v>
      </c>
      <c r="AA240" s="11">
        <v>1</v>
      </c>
      <c r="AB240" s="11">
        <v>-7</v>
      </c>
      <c r="AC240" s="11">
        <v>-1</v>
      </c>
      <c r="AD240" s="11">
        <v>2</v>
      </c>
    </row>
    <row r="241" spans="1:31" x14ac:dyDescent="0.2">
      <c r="A241" t="s">
        <v>3172</v>
      </c>
    </row>
    <row r="242" spans="1:31" x14ac:dyDescent="0.2">
      <c r="A242" t="s">
        <v>3171</v>
      </c>
    </row>
    <row r="243" spans="1:31" x14ac:dyDescent="0.2">
      <c r="A243" t="s">
        <v>3170</v>
      </c>
      <c r="B243">
        <v>1</v>
      </c>
      <c r="C243">
        <v>-1</v>
      </c>
      <c r="D243">
        <v>0</v>
      </c>
      <c r="E243">
        <v>-1</v>
      </c>
      <c r="F243">
        <v>-2</v>
      </c>
      <c r="G243">
        <v>0</v>
      </c>
      <c r="H243">
        <v>1</v>
      </c>
      <c r="I243">
        <v>-4</v>
      </c>
      <c r="J243">
        <v>-1</v>
      </c>
      <c r="K243">
        <v>1</v>
      </c>
      <c r="L243">
        <v>1</v>
      </c>
      <c r="M243">
        <v>0</v>
      </c>
      <c r="N243">
        <v>1</v>
      </c>
      <c r="O243">
        <v>2</v>
      </c>
      <c r="P243">
        <v>1</v>
      </c>
      <c r="Q243">
        <v>-1</v>
      </c>
      <c r="R243">
        <v>-3</v>
      </c>
      <c r="S243">
        <v>0</v>
      </c>
      <c r="T243">
        <v>0</v>
      </c>
      <c r="U243">
        <v>4</v>
      </c>
      <c r="V243">
        <v>-1</v>
      </c>
      <c r="W243">
        <v>3</v>
      </c>
      <c r="X243" s="11">
        <v>-1</v>
      </c>
      <c r="Y243" s="11">
        <v>1</v>
      </c>
      <c r="Z243" s="11">
        <v>0</v>
      </c>
      <c r="AA243" s="11">
        <v>4</v>
      </c>
      <c r="AB243" s="11">
        <v>1</v>
      </c>
      <c r="AC243" s="11">
        <v>0</v>
      </c>
      <c r="AD243" s="11">
        <v>0</v>
      </c>
      <c r="AE243" s="11">
        <v>-1</v>
      </c>
    </row>
    <row r="244" spans="1:31" x14ac:dyDescent="0.2">
      <c r="A244" t="s">
        <v>3169</v>
      </c>
      <c r="B244">
        <v>5</v>
      </c>
      <c r="C244">
        <v>1</v>
      </c>
      <c r="D244">
        <v>-3</v>
      </c>
      <c r="E244">
        <v>-1</v>
      </c>
      <c r="F244">
        <v>-8</v>
      </c>
      <c r="G244">
        <v>3</v>
      </c>
      <c r="H244">
        <v>2</v>
      </c>
      <c r="I244">
        <v>-1</v>
      </c>
      <c r="J244">
        <v>1</v>
      </c>
      <c r="K244">
        <v>3</v>
      </c>
      <c r="L244">
        <v>-4</v>
      </c>
      <c r="M244">
        <v>2</v>
      </c>
      <c r="N244">
        <v>-8</v>
      </c>
      <c r="O244">
        <v>4</v>
      </c>
      <c r="P244">
        <v>3</v>
      </c>
      <c r="Q244">
        <v>-4</v>
      </c>
      <c r="R244">
        <v>1</v>
      </c>
      <c r="S244">
        <v>2</v>
      </c>
      <c r="T244">
        <v>4</v>
      </c>
      <c r="U244">
        <v>6</v>
      </c>
      <c r="V244">
        <v>-4</v>
      </c>
      <c r="W244">
        <v>-1</v>
      </c>
      <c r="X244" s="11">
        <v>5</v>
      </c>
      <c r="Z244" s="11">
        <v>2</v>
      </c>
      <c r="AA244" s="11">
        <v>1</v>
      </c>
      <c r="AB244" s="11">
        <v>-4</v>
      </c>
      <c r="AC244" s="11">
        <v>-4</v>
      </c>
      <c r="AD244" s="11">
        <v>-2</v>
      </c>
    </row>
    <row r="245" spans="1:31" x14ac:dyDescent="0.2">
      <c r="A245" t="s">
        <v>3168</v>
      </c>
    </row>
    <row r="246" spans="1:31" x14ac:dyDescent="0.2">
      <c r="A246" t="s">
        <v>3167</v>
      </c>
    </row>
    <row r="247" spans="1:31" x14ac:dyDescent="0.2">
      <c r="A247" t="s">
        <v>3166</v>
      </c>
      <c r="B247">
        <v>-2</v>
      </c>
      <c r="C247">
        <v>0</v>
      </c>
      <c r="D247">
        <v>2</v>
      </c>
      <c r="E247">
        <v>-2</v>
      </c>
      <c r="F247">
        <v>0</v>
      </c>
      <c r="G247">
        <v>1</v>
      </c>
      <c r="H247">
        <v>-3</v>
      </c>
      <c r="I247">
        <v>-1</v>
      </c>
      <c r="J247">
        <v>-2</v>
      </c>
      <c r="K247">
        <v>0</v>
      </c>
      <c r="L247">
        <v>1</v>
      </c>
      <c r="M247">
        <v>0</v>
      </c>
      <c r="N247">
        <v>0</v>
      </c>
      <c r="O247">
        <v>1</v>
      </c>
      <c r="P247">
        <v>4</v>
      </c>
      <c r="Q247">
        <v>-1</v>
      </c>
      <c r="S247">
        <v>-1</v>
      </c>
      <c r="T247">
        <v>2</v>
      </c>
      <c r="U247">
        <v>0</v>
      </c>
      <c r="V247">
        <v>0</v>
      </c>
      <c r="W247">
        <v>-2</v>
      </c>
      <c r="X247" s="11">
        <v>0</v>
      </c>
      <c r="Z247" s="11">
        <v>3</v>
      </c>
      <c r="AA247" s="11">
        <v>0</v>
      </c>
      <c r="AB247" s="11">
        <v>0</v>
      </c>
      <c r="AC247" s="11">
        <v>-3</v>
      </c>
      <c r="AD247" s="11">
        <v>0</v>
      </c>
    </row>
    <row r="248" spans="1:31" x14ac:dyDescent="0.2">
      <c r="A248" t="s">
        <v>3165</v>
      </c>
    </row>
    <row r="249" spans="1:31" x14ac:dyDescent="0.2">
      <c r="A249" t="s">
        <v>3164</v>
      </c>
      <c r="T249">
        <v>1</v>
      </c>
      <c r="U249">
        <v>3</v>
      </c>
      <c r="V249">
        <v>-8</v>
      </c>
      <c r="W249">
        <v>4</v>
      </c>
      <c r="AC249" s="11">
        <v>-8</v>
      </c>
    </row>
    <row r="250" spans="1:31" x14ac:dyDescent="0.2">
      <c r="A250" t="s">
        <v>3163</v>
      </c>
    </row>
    <row r="251" spans="1:31" x14ac:dyDescent="0.2">
      <c r="A251" t="s">
        <v>3162</v>
      </c>
    </row>
    <row r="252" spans="1:31" x14ac:dyDescent="0.2">
      <c r="A252" t="s">
        <v>3161</v>
      </c>
      <c r="B252">
        <v>3</v>
      </c>
      <c r="C252">
        <v>0</v>
      </c>
      <c r="D252">
        <v>1</v>
      </c>
      <c r="E252">
        <v>-1</v>
      </c>
      <c r="F252">
        <v>-1</v>
      </c>
      <c r="G252">
        <v>-1</v>
      </c>
      <c r="H252">
        <v>-1</v>
      </c>
      <c r="I252">
        <v>0</v>
      </c>
      <c r="J252">
        <v>0</v>
      </c>
      <c r="K252">
        <v>-1</v>
      </c>
      <c r="L252">
        <v>0</v>
      </c>
      <c r="M252">
        <v>-1</v>
      </c>
      <c r="N252">
        <v>0</v>
      </c>
      <c r="O252">
        <v>-1</v>
      </c>
      <c r="P252">
        <v>-2</v>
      </c>
      <c r="Q252">
        <v>0</v>
      </c>
      <c r="R252">
        <v>-1</v>
      </c>
      <c r="S252">
        <v>2</v>
      </c>
      <c r="T252">
        <v>0</v>
      </c>
      <c r="U252">
        <v>-1</v>
      </c>
      <c r="V252">
        <v>0</v>
      </c>
      <c r="W252">
        <v>3</v>
      </c>
      <c r="X252" s="11">
        <v>-2</v>
      </c>
      <c r="Y252" s="11">
        <v>1</v>
      </c>
      <c r="Z252" s="11">
        <v>-4</v>
      </c>
      <c r="AA252" s="11">
        <v>0</v>
      </c>
      <c r="AB252" s="11">
        <v>2</v>
      </c>
      <c r="AC252" s="11">
        <v>0</v>
      </c>
      <c r="AD252" s="11">
        <v>-1</v>
      </c>
      <c r="AE252" s="11">
        <v>1</v>
      </c>
    </row>
    <row r="253" spans="1:31" x14ac:dyDescent="0.2">
      <c r="A253" t="s">
        <v>3160</v>
      </c>
      <c r="B253">
        <v>0</v>
      </c>
      <c r="C253">
        <v>0</v>
      </c>
      <c r="D253">
        <v>-1</v>
      </c>
      <c r="E253">
        <v>-2</v>
      </c>
      <c r="F253">
        <v>-2</v>
      </c>
      <c r="G253">
        <v>0</v>
      </c>
      <c r="H253">
        <v>-2</v>
      </c>
      <c r="I253">
        <v>-3</v>
      </c>
      <c r="J253">
        <v>0</v>
      </c>
      <c r="K253">
        <v>0</v>
      </c>
      <c r="L253">
        <v>0</v>
      </c>
      <c r="M253">
        <v>0</v>
      </c>
      <c r="N253">
        <v>-2</v>
      </c>
      <c r="O253">
        <v>2</v>
      </c>
      <c r="P253">
        <v>10</v>
      </c>
      <c r="Q253">
        <v>-2</v>
      </c>
      <c r="R253">
        <v>-2</v>
      </c>
      <c r="S253">
        <v>1</v>
      </c>
      <c r="T253">
        <v>-3</v>
      </c>
      <c r="U253">
        <v>3</v>
      </c>
      <c r="V253">
        <v>1</v>
      </c>
      <c r="W253">
        <v>2</v>
      </c>
      <c r="X253" s="11">
        <v>1</v>
      </c>
      <c r="Y253" s="11">
        <v>-2</v>
      </c>
      <c r="Z253" s="11">
        <v>0</v>
      </c>
      <c r="AA253" s="11">
        <v>-2</v>
      </c>
      <c r="AB253" s="11">
        <v>-2</v>
      </c>
      <c r="AC253" s="11">
        <v>1</v>
      </c>
      <c r="AD253" s="11">
        <v>2</v>
      </c>
      <c r="AE253" s="11">
        <v>-2</v>
      </c>
    </row>
    <row r="254" spans="1:31" x14ac:dyDescent="0.2">
      <c r="A254" t="s">
        <v>3159</v>
      </c>
      <c r="B254">
        <v>4</v>
      </c>
      <c r="C254">
        <v>8</v>
      </c>
      <c r="D254">
        <v>1</v>
      </c>
      <c r="E254">
        <v>0</v>
      </c>
      <c r="F254">
        <v>-3</v>
      </c>
      <c r="G254">
        <v>6</v>
      </c>
      <c r="H254">
        <v>-4</v>
      </c>
      <c r="I254">
        <v>-3</v>
      </c>
      <c r="J254">
        <v>0</v>
      </c>
      <c r="K254">
        <v>-1</v>
      </c>
      <c r="L254">
        <v>-4</v>
      </c>
      <c r="M254">
        <v>1</v>
      </c>
      <c r="N254">
        <v>0</v>
      </c>
      <c r="O254">
        <v>-1</v>
      </c>
      <c r="P254">
        <v>7</v>
      </c>
      <c r="Q254">
        <v>-5</v>
      </c>
      <c r="R254">
        <v>4</v>
      </c>
      <c r="S254">
        <v>-2</v>
      </c>
      <c r="T254">
        <v>-5</v>
      </c>
      <c r="U254">
        <v>1</v>
      </c>
      <c r="V254">
        <v>-5</v>
      </c>
      <c r="W254">
        <v>0</v>
      </c>
      <c r="X254" s="11">
        <v>-4</v>
      </c>
      <c r="Z254" s="11">
        <v>4</v>
      </c>
      <c r="AA254" s="11">
        <v>-5</v>
      </c>
      <c r="AB254" s="11">
        <v>-3</v>
      </c>
      <c r="AC254" s="11">
        <v>0</v>
      </c>
      <c r="AD254" s="11">
        <v>-4</v>
      </c>
    </row>
    <row r="255" spans="1:31" x14ac:dyDescent="0.2">
      <c r="A255" t="s">
        <v>3158</v>
      </c>
    </row>
    <row r="256" spans="1:31" x14ac:dyDescent="0.2">
      <c r="A256" t="s">
        <v>3157</v>
      </c>
    </row>
    <row r="257" spans="1:31" x14ac:dyDescent="0.2">
      <c r="A257" t="s">
        <v>3156</v>
      </c>
      <c r="B257">
        <v>-2</v>
      </c>
      <c r="C257">
        <v>3</v>
      </c>
      <c r="D257">
        <v>8</v>
      </c>
      <c r="E257">
        <v>-2</v>
      </c>
      <c r="F257">
        <v>-5</v>
      </c>
      <c r="G257">
        <v>-1</v>
      </c>
      <c r="H257">
        <v>4</v>
      </c>
      <c r="I257">
        <v>-1</v>
      </c>
      <c r="J257">
        <v>3</v>
      </c>
      <c r="K257">
        <v>3</v>
      </c>
      <c r="L257">
        <v>1</v>
      </c>
      <c r="M257">
        <v>3</v>
      </c>
      <c r="N257">
        <v>-2</v>
      </c>
      <c r="O257">
        <v>4</v>
      </c>
      <c r="P257">
        <v>1</v>
      </c>
      <c r="Q257">
        <v>-4</v>
      </c>
      <c r="R257">
        <v>1</v>
      </c>
      <c r="S257">
        <v>0</v>
      </c>
      <c r="T257">
        <v>-5</v>
      </c>
      <c r="U257">
        <v>-2</v>
      </c>
      <c r="V257">
        <v>-5</v>
      </c>
      <c r="W257">
        <v>-2</v>
      </c>
      <c r="X257" s="11">
        <v>-1</v>
      </c>
      <c r="Z257" s="11">
        <v>1</v>
      </c>
      <c r="AA257" s="11">
        <v>-4</v>
      </c>
      <c r="AB257" s="11">
        <v>-4</v>
      </c>
      <c r="AC257" s="11">
        <v>-6</v>
      </c>
      <c r="AD257" s="11">
        <v>1</v>
      </c>
    </row>
    <row r="258" spans="1:31" x14ac:dyDescent="0.2">
      <c r="A258" t="s">
        <v>3155</v>
      </c>
      <c r="T258">
        <v>-5</v>
      </c>
      <c r="V258">
        <v>-1</v>
      </c>
      <c r="W258">
        <v>6</v>
      </c>
    </row>
    <row r="259" spans="1:31" x14ac:dyDescent="0.2">
      <c r="A259" t="s">
        <v>3154</v>
      </c>
    </row>
    <row r="260" spans="1:31" x14ac:dyDescent="0.2">
      <c r="A260" t="s">
        <v>3153</v>
      </c>
    </row>
    <row r="261" spans="1:31" x14ac:dyDescent="0.2">
      <c r="A261" t="s">
        <v>3152</v>
      </c>
    </row>
    <row r="262" spans="1:31" x14ac:dyDescent="0.2">
      <c r="A262" t="s">
        <v>3151</v>
      </c>
      <c r="B262">
        <v>-1</v>
      </c>
      <c r="C262">
        <v>-1</v>
      </c>
      <c r="D262">
        <v>0</v>
      </c>
      <c r="E262">
        <v>-4</v>
      </c>
      <c r="F262">
        <v>-1</v>
      </c>
      <c r="G262">
        <v>1</v>
      </c>
      <c r="H262">
        <v>2</v>
      </c>
      <c r="I262">
        <v>-1</v>
      </c>
      <c r="J262">
        <v>-1</v>
      </c>
      <c r="K262">
        <v>2</v>
      </c>
      <c r="L262">
        <v>2</v>
      </c>
      <c r="M262">
        <v>-3</v>
      </c>
      <c r="N262">
        <v>0</v>
      </c>
      <c r="O262">
        <v>1</v>
      </c>
      <c r="P262">
        <v>2</v>
      </c>
      <c r="Q262">
        <v>-2</v>
      </c>
      <c r="R262">
        <v>-2</v>
      </c>
      <c r="S262">
        <v>1</v>
      </c>
      <c r="T262">
        <v>-1</v>
      </c>
      <c r="U262">
        <v>2</v>
      </c>
      <c r="V262">
        <v>1</v>
      </c>
      <c r="W262">
        <v>2</v>
      </c>
      <c r="X262" s="11">
        <v>-1</v>
      </c>
      <c r="Y262" s="11">
        <v>-1</v>
      </c>
      <c r="Z262" s="11">
        <v>-1</v>
      </c>
      <c r="AA262" s="11">
        <v>0</v>
      </c>
      <c r="AB262" s="11">
        <v>2</v>
      </c>
      <c r="AC262" s="11">
        <v>2</v>
      </c>
      <c r="AD262" s="11">
        <v>1</v>
      </c>
      <c r="AE262" s="11">
        <v>-1</v>
      </c>
    </row>
    <row r="263" spans="1:31" x14ac:dyDescent="0.2">
      <c r="A263" t="s">
        <v>3150</v>
      </c>
      <c r="B263">
        <v>-5</v>
      </c>
      <c r="C263">
        <v>1</v>
      </c>
      <c r="D263">
        <v>0</v>
      </c>
      <c r="E263">
        <v>2</v>
      </c>
      <c r="F263">
        <v>1</v>
      </c>
      <c r="G263">
        <v>-3</v>
      </c>
      <c r="H263">
        <v>-1</v>
      </c>
      <c r="I263">
        <v>-4</v>
      </c>
      <c r="J263">
        <v>1</v>
      </c>
      <c r="K263">
        <v>2</v>
      </c>
      <c r="L263">
        <v>-4</v>
      </c>
      <c r="M263">
        <v>8</v>
      </c>
      <c r="N263">
        <v>1</v>
      </c>
      <c r="O263">
        <v>-3</v>
      </c>
      <c r="P263">
        <v>-4</v>
      </c>
      <c r="Q263">
        <v>1</v>
      </c>
      <c r="R263">
        <v>1</v>
      </c>
      <c r="S263">
        <v>-1</v>
      </c>
      <c r="T263">
        <v>2</v>
      </c>
      <c r="U263">
        <v>5</v>
      </c>
      <c r="V263">
        <v>-3</v>
      </c>
      <c r="W263">
        <v>0</v>
      </c>
      <c r="X263" s="11">
        <v>-4</v>
      </c>
      <c r="Z263" s="11">
        <v>-1</v>
      </c>
      <c r="AA263" s="11">
        <v>-1</v>
      </c>
      <c r="AB263" s="11">
        <v>-3</v>
      </c>
      <c r="AC263" s="11">
        <v>-2</v>
      </c>
      <c r="AD263" s="11">
        <v>0</v>
      </c>
    </row>
    <row r="264" spans="1:31" x14ac:dyDescent="0.2">
      <c r="A264" t="s">
        <v>3149</v>
      </c>
    </row>
    <row r="265" spans="1:31" x14ac:dyDescent="0.2">
      <c r="A265" t="s">
        <v>3148</v>
      </c>
    </row>
    <row r="266" spans="1:31" x14ac:dyDescent="0.2">
      <c r="A266" t="s">
        <v>3147</v>
      </c>
      <c r="B266">
        <v>-1</v>
      </c>
      <c r="C266">
        <v>1</v>
      </c>
      <c r="D266">
        <v>1</v>
      </c>
      <c r="E266">
        <v>0</v>
      </c>
      <c r="F266">
        <v>0</v>
      </c>
      <c r="G266">
        <v>-2</v>
      </c>
      <c r="H266">
        <v>1</v>
      </c>
      <c r="I266">
        <v>-1</v>
      </c>
      <c r="J266">
        <v>5</v>
      </c>
      <c r="K266">
        <v>0</v>
      </c>
      <c r="L266">
        <v>-1</v>
      </c>
      <c r="M266">
        <v>-1</v>
      </c>
      <c r="N266">
        <v>-1</v>
      </c>
      <c r="O266">
        <v>1</v>
      </c>
      <c r="P266">
        <v>-5</v>
      </c>
      <c r="Q266">
        <v>-2</v>
      </c>
      <c r="R266">
        <v>2</v>
      </c>
      <c r="S266">
        <v>1</v>
      </c>
      <c r="T266">
        <v>-1</v>
      </c>
      <c r="U266">
        <v>1</v>
      </c>
      <c r="V266">
        <v>1</v>
      </c>
      <c r="W266">
        <v>1</v>
      </c>
      <c r="X266" s="11">
        <v>-3</v>
      </c>
      <c r="Z266" s="11">
        <v>0</v>
      </c>
      <c r="AA266" s="11">
        <v>-2</v>
      </c>
      <c r="AB266" s="11">
        <v>1</v>
      </c>
      <c r="AC266" s="11">
        <v>2</v>
      </c>
      <c r="AD266" s="11">
        <v>-2</v>
      </c>
    </row>
    <row r="267" spans="1:31" x14ac:dyDescent="0.2">
      <c r="A267" t="s">
        <v>3146</v>
      </c>
      <c r="B267">
        <v>-3</v>
      </c>
      <c r="E267">
        <v>4</v>
      </c>
      <c r="P267">
        <v>-2</v>
      </c>
      <c r="Q267">
        <v>4</v>
      </c>
      <c r="R267">
        <v>-1</v>
      </c>
      <c r="T267">
        <v>0</v>
      </c>
      <c r="U267">
        <v>1</v>
      </c>
      <c r="V267">
        <v>-2</v>
      </c>
      <c r="W267">
        <v>-1</v>
      </c>
      <c r="X267" s="11">
        <v>1</v>
      </c>
      <c r="Z267" s="11">
        <v>4</v>
      </c>
      <c r="AC267" s="11">
        <v>4</v>
      </c>
      <c r="AD267" s="11">
        <v>0</v>
      </c>
    </row>
    <row r="268" spans="1:31" x14ac:dyDescent="0.2">
      <c r="A268" t="s">
        <v>3145</v>
      </c>
    </row>
    <row r="269" spans="1:31" x14ac:dyDescent="0.2">
      <c r="A269" t="s">
        <v>3144</v>
      </c>
    </row>
    <row r="270" spans="1:31" x14ac:dyDescent="0.2">
      <c r="A270" t="s">
        <v>3143</v>
      </c>
      <c r="B270">
        <v>1</v>
      </c>
      <c r="E270">
        <v>6</v>
      </c>
      <c r="I270">
        <v>-2</v>
      </c>
      <c r="M270">
        <v>2</v>
      </c>
      <c r="P270">
        <v>-6</v>
      </c>
      <c r="Q270">
        <v>-4</v>
      </c>
      <c r="R270">
        <v>-2</v>
      </c>
      <c r="T270">
        <v>-1</v>
      </c>
      <c r="U270">
        <v>0</v>
      </c>
      <c r="V270">
        <v>1</v>
      </c>
      <c r="W270">
        <v>4</v>
      </c>
      <c r="X270" s="11">
        <v>-2</v>
      </c>
      <c r="Z270" s="11">
        <v>1</v>
      </c>
      <c r="AC270" s="11">
        <v>2</v>
      </c>
      <c r="AD270" s="11">
        <v>-4</v>
      </c>
    </row>
    <row r="271" spans="1:31" x14ac:dyDescent="0.2">
      <c r="A271" t="s">
        <v>3142</v>
      </c>
    </row>
    <row r="272" spans="1:31" x14ac:dyDescent="0.2">
      <c r="A272" t="s">
        <v>3141</v>
      </c>
    </row>
    <row r="273" spans="1:31" x14ac:dyDescent="0.2">
      <c r="A273" t="s">
        <v>3140</v>
      </c>
      <c r="B273">
        <v>3</v>
      </c>
      <c r="C273">
        <v>-6</v>
      </c>
      <c r="D273">
        <v>3</v>
      </c>
      <c r="F273">
        <v>-3</v>
      </c>
      <c r="G273">
        <v>4</v>
      </c>
      <c r="H273">
        <v>1</v>
      </c>
      <c r="I273">
        <v>3</v>
      </c>
      <c r="J273">
        <v>-3</v>
      </c>
      <c r="K273">
        <v>-7</v>
      </c>
      <c r="L273">
        <v>-6</v>
      </c>
      <c r="M273">
        <v>-5</v>
      </c>
      <c r="N273">
        <v>2</v>
      </c>
      <c r="O273">
        <v>3</v>
      </c>
      <c r="P273">
        <v>3</v>
      </c>
      <c r="Q273">
        <v>2</v>
      </c>
      <c r="R273">
        <v>2</v>
      </c>
      <c r="S273">
        <v>2</v>
      </c>
      <c r="T273">
        <v>1</v>
      </c>
      <c r="U273">
        <v>3</v>
      </c>
      <c r="V273">
        <v>3</v>
      </c>
      <c r="W273">
        <v>-2</v>
      </c>
      <c r="X273" s="11">
        <v>-12</v>
      </c>
      <c r="Y273" s="11">
        <v>0</v>
      </c>
      <c r="AA273" s="11">
        <v>3</v>
      </c>
      <c r="AB273" s="11">
        <v>1</v>
      </c>
      <c r="AE273" s="11">
        <v>-6</v>
      </c>
    </row>
    <row r="274" spans="1:31" x14ac:dyDescent="0.2">
      <c r="A274" t="s">
        <v>3139</v>
      </c>
      <c r="B274">
        <v>3</v>
      </c>
      <c r="C274">
        <v>2</v>
      </c>
      <c r="D274">
        <v>0</v>
      </c>
      <c r="E274">
        <v>-6</v>
      </c>
      <c r="F274">
        <v>0</v>
      </c>
      <c r="G274">
        <v>-1</v>
      </c>
      <c r="H274">
        <v>0</v>
      </c>
      <c r="I274">
        <v>0</v>
      </c>
      <c r="J274">
        <v>1</v>
      </c>
      <c r="K274">
        <v>0</v>
      </c>
      <c r="L274">
        <v>1</v>
      </c>
      <c r="M274">
        <v>2</v>
      </c>
      <c r="N274">
        <v>0</v>
      </c>
      <c r="O274">
        <v>-1</v>
      </c>
      <c r="P274">
        <v>-2</v>
      </c>
      <c r="Q274">
        <v>1</v>
      </c>
      <c r="R274">
        <v>2</v>
      </c>
      <c r="S274">
        <v>1</v>
      </c>
      <c r="T274">
        <v>0</v>
      </c>
      <c r="U274">
        <v>-1</v>
      </c>
      <c r="V274">
        <v>1</v>
      </c>
      <c r="W274">
        <v>-1</v>
      </c>
      <c r="X274" s="11">
        <v>-2</v>
      </c>
      <c r="Y274" s="11">
        <v>1</v>
      </c>
      <c r="Z274" s="11">
        <v>-3</v>
      </c>
      <c r="AA274" s="11">
        <v>-1</v>
      </c>
      <c r="AB274" s="11">
        <v>0</v>
      </c>
      <c r="AC274" s="11">
        <v>0</v>
      </c>
      <c r="AD274" s="11">
        <v>-3</v>
      </c>
      <c r="AE274" s="11">
        <v>0</v>
      </c>
    </row>
    <row r="275" spans="1:31" x14ac:dyDescent="0.2">
      <c r="A275" t="s">
        <v>3138</v>
      </c>
      <c r="B275">
        <v>1</v>
      </c>
      <c r="C275">
        <v>0</v>
      </c>
      <c r="D275">
        <v>-2</v>
      </c>
      <c r="E275">
        <v>-2</v>
      </c>
      <c r="F275">
        <v>3</v>
      </c>
      <c r="G275">
        <v>-2</v>
      </c>
      <c r="H275">
        <v>-1</v>
      </c>
      <c r="I275">
        <v>0</v>
      </c>
      <c r="J275">
        <v>-1</v>
      </c>
      <c r="K275">
        <v>2</v>
      </c>
      <c r="L275">
        <v>2</v>
      </c>
      <c r="M275">
        <v>-1</v>
      </c>
      <c r="N275">
        <v>1</v>
      </c>
      <c r="O275">
        <v>-1</v>
      </c>
      <c r="P275">
        <v>2</v>
      </c>
      <c r="Q275">
        <v>-1</v>
      </c>
      <c r="R275">
        <v>-1</v>
      </c>
      <c r="S275">
        <v>0</v>
      </c>
      <c r="T275">
        <v>0</v>
      </c>
      <c r="U275">
        <v>0</v>
      </c>
      <c r="V275">
        <v>0</v>
      </c>
      <c r="W275">
        <v>1</v>
      </c>
      <c r="X275" s="11">
        <v>0</v>
      </c>
      <c r="Y275" s="11">
        <v>-1</v>
      </c>
      <c r="Z275" s="11">
        <v>-3</v>
      </c>
      <c r="AA275" s="11">
        <v>-2</v>
      </c>
      <c r="AB275" s="11">
        <v>0</v>
      </c>
      <c r="AC275" s="11">
        <v>0</v>
      </c>
      <c r="AD275" s="11">
        <v>1</v>
      </c>
      <c r="AE275" s="11">
        <v>3</v>
      </c>
    </row>
    <row r="276" spans="1:31" x14ac:dyDescent="0.2">
      <c r="A276" t="s">
        <v>3137</v>
      </c>
      <c r="B276">
        <v>1</v>
      </c>
      <c r="C276">
        <v>2</v>
      </c>
      <c r="D276">
        <v>-1</v>
      </c>
      <c r="E276">
        <v>-2</v>
      </c>
      <c r="F276">
        <v>-3</v>
      </c>
      <c r="G276">
        <v>-2</v>
      </c>
      <c r="H276">
        <v>-1</v>
      </c>
      <c r="I276">
        <v>1</v>
      </c>
      <c r="J276">
        <v>0</v>
      </c>
      <c r="K276">
        <v>-1</v>
      </c>
      <c r="L276">
        <v>1</v>
      </c>
      <c r="M276">
        <v>-1</v>
      </c>
      <c r="N276">
        <v>2</v>
      </c>
      <c r="O276">
        <v>0</v>
      </c>
      <c r="P276">
        <v>-1</v>
      </c>
      <c r="Q276">
        <v>0</v>
      </c>
      <c r="R276">
        <v>1</v>
      </c>
      <c r="S276">
        <v>2</v>
      </c>
      <c r="T276">
        <v>-1</v>
      </c>
      <c r="U276">
        <v>-2</v>
      </c>
      <c r="V276">
        <v>2</v>
      </c>
      <c r="W276">
        <v>1</v>
      </c>
      <c r="X276" s="11">
        <v>1</v>
      </c>
      <c r="Y276" s="11">
        <v>0</v>
      </c>
      <c r="Z276" s="11">
        <v>-1</v>
      </c>
      <c r="AA276" s="11">
        <v>0</v>
      </c>
      <c r="AB276" s="11">
        <v>-1</v>
      </c>
      <c r="AC276" s="11">
        <v>0</v>
      </c>
      <c r="AD276" s="11">
        <v>1</v>
      </c>
      <c r="AE276" s="11">
        <v>-1</v>
      </c>
    </row>
    <row r="277" spans="1:31" x14ac:dyDescent="0.2">
      <c r="A277" t="s">
        <v>3136</v>
      </c>
      <c r="B277">
        <v>0</v>
      </c>
      <c r="C277">
        <v>0</v>
      </c>
      <c r="D277">
        <v>1</v>
      </c>
      <c r="E277">
        <v>-1</v>
      </c>
      <c r="F277">
        <v>-2</v>
      </c>
      <c r="G277">
        <v>5</v>
      </c>
      <c r="H277">
        <v>-2</v>
      </c>
      <c r="I277">
        <v>-1</v>
      </c>
      <c r="J277">
        <v>-3</v>
      </c>
      <c r="K277">
        <v>0</v>
      </c>
      <c r="L277">
        <v>6</v>
      </c>
      <c r="M277">
        <v>-2</v>
      </c>
      <c r="N277">
        <v>-1</v>
      </c>
      <c r="O277">
        <v>-1</v>
      </c>
      <c r="P277">
        <v>-3</v>
      </c>
      <c r="Q277">
        <v>1</v>
      </c>
      <c r="R277">
        <v>6</v>
      </c>
      <c r="S277">
        <v>1</v>
      </c>
      <c r="T277">
        <v>-1</v>
      </c>
      <c r="U277">
        <v>-3</v>
      </c>
      <c r="V277">
        <v>2</v>
      </c>
      <c r="W277">
        <v>0</v>
      </c>
      <c r="X277" s="11">
        <v>2</v>
      </c>
      <c r="Y277" s="11">
        <v>7</v>
      </c>
      <c r="Z277" s="11">
        <v>5</v>
      </c>
      <c r="AA277" s="11">
        <v>12</v>
      </c>
      <c r="AB277" s="11">
        <v>9</v>
      </c>
      <c r="AC277" s="11">
        <v>6</v>
      </c>
      <c r="AD277" s="11">
        <v>5</v>
      </c>
      <c r="AE277" s="11">
        <v>4</v>
      </c>
    </row>
    <row r="278" spans="1:31" x14ac:dyDescent="0.2">
      <c r="A278" t="s">
        <v>3135</v>
      </c>
      <c r="B278">
        <v>0</v>
      </c>
      <c r="C278">
        <v>-1</v>
      </c>
      <c r="D278">
        <v>0</v>
      </c>
      <c r="E278">
        <v>1</v>
      </c>
      <c r="F278">
        <v>-3</v>
      </c>
      <c r="G278">
        <v>-1</v>
      </c>
      <c r="H278">
        <v>1</v>
      </c>
      <c r="I278">
        <v>-2</v>
      </c>
      <c r="J278">
        <v>-1</v>
      </c>
      <c r="K278">
        <v>1</v>
      </c>
      <c r="L278">
        <v>0</v>
      </c>
      <c r="M278">
        <v>-2</v>
      </c>
      <c r="N278">
        <v>3</v>
      </c>
      <c r="O278">
        <v>1</v>
      </c>
      <c r="P278">
        <v>1</v>
      </c>
      <c r="Q278">
        <v>1</v>
      </c>
      <c r="R278">
        <v>-1</v>
      </c>
      <c r="S278">
        <v>4</v>
      </c>
      <c r="T278">
        <v>-2</v>
      </c>
      <c r="U278">
        <v>-3</v>
      </c>
      <c r="V278">
        <v>2</v>
      </c>
      <c r="W278">
        <v>-1</v>
      </c>
      <c r="X278" s="11">
        <v>29</v>
      </c>
      <c r="Z278" s="11">
        <v>24</v>
      </c>
      <c r="AA278" s="11">
        <v>15</v>
      </c>
      <c r="AB278" s="11">
        <v>24</v>
      </c>
      <c r="AC278" s="11">
        <v>17</v>
      </c>
      <c r="AD278" s="11">
        <v>27</v>
      </c>
      <c r="AE278" s="11">
        <v>17</v>
      </c>
    </row>
    <row r="279" spans="1:31" x14ac:dyDescent="0.2">
      <c r="A279" t="s">
        <v>3134</v>
      </c>
      <c r="B279">
        <v>-7</v>
      </c>
      <c r="C279">
        <v>5</v>
      </c>
      <c r="D279">
        <v>7</v>
      </c>
      <c r="E279">
        <v>10</v>
      </c>
      <c r="F279">
        <v>0</v>
      </c>
      <c r="G279">
        <v>4</v>
      </c>
      <c r="H279">
        <v>-2</v>
      </c>
      <c r="I279">
        <v>-6</v>
      </c>
      <c r="J279">
        <v>-6</v>
      </c>
      <c r="K279">
        <v>5</v>
      </c>
      <c r="L279">
        <v>-2</v>
      </c>
      <c r="M279">
        <v>-5</v>
      </c>
      <c r="N279">
        <v>4</v>
      </c>
      <c r="O279">
        <v>1</v>
      </c>
      <c r="P279">
        <v>-9</v>
      </c>
      <c r="Q279">
        <v>1</v>
      </c>
      <c r="R279">
        <v>6</v>
      </c>
      <c r="S279">
        <v>5</v>
      </c>
      <c r="T279">
        <v>-1</v>
      </c>
      <c r="U279">
        <v>-1</v>
      </c>
      <c r="V279">
        <v>-2</v>
      </c>
      <c r="W279">
        <v>-6</v>
      </c>
      <c r="AC279" s="11">
        <v>1</v>
      </c>
    </row>
    <row r="280" spans="1:31" x14ac:dyDescent="0.2">
      <c r="A280" t="s">
        <v>3133</v>
      </c>
    </row>
    <row r="281" spans="1:31" x14ac:dyDescent="0.2">
      <c r="A281" t="s">
        <v>3132</v>
      </c>
    </row>
    <row r="282" spans="1:31" x14ac:dyDescent="0.2">
      <c r="A282" t="s">
        <v>3131</v>
      </c>
      <c r="B282">
        <v>-3</v>
      </c>
      <c r="C282">
        <v>1</v>
      </c>
      <c r="D282">
        <v>6</v>
      </c>
      <c r="E282">
        <v>9</v>
      </c>
      <c r="F282">
        <v>2</v>
      </c>
      <c r="G282">
        <v>2</v>
      </c>
      <c r="H282">
        <v>0</v>
      </c>
      <c r="I282">
        <v>-2</v>
      </c>
      <c r="J282">
        <v>3</v>
      </c>
      <c r="K282">
        <v>-3</v>
      </c>
      <c r="L282">
        <v>-2</v>
      </c>
      <c r="M282">
        <v>-6</v>
      </c>
      <c r="N282">
        <v>9</v>
      </c>
      <c r="O282">
        <v>15</v>
      </c>
      <c r="P282">
        <v>0</v>
      </c>
      <c r="Q282">
        <v>-7</v>
      </c>
      <c r="R282">
        <v>-1</v>
      </c>
      <c r="S282">
        <v>-20</v>
      </c>
      <c r="T282">
        <v>6</v>
      </c>
      <c r="U282">
        <v>-2</v>
      </c>
      <c r="V282">
        <v>-3</v>
      </c>
      <c r="W282">
        <v>-2</v>
      </c>
      <c r="Z282" s="11">
        <v>12</v>
      </c>
      <c r="AC282" s="11">
        <v>5</v>
      </c>
    </row>
    <row r="283" spans="1:31" x14ac:dyDescent="0.2">
      <c r="A283" t="s">
        <v>3130</v>
      </c>
    </row>
    <row r="284" spans="1:31" x14ac:dyDescent="0.2">
      <c r="A284" t="s">
        <v>3129</v>
      </c>
    </row>
    <row r="285" spans="1:31" x14ac:dyDescent="0.2">
      <c r="A285" t="s">
        <v>3128</v>
      </c>
      <c r="B285">
        <v>-1</v>
      </c>
      <c r="C285">
        <v>1</v>
      </c>
      <c r="D285">
        <v>7</v>
      </c>
      <c r="E285">
        <v>2</v>
      </c>
      <c r="F285">
        <v>-1</v>
      </c>
      <c r="G285">
        <v>-5</v>
      </c>
      <c r="H285">
        <v>-2</v>
      </c>
      <c r="I285">
        <v>2</v>
      </c>
      <c r="J285">
        <v>-2</v>
      </c>
      <c r="K285">
        <v>-2</v>
      </c>
      <c r="L285">
        <v>1</v>
      </c>
      <c r="M285">
        <v>-1</v>
      </c>
      <c r="N285">
        <v>2</v>
      </c>
      <c r="O285">
        <v>4</v>
      </c>
      <c r="P285">
        <v>-3</v>
      </c>
      <c r="Q285">
        <v>2</v>
      </c>
      <c r="R285">
        <v>1</v>
      </c>
      <c r="S285">
        <v>-1</v>
      </c>
      <c r="T285">
        <v>-1</v>
      </c>
      <c r="U285">
        <v>0</v>
      </c>
      <c r="V285">
        <v>1</v>
      </c>
      <c r="W285">
        <v>-2</v>
      </c>
      <c r="X285" s="11">
        <v>9</v>
      </c>
      <c r="Z285" s="11">
        <v>14</v>
      </c>
      <c r="AA285" s="11">
        <v>18</v>
      </c>
      <c r="AB285" s="11">
        <v>20</v>
      </c>
      <c r="AC285" s="11">
        <v>16</v>
      </c>
      <c r="AD285" s="11">
        <v>13</v>
      </c>
      <c r="AE285" s="11">
        <v>9</v>
      </c>
    </row>
    <row r="286" spans="1:31" x14ac:dyDescent="0.2">
      <c r="A286" t="s">
        <v>3127</v>
      </c>
      <c r="B286">
        <v>1</v>
      </c>
      <c r="C286">
        <v>1</v>
      </c>
      <c r="E286">
        <v>10</v>
      </c>
      <c r="F286">
        <v>-5</v>
      </c>
      <c r="G286">
        <v>-5</v>
      </c>
      <c r="H286">
        <v>1</v>
      </c>
      <c r="I286">
        <v>-4</v>
      </c>
      <c r="J286">
        <v>0</v>
      </c>
      <c r="L286">
        <v>-2</v>
      </c>
      <c r="M286">
        <v>-4</v>
      </c>
      <c r="P286">
        <v>-1</v>
      </c>
      <c r="Q286">
        <v>3</v>
      </c>
      <c r="R286">
        <v>-3</v>
      </c>
      <c r="S286">
        <v>6</v>
      </c>
      <c r="T286">
        <v>-5</v>
      </c>
      <c r="U286">
        <v>-2</v>
      </c>
      <c r="V286">
        <v>10</v>
      </c>
      <c r="W286">
        <v>-2</v>
      </c>
      <c r="Z286" s="11">
        <v>4</v>
      </c>
      <c r="AC286" s="11">
        <v>4</v>
      </c>
    </row>
    <row r="287" spans="1:31" x14ac:dyDescent="0.2">
      <c r="A287" t="s">
        <v>3126</v>
      </c>
    </row>
    <row r="288" spans="1:31" x14ac:dyDescent="0.2">
      <c r="A288" t="s">
        <v>3125</v>
      </c>
    </row>
    <row r="289" spans="1:31" x14ac:dyDescent="0.2">
      <c r="A289" t="s">
        <v>3124</v>
      </c>
    </row>
    <row r="290" spans="1:31" x14ac:dyDescent="0.2">
      <c r="A290" t="s">
        <v>3123</v>
      </c>
      <c r="B290">
        <v>0</v>
      </c>
      <c r="C290">
        <v>-1</v>
      </c>
      <c r="D290">
        <v>0</v>
      </c>
      <c r="E290">
        <v>0</v>
      </c>
      <c r="F290">
        <v>0</v>
      </c>
      <c r="G290">
        <v>2</v>
      </c>
      <c r="H290">
        <v>0</v>
      </c>
      <c r="I290">
        <v>2</v>
      </c>
      <c r="J290">
        <v>0</v>
      </c>
      <c r="K290">
        <v>1</v>
      </c>
      <c r="L290">
        <v>3</v>
      </c>
      <c r="M290">
        <v>-2</v>
      </c>
      <c r="N290">
        <v>-1</v>
      </c>
      <c r="O290">
        <v>-2</v>
      </c>
      <c r="P290">
        <v>-2</v>
      </c>
      <c r="Q290">
        <v>1</v>
      </c>
      <c r="R290">
        <v>4</v>
      </c>
      <c r="S290">
        <v>2</v>
      </c>
      <c r="T290">
        <v>-3</v>
      </c>
      <c r="U290">
        <v>-2</v>
      </c>
      <c r="V290">
        <v>0</v>
      </c>
      <c r="W290">
        <v>0</v>
      </c>
      <c r="X290" s="11">
        <v>1</v>
      </c>
      <c r="Y290" s="11">
        <v>2</v>
      </c>
      <c r="Z290" s="11">
        <v>4</v>
      </c>
      <c r="AA290" s="11">
        <v>3</v>
      </c>
      <c r="AB290" s="11">
        <v>6</v>
      </c>
      <c r="AC290" s="11">
        <v>4</v>
      </c>
      <c r="AD290" s="11">
        <v>1</v>
      </c>
      <c r="AE290" s="11">
        <v>2</v>
      </c>
    </row>
    <row r="291" spans="1:31" x14ac:dyDescent="0.2">
      <c r="A291" t="s">
        <v>3122</v>
      </c>
      <c r="B291">
        <v>-1</v>
      </c>
      <c r="C291">
        <v>0</v>
      </c>
      <c r="D291">
        <v>-1</v>
      </c>
      <c r="E291">
        <v>-1</v>
      </c>
      <c r="F291">
        <v>-2</v>
      </c>
      <c r="G291">
        <v>2</v>
      </c>
      <c r="H291">
        <v>1</v>
      </c>
      <c r="I291">
        <v>-2</v>
      </c>
      <c r="J291">
        <v>1</v>
      </c>
      <c r="K291">
        <v>-1</v>
      </c>
      <c r="L291">
        <v>0</v>
      </c>
      <c r="M291">
        <v>0</v>
      </c>
      <c r="N291">
        <v>-1</v>
      </c>
      <c r="O291">
        <v>-1</v>
      </c>
      <c r="P291">
        <v>-1</v>
      </c>
      <c r="Q291">
        <v>-1</v>
      </c>
      <c r="R291">
        <v>1</v>
      </c>
      <c r="S291">
        <v>3</v>
      </c>
      <c r="T291">
        <v>0</v>
      </c>
      <c r="U291">
        <v>2</v>
      </c>
      <c r="V291">
        <v>1</v>
      </c>
      <c r="W291">
        <v>0</v>
      </c>
      <c r="X291" s="11">
        <v>11</v>
      </c>
      <c r="Y291" s="11">
        <v>14</v>
      </c>
      <c r="Z291" s="11">
        <v>8</v>
      </c>
      <c r="AA291" s="11">
        <v>24</v>
      </c>
      <c r="AB291" s="11">
        <v>13</v>
      </c>
      <c r="AC291" s="11">
        <v>9</v>
      </c>
      <c r="AD291" s="11">
        <v>10</v>
      </c>
      <c r="AE291" s="11">
        <v>9</v>
      </c>
    </row>
    <row r="292" spans="1:31" x14ac:dyDescent="0.2">
      <c r="A292" t="s">
        <v>3121</v>
      </c>
      <c r="B292">
        <v>-7</v>
      </c>
      <c r="C292">
        <v>-3</v>
      </c>
      <c r="D292">
        <v>-1</v>
      </c>
      <c r="E292">
        <v>2</v>
      </c>
      <c r="F292">
        <v>0</v>
      </c>
      <c r="G292">
        <v>7</v>
      </c>
      <c r="H292">
        <v>2</v>
      </c>
      <c r="I292">
        <v>1</v>
      </c>
      <c r="J292">
        <v>6</v>
      </c>
      <c r="K292">
        <v>2</v>
      </c>
      <c r="L292">
        <v>-1</v>
      </c>
      <c r="M292">
        <v>-1</v>
      </c>
      <c r="N292">
        <v>-3</v>
      </c>
      <c r="O292">
        <v>-5</v>
      </c>
      <c r="P292">
        <v>-6</v>
      </c>
      <c r="Q292">
        <v>-2</v>
      </c>
      <c r="R292">
        <v>4</v>
      </c>
      <c r="S292">
        <v>25</v>
      </c>
      <c r="T292">
        <v>-4</v>
      </c>
      <c r="U292">
        <v>-6</v>
      </c>
      <c r="V292">
        <v>-4</v>
      </c>
      <c r="W292">
        <v>-7</v>
      </c>
      <c r="X292" s="11">
        <v>7</v>
      </c>
      <c r="Z292" s="11">
        <v>7</v>
      </c>
      <c r="AA292" s="11">
        <v>3</v>
      </c>
      <c r="AB292" s="11">
        <v>2</v>
      </c>
      <c r="AC292" s="11">
        <v>-3</v>
      </c>
      <c r="AD292" s="11">
        <v>-9</v>
      </c>
    </row>
    <row r="293" spans="1:31" x14ac:dyDescent="0.2">
      <c r="A293" t="s">
        <v>3120</v>
      </c>
    </row>
    <row r="294" spans="1:31" x14ac:dyDescent="0.2">
      <c r="A294" t="s">
        <v>3119</v>
      </c>
    </row>
    <row r="295" spans="1:31" x14ac:dyDescent="0.2">
      <c r="A295" t="s">
        <v>3118</v>
      </c>
      <c r="B295">
        <v>-2</v>
      </c>
      <c r="C295">
        <v>0</v>
      </c>
      <c r="D295">
        <v>4</v>
      </c>
      <c r="E295">
        <v>2</v>
      </c>
      <c r="F295">
        <v>-3</v>
      </c>
      <c r="G295">
        <v>6</v>
      </c>
      <c r="H295">
        <v>1</v>
      </c>
      <c r="I295">
        <v>0</v>
      </c>
      <c r="J295">
        <v>7</v>
      </c>
      <c r="K295">
        <v>1</v>
      </c>
      <c r="L295">
        <v>-5</v>
      </c>
      <c r="M295">
        <v>-3</v>
      </c>
      <c r="N295">
        <v>-4</v>
      </c>
      <c r="O295">
        <v>-3</v>
      </c>
      <c r="P295">
        <v>-3</v>
      </c>
      <c r="Q295">
        <v>-2</v>
      </c>
      <c r="R295">
        <v>1</v>
      </c>
      <c r="S295">
        <v>8</v>
      </c>
      <c r="T295">
        <v>1</v>
      </c>
      <c r="U295">
        <v>-3</v>
      </c>
      <c r="V295">
        <v>1</v>
      </c>
      <c r="W295">
        <v>-4</v>
      </c>
      <c r="X295" s="11">
        <v>3</v>
      </c>
      <c r="Z295" s="11">
        <v>7</v>
      </c>
      <c r="AA295" s="11">
        <v>15</v>
      </c>
      <c r="AB295" s="11">
        <v>-2</v>
      </c>
      <c r="AC295" s="11">
        <v>7</v>
      </c>
      <c r="AD295" s="11">
        <v>4</v>
      </c>
    </row>
    <row r="296" spans="1:31" x14ac:dyDescent="0.2">
      <c r="A296" t="s">
        <v>3117</v>
      </c>
    </row>
    <row r="297" spans="1:31" x14ac:dyDescent="0.2">
      <c r="A297" t="s">
        <v>3116</v>
      </c>
    </row>
    <row r="298" spans="1:31" x14ac:dyDescent="0.2">
      <c r="A298" t="s">
        <v>3115</v>
      </c>
      <c r="B298">
        <v>-1</v>
      </c>
      <c r="C298">
        <v>0</v>
      </c>
      <c r="D298">
        <v>-1</v>
      </c>
      <c r="E298">
        <v>0</v>
      </c>
      <c r="F298">
        <v>-5</v>
      </c>
      <c r="G298">
        <v>2</v>
      </c>
      <c r="H298">
        <v>2</v>
      </c>
      <c r="I298">
        <v>-1</v>
      </c>
      <c r="J298">
        <v>0</v>
      </c>
      <c r="K298">
        <v>2</v>
      </c>
      <c r="L298">
        <v>0</v>
      </c>
      <c r="M298">
        <v>-1</v>
      </c>
      <c r="N298">
        <v>-2</v>
      </c>
      <c r="O298">
        <v>0</v>
      </c>
      <c r="P298">
        <v>-3</v>
      </c>
      <c r="Q298">
        <v>5</v>
      </c>
      <c r="R298">
        <v>1</v>
      </c>
      <c r="S298">
        <v>0</v>
      </c>
      <c r="T298">
        <v>-1</v>
      </c>
      <c r="U298">
        <v>1</v>
      </c>
      <c r="V298">
        <v>1</v>
      </c>
      <c r="W298">
        <v>2</v>
      </c>
      <c r="X298" s="11">
        <v>8</v>
      </c>
      <c r="Y298" s="11">
        <v>5</v>
      </c>
      <c r="Z298" s="11">
        <v>8</v>
      </c>
      <c r="AA298" s="11">
        <v>10</v>
      </c>
      <c r="AB298" s="11">
        <v>12</v>
      </c>
      <c r="AC298" s="11">
        <v>4</v>
      </c>
      <c r="AD298" s="11">
        <v>5</v>
      </c>
      <c r="AE298" s="11">
        <v>-2</v>
      </c>
    </row>
    <row r="299" spans="1:31" x14ac:dyDescent="0.2">
      <c r="A299" t="s">
        <v>3114</v>
      </c>
      <c r="B299">
        <v>-8</v>
      </c>
      <c r="C299">
        <v>-7</v>
      </c>
      <c r="D299">
        <v>11</v>
      </c>
      <c r="E299">
        <v>4</v>
      </c>
      <c r="F299">
        <v>8</v>
      </c>
      <c r="G299">
        <v>0</v>
      </c>
      <c r="H299">
        <v>3</v>
      </c>
      <c r="I299">
        <v>-1</v>
      </c>
      <c r="J299">
        <v>2</v>
      </c>
      <c r="K299">
        <v>-1</v>
      </c>
      <c r="L299">
        <v>-5</v>
      </c>
      <c r="M299">
        <v>1</v>
      </c>
      <c r="N299">
        <v>4</v>
      </c>
      <c r="O299">
        <v>2</v>
      </c>
      <c r="P299">
        <v>0</v>
      </c>
      <c r="Q299">
        <v>1</v>
      </c>
      <c r="R299">
        <v>9</v>
      </c>
      <c r="S299">
        <v>-8</v>
      </c>
      <c r="T299">
        <v>-5</v>
      </c>
      <c r="U299">
        <v>-3</v>
      </c>
      <c r="V299">
        <v>-6</v>
      </c>
      <c r="W299">
        <v>-2</v>
      </c>
      <c r="X299" s="11">
        <v>-10</v>
      </c>
      <c r="Z299" s="11">
        <v>-7</v>
      </c>
      <c r="AB299" s="11">
        <v>-1</v>
      </c>
      <c r="AC299" s="11">
        <v>-5</v>
      </c>
      <c r="AD299" s="11">
        <v>-14</v>
      </c>
    </row>
    <row r="300" spans="1:31" x14ac:dyDescent="0.2">
      <c r="A300" t="s">
        <v>3113</v>
      </c>
    </row>
    <row r="301" spans="1:31" x14ac:dyDescent="0.2">
      <c r="A301" t="s">
        <v>3112</v>
      </c>
    </row>
    <row r="302" spans="1:31" x14ac:dyDescent="0.2">
      <c r="A302" t="s">
        <v>3111</v>
      </c>
      <c r="B302">
        <v>-2</v>
      </c>
      <c r="C302">
        <v>-3</v>
      </c>
      <c r="D302">
        <v>3</v>
      </c>
      <c r="E302">
        <v>7</v>
      </c>
      <c r="F302">
        <v>-3</v>
      </c>
      <c r="G302">
        <v>-3</v>
      </c>
      <c r="H302">
        <v>3</v>
      </c>
      <c r="I302">
        <v>5</v>
      </c>
      <c r="J302">
        <v>-1</v>
      </c>
      <c r="K302">
        <v>5</v>
      </c>
      <c r="L302">
        <v>-2</v>
      </c>
      <c r="M302">
        <v>-2</v>
      </c>
      <c r="N302">
        <v>2</v>
      </c>
      <c r="O302">
        <v>8</v>
      </c>
      <c r="P302">
        <v>-6</v>
      </c>
      <c r="Q302">
        <v>-1</v>
      </c>
      <c r="R302">
        <v>3</v>
      </c>
      <c r="S302">
        <v>0</v>
      </c>
      <c r="T302">
        <v>-2</v>
      </c>
      <c r="U302">
        <v>-3</v>
      </c>
      <c r="V302">
        <v>-6</v>
      </c>
      <c r="W302">
        <v>-4</v>
      </c>
      <c r="X302" s="11">
        <v>-4</v>
      </c>
      <c r="AA302" s="11">
        <v>3</v>
      </c>
      <c r="AB302" s="11">
        <v>-6</v>
      </c>
      <c r="AC302" s="11">
        <v>-5</v>
      </c>
      <c r="AD302" s="11">
        <v>2</v>
      </c>
    </row>
    <row r="303" spans="1:31" x14ac:dyDescent="0.2">
      <c r="A303" t="s">
        <v>3110</v>
      </c>
    </row>
    <row r="304" spans="1:31" x14ac:dyDescent="0.2">
      <c r="A304" t="s">
        <v>3109</v>
      </c>
    </row>
    <row r="305" spans="1:31" x14ac:dyDescent="0.2">
      <c r="A305" t="s">
        <v>3108</v>
      </c>
      <c r="B305">
        <v>3</v>
      </c>
      <c r="C305">
        <v>0</v>
      </c>
      <c r="D305">
        <v>0</v>
      </c>
      <c r="E305">
        <v>-1</v>
      </c>
      <c r="F305">
        <v>-2</v>
      </c>
      <c r="G305">
        <v>-1</v>
      </c>
      <c r="H305">
        <v>0</v>
      </c>
      <c r="I305">
        <v>1</v>
      </c>
      <c r="J305">
        <v>-1</v>
      </c>
      <c r="K305">
        <v>-1</v>
      </c>
      <c r="L305">
        <v>1</v>
      </c>
      <c r="M305">
        <v>0</v>
      </c>
      <c r="N305">
        <v>-1</v>
      </c>
      <c r="O305">
        <v>0</v>
      </c>
      <c r="P305">
        <v>0</v>
      </c>
      <c r="Q305">
        <v>0</v>
      </c>
      <c r="R305">
        <v>2</v>
      </c>
      <c r="S305">
        <v>1</v>
      </c>
      <c r="T305">
        <v>-2</v>
      </c>
      <c r="U305">
        <v>-1</v>
      </c>
      <c r="V305">
        <v>1</v>
      </c>
      <c r="W305">
        <v>1</v>
      </c>
      <c r="X305" s="11">
        <v>-2</v>
      </c>
      <c r="Y305" s="11">
        <v>0</v>
      </c>
      <c r="Z305" s="11">
        <v>-3</v>
      </c>
      <c r="AA305" s="11">
        <v>0</v>
      </c>
      <c r="AB305" s="11">
        <v>0</v>
      </c>
      <c r="AC305" s="11">
        <v>1</v>
      </c>
      <c r="AD305" s="11">
        <v>0</v>
      </c>
      <c r="AE305" s="11">
        <v>0</v>
      </c>
    </row>
    <row r="306" spans="1:31" x14ac:dyDescent="0.2">
      <c r="A306" t="s">
        <v>3107</v>
      </c>
      <c r="B306">
        <v>-1</v>
      </c>
      <c r="C306">
        <v>-1</v>
      </c>
      <c r="D306">
        <v>-3</v>
      </c>
      <c r="E306">
        <v>2</v>
      </c>
      <c r="F306">
        <v>-3</v>
      </c>
      <c r="G306">
        <v>-1</v>
      </c>
      <c r="H306">
        <v>0</v>
      </c>
      <c r="I306">
        <v>1</v>
      </c>
      <c r="J306">
        <v>2</v>
      </c>
      <c r="K306">
        <v>2</v>
      </c>
      <c r="L306">
        <v>4</v>
      </c>
      <c r="M306">
        <v>0</v>
      </c>
      <c r="N306">
        <v>-1</v>
      </c>
      <c r="O306">
        <v>-1</v>
      </c>
      <c r="P306">
        <v>-1</v>
      </c>
      <c r="Q306">
        <v>0</v>
      </c>
      <c r="R306">
        <v>2</v>
      </c>
      <c r="S306">
        <v>3</v>
      </c>
      <c r="T306">
        <v>-1</v>
      </c>
      <c r="U306">
        <v>-2</v>
      </c>
      <c r="V306">
        <v>0</v>
      </c>
      <c r="W306">
        <v>-2</v>
      </c>
      <c r="X306" s="11">
        <v>1</v>
      </c>
      <c r="Y306" s="11">
        <v>1</v>
      </c>
      <c r="Z306" s="11">
        <v>-1</v>
      </c>
      <c r="AA306" s="11">
        <v>1</v>
      </c>
      <c r="AB306" s="11">
        <v>1</v>
      </c>
      <c r="AC306" s="11">
        <v>1</v>
      </c>
      <c r="AD306" s="11">
        <v>-3</v>
      </c>
      <c r="AE306" s="11">
        <v>-1</v>
      </c>
    </row>
    <row r="307" spans="1:31" x14ac:dyDescent="0.2">
      <c r="A307" t="s">
        <v>3106</v>
      </c>
      <c r="B307">
        <v>-1</v>
      </c>
      <c r="C307">
        <v>0</v>
      </c>
      <c r="D307">
        <v>1</v>
      </c>
      <c r="E307">
        <v>2</v>
      </c>
      <c r="F307">
        <v>-1</v>
      </c>
      <c r="G307">
        <v>2</v>
      </c>
      <c r="H307">
        <v>0</v>
      </c>
      <c r="I307">
        <v>0</v>
      </c>
      <c r="J307">
        <v>0</v>
      </c>
      <c r="K307">
        <v>0</v>
      </c>
      <c r="L307">
        <v>-2</v>
      </c>
      <c r="M307">
        <v>-1</v>
      </c>
      <c r="N307">
        <v>0</v>
      </c>
      <c r="O307">
        <v>-2</v>
      </c>
      <c r="P307">
        <v>-2</v>
      </c>
      <c r="Q307">
        <v>2</v>
      </c>
      <c r="R307">
        <v>-1</v>
      </c>
      <c r="S307">
        <v>2</v>
      </c>
      <c r="T307">
        <v>-1</v>
      </c>
      <c r="U307">
        <v>0</v>
      </c>
      <c r="V307">
        <v>3</v>
      </c>
      <c r="W307">
        <v>0</v>
      </c>
      <c r="X307" s="11">
        <v>1</v>
      </c>
      <c r="Y307" s="11">
        <v>2</v>
      </c>
      <c r="Z307" s="11">
        <v>1</v>
      </c>
      <c r="AA307" s="11">
        <v>0</v>
      </c>
      <c r="AB307" s="11">
        <v>-1</v>
      </c>
      <c r="AC307" s="11">
        <v>-1</v>
      </c>
      <c r="AD307" s="11">
        <v>-2</v>
      </c>
      <c r="AE307" s="11">
        <v>-2</v>
      </c>
    </row>
    <row r="308" spans="1:31" x14ac:dyDescent="0.2">
      <c r="A308" t="s">
        <v>3105</v>
      </c>
      <c r="B308">
        <v>-7</v>
      </c>
      <c r="C308">
        <v>-5</v>
      </c>
      <c r="D308">
        <v>10</v>
      </c>
      <c r="E308">
        <v>7</v>
      </c>
      <c r="F308">
        <v>1</v>
      </c>
      <c r="G308">
        <v>-5</v>
      </c>
      <c r="H308">
        <v>-4</v>
      </c>
      <c r="I308">
        <v>0</v>
      </c>
      <c r="J308">
        <v>0</v>
      </c>
      <c r="K308">
        <v>3</v>
      </c>
      <c r="L308">
        <v>-4</v>
      </c>
      <c r="M308">
        <v>4</v>
      </c>
      <c r="N308">
        <v>7</v>
      </c>
      <c r="O308">
        <v>-2</v>
      </c>
      <c r="P308">
        <v>-3</v>
      </c>
      <c r="Q308">
        <v>-4</v>
      </c>
      <c r="R308">
        <v>1</v>
      </c>
      <c r="S308">
        <v>2</v>
      </c>
      <c r="T308">
        <v>-2</v>
      </c>
      <c r="U308">
        <v>3</v>
      </c>
      <c r="V308">
        <v>-3</v>
      </c>
      <c r="W308">
        <v>0</v>
      </c>
      <c r="X308" s="11">
        <v>-4</v>
      </c>
      <c r="Z308" s="11">
        <v>-2</v>
      </c>
      <c r="AA308" s="11">
        <v>-1</v>
      </c>
      <c r="AB308" s="11">
        <v>4</v>
      </c>
      <c r="AC308" s="11">
        <v>2</v>
      </c>
      <c r="AD308" s="11">
        <v>-4</v>
      </c>
    </row>
    <row r="309" spans="1:31" x14ac:dyDescent="0.2">
      <c r="A309" t="s">
        <v>3104</v>
      </c>
    </row>
    <row r="310" spans="1:31" x14ac:dyDescent="0.2">
      <c r="A310" t="s">
        <v>3103</v>
      </c>
    </row>
    <row r="311" spans="1:31" x14ac:dyDescent="0.2">
      <c r="A311" t="s">
        <v>3102</v>
      </c>
      <c r="B311">
        <v>-1</v>
      </c>
      <c r="C311">
        <v>-4</v>
      </c>
      <c r="D311">
        <v>8</v>
      </c>
      <c r="E311">
        <v>4</v>
      </c>
      <c r="F311">
        <v>1</v>
      </c>
      <c r="G311">
        <v>-2</v>
      </c>
      <c r="H311">
        <v>-1</v>
      </c>
      <c r="I311">
        <v>2</v>
      </c>
      <c r="J311">
        <v>-3</v>
      </c>
      <c r="K311">
        <v>2</v>
      </c>
      <c r="L311">
        <v>-4</v>
      </c>
      <c r="M311">
        <v>2</v>
      </c>
      <c r="N311">
        <v>2</v>
      </c>
      <c r="O311">
        <v>-1</v>
      </c>
      <c r="P311">
        <v>-3</v>
      </c>
      <c r="Q311">
        <v>0</v>
      </c>
      <c r="R311">
        <v>-2</v>
      </c>
      <c r="S311">
        <v>1</v>
      </c>
      <c r="T311">
        <v>-2</v>
      </c>
      <c r="U311">
        <v>0</v>
      </c>
      <c r="V311">
        <v>-1</v>
      </c>
      <c r="W311">
        <v>0</v>
      </c>
      <c r="X311" s="11">
        <v>-1</v>
      </c>
      <c r="Z311" s="11">
        <v>0</v>
      </c>
      <c r="AA311" s="11">
        <v>-2</v>
      </c>
      <c r="AB311" s="11">
        <v>7</v>
      </c>
      <c r="AC311" s="11">
        <v>-2</v>
      </c>
      <c r="AD311" s="11">
        <v>1</v>
      </c>
    </row>
    <row r="312" spans="1:31" x14ac:dyDescent="0.2">
      <c r="A312" t="s">
        <v>3101</v>
      </c>
    </row>
    <row r="313" spans="1:31" x14ac:dyDescent="0.2">
      <c r="A313" t="s">
        <v>3100</v>
      </c>
    </row>
    <row r="314" spans="1:31" x14ac:dyDescent="0.2">
      <c r="A314" t="s">
        <v>3099</v>
      </c>
      <c r="B314">
        <v>-2</v>
      </c>
      <c r="C314">
        <v>1</v>
      </c>
      <c r="D314">
        <v>1</v>
      </c>
      <c r="E314">
        <v>-1</v>
      </c>
      <c r="F314">
        <v>-1</v>
      </c>
      <c r="G314">
        <v>2</v>
      </c>
      <c r="H314">
        <v>0</v>
      </c>
      <c r="I314">
        <v>-2</v>
      </c>
      <c r="J314">
        <v>0</v>
      </c>
      <c r="K314">
        <v>1</v>
      </c>
      <c r="L314">
        <v>0</v>
      </c>
      <c r="M314">
        <v>2</v>
      </c>
      <c r="N314">
        <v>-2</v>
      </c>
      <c r="O314">
        <v>-2</v>
      </c>
      <c r="P314">
        <v>1</v>
      </c>
      <c r="Q314">
        <v>1</v>
      </c>
      <c r="R314">
        <v>-1</v>
      </c>
      <c r="S314">
        <v>2</v>
      </c>
      <c r="T314">
        <v>0</v>
      </c>
      <c r="U314">
        <v>0</v>
      </c>
      <c r="V314">
        <v>-1</v>
      </c>
      <c r="W314">
        <v>2</v>
      </c>
      <c r="X314" s="11">
        <v>1</v>
      </c>
      <c r="Y314" s="11">
        <v>1</v>
      </c>
      <c r="Z314" s="11">
        <v>0</v>
      </c>
      <c r="AA314" s="11">
        <v>3</v>
      </c>
      <c r="AB314" s="11">
        <v>0</v>
      </c>
      <c r="AC314" s="11">
        <v>-1</v>
      </c>
      <c r="AD314" s="11">
        <v>-1</v>
      </c>
      <c r="AE314" s="11">
        <v>-1</v>
      </c>
    </row>
    <row r="315" spans="1:31" x14ac:dyDescent="0.2">
      <c r="A315" t="s">
        <v>3098</v>
      </c>
      <c r="B315">
        <v>0</v>
      </c>
      <c r="C315">
        <v>-2</v>
      </c>
      <c r="D315">
        <v>-2</v>
      </c>
      <c r="E315">
        <v>-3</v>
      </c>
      <c r="F315">
        <v>-3</v>
      </c>
      <c r="G315">
        <v>2</v>
      </c>
      <c r="H315">
        <v>2</v>
      </c>
      <c r="I315">
        <v>-1</v>
      </c>
      <c r="J315">
        <v>-1</v>
      </c>
      <c r="K315">
        <v>4</v>
      </c>
      <c r="L315">
        <v>4</v>
      </c>
      <c r="M315">
        <v>-2</v>
      </c>
      <c r="N315">
        <v>0</v>
      </c>
      <c r="O315">
        <v>4</v>
      </c>
      <c r="P315">
        <v>-2</v>
      </c>
      <c r="Q315">
        <v>-3</v>
      </c>
      <c r="R315">
        <v>-1</v>
      </c>
      <c r="S315">
        <v>-1</v>
      </c>
      <c r="T315">
        <v>0</v>
      </c>
      <c r="U315">
        <v>6</v>
      </c>
      <c r="V315">
        <v>-2</v>
      </c>
      <c r="W315">
        <v>0</v>
      </c>
      <c r="X315" s="11">
        <v>0</v>
      </c>
      <c r="Z315" s="11">
        <v>0</v>
      </c>
      <c r="AA315" s="11">
        <v>0</v>
      </c>
      <c r="AB315" s="11">
        <v>0</v>
      </c>
      <c r="AC315" s="11">
        <v>-1</v>
      </c>
      <c r="AD315" s="11">
        <v>0</v>
      </c>
    </row>
    <row r="316" spans="1:31" x14ac:dyDescent="0.2">
      <c r="A316" t="s">
        <v>3097</v>
      </c>
      <c r="T316">
        <v>0</v>
      </c>
      <c r="V316">
        <v>-1</v>
      </c>
      <c r="W316">
        <v>1</v>
      </c>
    </row>
    <row r="317" spans="1:31" x14ac:dyDescent="0.2">
      <c r="A317" t="s">
        <v>3096</v>
      </c>
    </row>
    <row r="318" spans="1:31" x14ac:dyDescent="0.2">
      <c r="A318" t="s">
        <v>3095</v>
      </c>
    </row>
    <row r="319" spans="1:31" x14ac:dyDescent="0.2">
      <c r="A319" t="s">
        <v>3094</v>
      </c>
    </row>
    <row r="320" spans="1:31" x14ac:dyDescent="0.2">
      <c r="A320" t="s">
        <v>3093</v>
      </c>
      <c r="B320">
        <v>-4</v>
      </c>
      <c r="C320">
        <v>12</v>
      </c>
      <c r="D320">
        <v>2</v>
      </c>
      <c r="E320">
        <v>14</v>
      </c>
      <c r="F320">
        <v>-4</v>
      </c>
      <c r="G320">
        <v>8</v>
      </c>
      <c r="H320">
        <v>-1</v>
      </c>
      <c r="I320">
        <v>-2</v>
      </c>
      <c r="J320">
        <v>-6</v>
      </c>
      <c r="K320">
        <v>-3</v>
      </c>
      <c r="L320">
        <v>-10</v>
      </c>
      <c r="M320">
        <v>-5</v>
      </c>
      <c r="N320">
        <v>-4</v>
      </c>
      <c r="O320">
        <v>-1</v>
      </c>
      <c r="P320">
        <v>-11</v>
      </c>
      <c r="Q320">
        <v>9</v>
      </c>
      <c r="R320">
        <v>3</v>
      </c>
      <c r="S320">
        <v>6</v>
      </c>
      <c r="T320">
        <v>4</v>
      </c>
      <c r="U320">
        <v>4</v>
      </c>
      <c r="V320">
        <v>-6</v>
      </c>
      <c r="W320">
        <v>-8</v>
      </c>
      <c r="X320" s="11">
        <v>-10</v>
      </c>
      <c r="Z320" s="11">
        <v>5</v>
      </c>
      <c r="AA320" s="11">
        <v>0</v>
      </c>
      <c r="AB320" s="11">
        <v>3</v>
      </c>
      <c r="AC320" s="11">
        <v>1</v>
      </c>
      <c r="AD320" s="11">
        <v>-12</v>
      </c>
    </row>
    <row r="321" spans="1:31" x14ac:dyDescent="0.2">
      <c r="A321" t="s">
        <v>3092</v>
      </c>
    </row>
    <row r="322" spans="1:31" x14ac:dyDescent="0.2">
      <c r="A322" t="s">
        <v>3091</v>
      </c>
    </row>
    <row r="323" spans="1:31" x14ac:dyDescent="0.2">
      <c r="A323" t="s">
        <v>3090</v>
      </c>
      <c r="B323">
        <v>0</v>
      </c>
      <c r="C323">
        <v>-2</v>
      </c>
      <c r="D323">
        <v>-2</v>
      </c>
      <c r="E323">
        <v>1</v>
      </c>
      <c r="F323">
        <v>0</v>
      </c>
      <c r="G323">
        <v>1</v>
      </c>
      <c r="H323">
        <v>1</v>
      </c>
      <c r="I323">
        <v>1</v>
      </c>
      <c r="J323">
        <v>1</v>
      </c>
      <c r="K323">
        <v>-1</v>
      </c>
      <c r="L323">
        <v>2</v>
      </c>
      <c r="M323">
        <v>-3</v>
      </c>
      <c r="N323">
        <v>0</v>
      </c>
      <c r="O323">
        <v>0</v>
      </c>
      <c r="P323">
        <v>-2</v>
      </c>
      <c r="Q323">
        <v>0</v>
      </c>
      <c r="R323">
        <v>3</v>
      </c>
      <c r="S323">
        <v>0</v>
      </c>
      <c r="T323">
        <v>-2</v>
      </c>
      <c r="U323">
        <v>-1</v>
      </c>
      <c r="V323">
        <v>2</v>
      </c>
      <c r="W323">
        <v>1</v>
      </c>
      <c r="X323" s="11">
        <v>1</v>
      </c>
      <c r="Y323" s="11">
        <v>-1</v>
      </c>
      <c r="Z323" s="11">
        <v>-2</v>
      </c>
      <c r="AA323" s="11">
        <v>2</v>
      </c>
      <c r="AB323" s="11">
        <v>2</v>
      </c>
      <c r="AC323" s="11">
        <v>0</v>
      </c>
      <c r="AD323" s="11">
        <v>-1</v>
      </c>
      <c r="AE323" s="11">
        <v>-3</v>
      </c>
    </row>
    <row r="324" spans="1:31" x14ac:dyDescent="0.2">
      <c r="A324" t="s">
        <v>3089</v>
      </c>
      <c r="B324">
        <v>-2</v>
      </c>
      <c r="C324">
        <v>0</v>
      </c>
      <c r="D324">
        <v>4</v>
      </c>
      <c r="E324">
        <v>1</v>
      </c>
      <c r="F324">
        <v>-1</v>
      </c>
      <c r="G324">
        <v>3</v>
      </c>
      <c r="H324">
        <v>1</v>
      </c>
      <c r="I324">
        <v>-2</v>
      </c>
      <c r="J324">
        <v>0</v>
      </c>
      <c r="K324">
        <v>-2</v>
      </c>
      <c r="L324">
        <v>1</v>
      </c>
      <c r="M324">
        <v>0</v>
      </c>
      <c r="N324">
        <v>-1</v>
      </c>
      <c r="O324">
        <v>-2</v>
      </c>
      <c r="P324">
        <v>1</v>
      </c>
      <c r="Q324">
        <v>0</v>
      </c>
      <c r="R324">
        <v>0</v>
      </c>
      <c r="S324">
        <v>1</v>
      </c>
      <c r="T324">
        <v>-1</v>
      </c>
      <c r="U324">
        <v>0</v>
      </c>
      <c r="V324">
        <v>1</v>
      </c>
      <c r="W324">
        <v>-2</v>
      </c>
      <c r="X324" s="11">
        <v>0</v>
      </c>
      <c r="Y324" s="11">
        <v>2</v>
      </c>
      <c r="Z324" s="11">
        <v>1</v>
      </c>
      <c r="AA324" s="11">
        <v>0</v>
      </c>
      <c r="AB324" s="11">
        <v>0</v>
      </c>
      <c r="AC324" s="11">
        <v>0</v>
      </c>
      <c r="AD324" s="11">
        <v>-1</v>
      </c>
      <c r="AE324" s="11">
        <v>-2</v>
      </c>
    </row>
    <row r="325" spans="1:31" x14ac:dyDescent="0.2">
      <c r="A325" t="s">
        <v>3088</v>
      </c>
      <c r="B325">
        <v>-1</v>
      </c>
      <c r="C325">
        <v>5</v>
      </c>
      <c r="D325">
        <v>17</v>
      </c>
      <c r="E325">
        <v>2</v>
      </c>
      <c r="F325">
        <v>4</v>
      </c>
      <c r="G325">
        <v>2</v>
      </c>
      <c r="H325">
        <v>1</v>
      </c>
      <c r="I325">
        <v>1</v>
      </c>
      <c r="J325">
        <v>0</v>
      </c>
      <c r="K325">
        <v>-2</v>
      </c>
      <c r="L325">
        <v>-7</v>
      </c>
      <c r="M325">
        <v>-2</v>
      </c>
      <c r="N325">
        <v>2</v>
      </c>
      <c r="O325">
        <v>-8</v>
      </c>
      <c r="P325">
        <v>-4</v>
      </c>
      <c r="Q325">
        <v>-1</v>
      </c>
      <c r="R325">
        <v>1</v>
      </c>
      <c r="S325">
        <v>4</v>
      </c>
      <c r="T325">
        <v>-5</v>
      </c>
      <c r="U325">
        <v>2</v>
      </c>
      <c r="V325">
        <v>-9</v>
      </c>
      <c r="W325">
        <v>-3</v>
      </c>
      <c r="X325" s="11">
        <v>2</v>
      </c>
      <c r="Z325" s="11">
        <v>9</v>
      </c>
      <c r="AA325" s="11">
        <v>-4</v>
      </c>
      <c r="AB325" s="11">
        <v>-1</v>
      </c>
      <c r="AC325" s="11">
        <v>0</v>
      </c>
      <c r="AD325" s="11">
        <v>-3</v>
      </c>
    </row>
    <row r="326" spans="1:31" x14ac:dyDescent="0.2">
      <c r="A326" t="s">
        <v>3087</v>
      </c>
    </row>
    <row r="327" spans="1:31" x14ac:dyDescent="0.2">
      <c r="A327" t="s">
        <v>3086</v>
      </c>
    </row>
    <row r="328" spans="1:31" x14ac:dyDescent="0.2">
      <c r="A328" t="s">
        <v>3085</v>
      </c>
      <c r="B328">
        <v>0</v>
      </c>
      <c r="C328">
        <v>0</v>
      </c>
      <c r="D328">
        <v>10</v>
      </c>
      <c r="E328">
        <v>-4</v>
      </c>
      <c r="F328">
        <v>2</v>
      </c>
      <c r="G328">
        <v>1</v>
      </c>
      <c r="H328">
        <v>1</v>
      </c>
      <c r="I328">
        <v>1</v>
      </c>
      <c r="J328">
        <v>-1</v>
      </c>
      <c r="K328">
        <v>-1</v>
      </c>
      <c r="L328">
        <v>-1</v>
      </c>
      <c r="M328">
        <v>-2</v>
      </c>
      <c r="N328">
        <v>0</v>
      </c>
      <c r="O328">
        <v>-1</v>
      </c>
      <c r="P328">
        <v>-2</v>
      </c>
      <c r="Q328">
        <v>-4</v>
      </c>
      <c r="R328">
        <v>-2</v>
      </c>
      <c r="S328">
        <v>2</v>
      </c>
      <c r="T328">
        <v>-1</v>
      </c>
      <c r="U328">
        <v>2</v>
      </c>
      <c r="V328">
        <v>-3</v>
      </c>
      <c r="W328">
        <v>0</v>
      </c>
      <c r="X328" s="11">
        <v>-2</v>
      </c>
      <c r="Z328" s="11">
        <v>-1</v>
      </c>
      <c r="AA328" s="11">
        <v>-3</v>
      </c>
      <c r="AB328" s="11">
        <v>0</v>
      </c>
      <c r="AC328" s="11">
        <v>3</v>
      </c>
      <c r="AD328" s="11">
        <v>-2</v>
      </c>
    </row>
    <row r="329" spans="1:31" x14ac:dyDescent="0.2">
      <c r="A329" t="s">
        <v>3084</v>
      </c>
    </row>
    <row r="330" spans="1:31" x14ac:dyDescent="0.2">
      <c r="A330" t="s">
        <v>3083</v>
      </c>
    </row>
    <row r="331" spans="1:31" x14ac:dyDescent="0.2">
      <c r="A331" t="s">
        <v>3082</v>
      </c>
      <c r="B331">
        <v>-1</v>
      </c>
      <c r="C331">
        <v>0</v>
      </c>
      <c r="D331">
        <v>-1</v>
      </c>
      <c r="E331">
        <v>0</v>
      </c>
      <c r="F331">
        <v>-3</v>
      </c>
      <c r="G331">
        <v>3</v>
      </c>
      <c r="H331">
        <v>0</v>
      </c>
      <c r="I331">
        <v>0</v>
      </c>
      <c r="J331">
        <v>-3</v>
      </c>
      <c r="K331">
        <v>3</v>
      </c>
      <c r="L331">
        <v>-2</v>
      </c>
      <c r="M331">
        <v>0</v>
      </c>
      <c r="N331">
        <v>-2</v>
      </c>
      <c r="O331">
        <v>0</v>
      </c>
      <c r="P331">
        <v>2</v>
      </c>
      <c r="Q331">
        <v>-2</v>
      </c>
      <c r="R331">
        <v>-1</v>
      </c>
      <c r="S331">
        <v>4</v>
      </c>
      <c r="T331">
        <v>-1</v>
      </c>
      <c r="U331">
        <v>2</v>
      </c>
      <c r="V331">
        <v>1</v>
      </c>
      <c r="W331">
        <v>0</v>
      </c>
      <c r="X331" s="11">
        <v>2</v>
      </c>
      <c r="Y331" s="11">
        <v>0</v>
      </c>
      <c r="Z331" s="11">
        <v>0</v>
      </c>
      <c r="AA331" s="11">
        <v>-1</v>
      </c>
      <c r="AB331" s="11">
        <v>-1</v>
      </c>
      <c r="AC331" s="11">
        <v>1</v>
      </c>
      <c r="AD331" s="11">
        <v>-3</v>
      </c>
      <c r="AE331" s="11">
        <v>-2</v>
      </c>
    </row>
    <row r="332" spans="1:31" x14ac:dyDescent="0.2">
      <c r="A332" t="s">
        <v>3081</v>
      </c>
      <c r="B332">
        <v>-2</v>
      </c>
      <c r="C332">
        <v>-1</v>
      </c>
      <c r="D332">
        <v>3</v>
      </c>
      <c r="E332">
        <v>2</v>
      </c>
      <c r="F332">
        <v>1</v>
      </c>
      <c r="G332">
        <v>0</v>
      </c>
      <c r="H332">
        <v>0</v>
      </c>
      <c r="I332">
        <v>1</v>
      </c>
      <c r="J332">
        <v>2</v>
      </c>
      <c r="K332">
        <v>2</v>
      </c>
      <c r="L332">
        <v>-4</v>
      </c>
      <c r="M332">
        <v>1</v>
      </c>
      <c r="N332">
        <v>0</v>
      </c>
      <c r="O332">
        <v>-3</v>
      </c>
      <c r="P332">
        <v>-1</v>
      </c>
      <c r="Q332">
        <v>0</v>
      </c>
      <c r="R332">
        <v>-1</v>
      </c>
      <c r="S332">
        <v>0</v>
      </c>
      <c r="T332">
        <v>-3</v>
      </c>
      <c r="U332">
        <v>3</v>
      </c>
      <c r="V332">
        <v>-3</v>
      </c>
      <c r="W332">
        <v>3</v>
      </c>
      <c r="X332" s="11">
        <v>-6</v>
      </c>
      <c r="Z332" s="11">
        <v>-1</v>
      </c>
      <c r="AA332" s="11">
        <v>-6</v>
      </c>
      <c r="AB332" s="11">
        <v>0</v>
      </c>
      <c r="AC332" s="11">
        <v>-1</v>
      </c>
      <c r="AD332" s="11">
        <v>-5</v>
      </c>
    </row>
    <row r="333" spans="1:31" x14ac:dyDescent="0.2">
      <c r="A333" t="s">
        <v>3080</v>
      </c>
    </row>
    <row r="334" spans="1:31" x14ac:dyDescent="0.2">
      <c r="A334" t="s">
        <v>3079</v>
      </c>
    </row>
    <row r="335" spans="1:31" x14ac:dyDescent="0.2">
      <c r="A335" t="s">
        <v>3078</v>
      </c>
    </row>
    <row r="336" spans="1:31" x14ac:dyDescent="0.2">
      <c r="A336" t="s">
        <v>3077</v>
      </c>
    </row>
    <row r="337" spans="1:31" x14ac:dyDescent="0.2">
      <c r="A337" t="s">
        <v>3076</v>
      </c>
      <c r="B337">
        <v>3</v>
      </c>
      <c r="C337">
        <v>2</v>
      </c>
      <c r="D337">
        <v>12</v>
      </c>
      <c r="E337">
        <v>6</v>
      </c>
      <c r="F337">
        <v>2</v>
      </c>
      <c r="G337">
        <v>-4</v>
      </c>
      <c r="H337">
        <v>1</v>
      </c>
      <c r="I337">
        <v>-2</v>
      </c>
      <c r="J337">
        <v>-7</v>
      </c>
      <c r="K337">
        <v>4</v>
      </c>
      <c r="L337">
        <v>-8</v>
      </c>
      <c r="M337">
        <v>2</v>
      </c>
      <c r="N337">
        <v>-9</v>
      </c>
      <c r="O337">
        <v>8</v>
      </c>
      <c r="P337">
        <v>-7</v>
      </c>
      <c r="Q337">
        <v>1</v>
      </c>
      <c r="R337">
        <v>1</v>
      </c>
      <c r="S337">
        <v>0</v>
      </c>
      <c r="T337">
        <v>0</v>
      </c>
      <c r="U337">
        <v>0</v>
      </c>
      <c r="V337">
        <v>-2</v>
      </c>
      <c r="W337">
        <v>-2</v>
      </c>
      <c r="X337" s="11">
        <v>-11</v>
      </c>
      <c r="Z337" s="11">
        <v>4</v>
      </c>
      <c r="AA337" s="11">
        <v>2</v>
      </c>
      <c r="AB337" s="11">
        <v>0</v>
      </c>
      <c r="AC337" s="11">
        <v>-10</v>
      </c>
      <c r="AD337" s="11">
        <v>-10</v>
      </c>
    </row>
    <row r="338" spans="1:31" x14ac:dyDescent="0.2">
      <c r="A338" t="s">
        <v>3075</v>
      </c>
    </row>
    <row r="339" spans="1:31" x14ac:dyDescent="0.2">
      <c r="A339" t="s">
        <v>3074</v>
      </c>
    </row>
    <row r="340" spans="1:31" x14ac:dyDescent="0.2">
      <c r="A340" t="s">
        <v>3073</v>
      </c>
      <c r="B340">
        <v>1</v>
      </c>
      <c r="C340">
        <v>0</v>
      </c>
      <c r="D340">
        <v>0</v>
      </c>
      <c r="E340">
        <v>-2</v>
      </c>
      <c r="F340">
        <v>1</v>
      </c>
      <c r="G340">
        <v>-3</v>
      </c>
      <c r="H340">
        <v>0</v>
      </c>
      <c r="I340">
        <v>0</v>
      </c>
      <c r="J340">
        <v>-1</v>
      </c>
      <c r="K340">
        <v>2</v>
      </c>
      <c r="L340">
        <v>4</v>
      </c>
      <c r="M340">
        <v>-1</v>
      </c>
      <c r="N340">
        <v>1</v>
      </c>
      <c r="O340">
        <v>-1</v>
      </c>
      <c r="P340">
        <v>0</v>
      </c>
      <c r="Q340">
        <v>-1</v>
      </c>
      <c r="R340">
        <v>1</v>
      </c>
      <c r="S340">
        <v>0</v>
      </c>
      <c r="T340">
        <v>0</v>
      </c>
      <c r="U340">
        <v>0</v>
      </c>
      <c r="V340">
        <v>0</v>
      </c>
      <c r="W340">
        <v>-1</v>
      </c>
      <c r="X340" s="11">
        <v>3</v>
      </c>
      <c r="Y340" s="11">
        <v>-1</v>
      </c>
      <c r="Z340" s="11">
        <v>-3</v>
      </c>
      <c r="AA340" s="11">
        <v>0</v>
      </c>
      <c r="AB340" s="11">
        <v>0</v>
      </c>
      <c r="AC340" s="11">
        <v>0</v>
      </c>
      <c r="AD340" s="11">
        <v>1</v>
      </c>
      <c r="AE340" s="11">
        <v>3</v>
      </c>
    </row>
    <row r="341" spans="1:31" x14ac:dyDescent="0.2">
      <c r="A341" t="s">
        <v>3072</v>
      </c>
      <c r="B341">
        <v>1</v>
      </c>
      <c r="C341">
        <v>0</v>
      </c>
      <c r="D341">
        <v>-2</v>
      </c>
      <c r="E341">
        <v>-1</v>
      </c>
      <c r="F341">
        <v>-1</v>
      </c>
      <c r="G341">
        <v>-1</v>
      </c>
      <c r="H341">
        <v>-2</v>
      </c>
      <c r="I341">
        <v>2</v>
      </c>
      <c r="J341">
        <v>1</v>
      </c>
      <c r="K341">
        <v>0</v>
      </c>
      <c r="L341">
        <v>2</v>
      </c>
      <c r="M341">
        <v>0</v>
      </c>
      <c r="N341">
        <v>-1</v>
      </c>
      <c r="O341">
        <v>-2</v>
      </c>
      <c r="P341">
        <v>0</v>
      </c>
      <c r="Q341">
        <v>1</v>
      </c>
      <c r="R341">
        <v>0</v>
      </c>
      <c r="S341">
        <v>1</v>
      </c>
      <c r="T341">
        <v>0</v>
      </c>
      <c r="U341">
        <v>0</v>
      </c>
      <c r="V341">
        <v>1</v>
      </c>
      <c r="W341">
        <v>1</v>
      </c>
      <c r="X341" s="11">
        <v>-2</v>
      </c>
      <c r="Y341" s="11">
        <v>1</v>
      </c>
      <c r="Z341" s="11">
        <v>-3</v>
      </c>
      <c r="AA341" s="11">
        <v>1</v>
      </c>
      <c r="AB341" s="11">
        <v>1</v>
      </c>
      <c r="AC341" s="11">
        <v>-1</v>
      </c>
      <c r="AD341" s="11">
        <v>0</v>
      </c>
      <c r="AE341" s="11">
        <v>0</v>
      </c>
    </row>
    <row r="342" spans="1:31" x14ac:dyDescent="0.2">
      <c r="A342" t="s">
        <v>3071</v>
      </c>
      <c r="B342">
        <v>2</v>
      </c>
      <c r="C342">
        <v>0</v>
      </c>
      <c r="D342">
        <v>-2</v>
      </c>
      <c r="E342">
        <v>-2</v>
      </c>
      <c r="F342">
        <v>-3</v>
      </c>
      <c r="G342">
        <v>0</v>
      </c>
      <c r="H342">
        <v>0</v>
      </c>
      <c r="I342">
        <v>0</v>
      </c>
      <c r="J342">
        <v>-1</v>
      </c>
      <c r="K342">
        <v>2</v>
      </c>
      <c r="L342">
        <v>2</v>
      </c>
      <c r="M342">
        <v>1</v>
      </c>
      <c r="N342">
        <v>-1</v>
      </c>
      <c r="O342">
        <v>0</v>
      </c>
      <c r="P342">
        <v>0</v>
      </c>
      <c r="Q342">
        <v>1</v>
      </c>
      <c r="R342">
        <v>3</v>
      </c>
      <c r="S342">
        <v>0</v>
      </c>
      <c r="T342">
        <v>-2</v>
      </c>
      <c r="U342">
        <v>-1</v>
      </c>
      <c r="V342">
        <v>0</v>
      </c>
      <c r="W342">
        <v>0</v>
      </c>
      <c r="X342" s="11">
        <v>3</v>
      </c>
      <c r="Y342" s="11">
        <v>2</v>
      </c>
      <c r="Z342" s="11">
        <v>-2</v>
      </c>
      <c r="AA342" s="11">
        <v>4</v>
      </c>
      <c r="AB342" s="11">
        <v>4</v>
      </c>
      <c r="AC342" s="11">
        <v>2</v>
      </c>
      <c r="AD342" s="11">
        <v>-2</v>
      </c>
      <c r="AE342" s="11">
        <v>1</v>
      </c>
    </row>
    <row r="343" spans="1:31" x14ac:dyDescent="0.2">
      <c r="A343" t="s">
        <v>3070</v>
      </c>
      <c r="B343">
        <v>-2</v>
      </c>
      <c r="C343">
        <v>0</v>
      </c>
      <c r="D343">
        <v>2</v>
      </c>
      <c r="E343">
        <v>-2</v>
      </c>
      <c r="F343">
        <v>0</v>
      </c>
      <c r="G343">
        <v>2</v>
      </c>
      <c r="H343">
        <v>3</v>
      </c>
      <c r="I343">
        <v>3</v>
      </c>
      <c r="J343">
        <v>-1</v>
      </c>
      <c r="K343">
        <v>3</v>
      </c>
      <c r="L343">
        <v>-1</v>
      </c>
      <c r="M343">
        <v>0</v>
      </c>
      <c r="N343">
        <v>-2</v>
      </c>
      <c r="O343">
        <v>-3</v>
      </c>
      <c r="P343">
        <v>-1</v>
      </c>
      <c r="Q343">
        <v>1</v>
      </c>
      <c r="R343">
        <v>1</v>
      </c>
      <c r="S343">
        <v>-1</v>
      </c>
      <c r="T343">
        <v>-2</v>
      </c>
      <c r="U343">
        <v>0</v>
      </c>
      <c r="V343">
        <v>2</v>
      </c>
      <c r="W343">
        <v>-2</v>
      </c>
      <c r="X343" s="11">
        <v>3</v>
      </c>
      <c r="Y343" s="11">
        <v>1</v>
      </c>
      <c r="Z343" s="11">
        <v>5</v>
      </c>
      <c r="AA343" s="11">
        <v>-1</v>
      </c>
      <c r="AB343" s="11">
        <v>1</v>
      </c>
      <c r="AC343" s="11">
        <v>2</v>
      </c>
      <c r="AD343" s="11">
        <v>0</v>
      </c>
      <c r="AE343" s="11">
        <v>1</v>
      </c>
    </row>
    <row r="344" spans="1:31" x14ac:dyDescent="0.2">
      <c r="A344" t="s">
        <v>3069</v>
      </c>
      <c r="B344">
        <v>-1</v>
      </c>
      <c r="C344">
        <v>5</v>
      </c>
      <c r="D344">
        <v>4</v>
      </c>
      <c r="E344">
        <v>4</v>
      </c>
      <c r="F344">
        <v>1</v>
      </c>
      <c r="G344">
        <v>-2</v>
      </c>
      <c r="H344">
        <v>9</v>
      </c>
      <c r="I344">
        <v>2</v>
      </c>
      <c r="J344">
        <v>-1</v>
      </c>
      <c r="K344">
        <v>4</v>
      </c>
      <c r="L344">
        <v>-3</v>
      </c>
      <c r="M344">
        <v>1</v>
      </c>
      <c r="N344">
        <v>-2</v>
      </c>
      <c r="O344">
        <v>-2</v>
      </c>
      <c r="P344">
        <v>-3</v>
      </c>
      <c r="Q344">
        <v>-3</v>
      </c>
      <c r="R344">
        <v>3</v>
      </c>
      <c r="S344">
        <v>-1</v>
      </c>
      <c r="T344">
        <v>-5</v>
      </c>
      <c r="U344">
        <v>-2</v>
      </c>
      <c r="V344">
        <v>-4</v>
      </c>
      <c r="W344">
        <v>-3</v>
      </c>
      <c r="X344" s="11">
        <v>10</v>
      </c>
      <c r="Z344" s="11">
        <v>8</v>
      </c>
      <c r="AA344" s="11">
        <v>9</v>
      </c>
      <c r="AB344" s="11">
        <v>4</v>
      </c>
      <c r="AC344" s="11">
        <v>0</v>
      </c>
      <c r="AD344" s="11">
        <v>2</v>
      </c>
    </row>
    <row r="345" spans="1:31" x14ac:dyDescent="0.2">
      <c r="A345" t="s">
        <v>3068</v>
      </c>
    </row>
    <row r="346" spans="1:31" x14ac:dyDescent="0.2">
      <c r="A346" t="s">
        <v>3067</v>
      </c>
    </row>
    <row r="347" spans="1:31" x14ac:dyDescent="0.2">
      <c r="A347" t="s">
        <v>3066</v>
      </c>
      <c r="B347">
        <v>-3</v>
      </c>
      <c r="C347">
        <v>-6</v>
      </c>
      <c r="E347">
        <v>13</v>
      </c>
      <c r="F347">
        <v>5</v>
      </c>
      <c r="G347">
        <v>-3</v>
      </c>
      <c r="H347">
        <v>2</v>
      </c>
      <c r="I347">
        <v>11</v>
      </c>
      <c r="J347">
        <v>10</v>
      </c>
      <c r="K347">
        <v>-1</v>
      </c>
      <c r="L347">
        <v>-5</v>
      </c>
      <c r="M347">
        <v>-4</v>
      </c>
      <c r="N347">
        <v>0</v>
      </c>
      <c r="O347">
        <v>0</v>
      </c>
      <c r="P347">
        <v>3</v>
      </c>
      <c r="Q347">
        <v>-5</v>
      </c>
      <c r="R347">
        <v>-3</v>
      </c>
      <c r="S347">
        <v>-4</v>
      </c>
      <c r="T347">
        <v>-7</v>
      </c>
      <c r="U347">
        <v>-2</v>
      </c>
      <c r="V347">
        <v>0</v>
      </c>
      <c r="W347">
        <v>1</v>
      </c>
      <c r="X347" s="11">
        <v>-2</v>
      </c>
      <c r="Z347" s="11">
        <v>6</v>
      </c>
      <c r="AA347" s="11">
        <v>1</v>
      </c>
      <c r="AB347" s="11">
        <v>3</v>
      </c>
      <c r="AC347" s="11">
        <v>-6</v>
      </c>
      <c r="AD347" s="11">
        <v>1</v>
      </c>
    </row>
    <row r="348" spans="1:31" x14ac:dyDescent="0.2">
      <c r="A348" t="s">
        <v>3065</v>
      </c>
    </row>
    <row r="349" spans="1:31" x14ac:dyDescent="0.2">
      <c r="A349" t="s">
        <v>3064</v>
      </c>
    </row>
    <row r="350" spans="1:31" x14ac:dyDescent="0.2">
      <c r="A350" t="s">
        <v>3063</v>
      </c>
      <c r="B350">
        <v>-1</v>
      </c>
      <c r="C350">
        <v>2</v>
      </c>
      <c r="D350">
        <v>-2</v>
      </c>
      <c r="E350">
        <v>0</v>
      </c>
      <c r="F350">
        <v>-1</v>
      </c>
      <c r="G350">
        <v>0</v>
      </c>
      <c r="H350">
        <v>-1</v>
      </c>
      <c r="I350">
        <v>2</v>
      </c>
      <c r="J350">
        <v>0</v>
      </c>
      <c r="K350">
        <v>3</v>
      </c>
      <c r="L350">
        <v>0</v>
      </c>
      <c r="M350">
        <v>-1</v>
      </c>
      <c r="N350">
        <v>-2</v>
      </c>
      <c r="O350">
        <v>-1</v>
      </c>
      <c r="P350">
        <v>-2</v>
      </c>
      <c r="Q350">
        <v>3</v>
      </c>
      <c r="R350">
        <v>-1</v>
      </c>
      <c r="S350">
        <v>0</v>
      </c>
      <c r="T350">
        <v>-3</v>
      </c>
      <c r="U350">
        <v>3</v>
      </c>
      <c r="V350">
        <v>1</v>
      </c>
      <c r="W350">
        <v>-1</v>
      </c>
      <c r="X350" s="11">
        <v>2</v>
      </c>
      <c r="Y350" s="11">
        <v>2</v>
      </c>
      <c r="Z350" s="11">
        <v>3</v>
      </c>
      <c r="AA350" s="11">
        <v>3</v>
      </c>
      <c r="AB350" s="11">
        <v>2</v>
      </c>
      <c r="AC350" s="11">
        <v>1</v>
      </c>
      <c r="AD350" s="11">
        <v>1</v>
      </c>
      <c r="AE350" s="11">
        <v>4</v>
      </c>
    </row>
    <row r="351" spans="1:31" x14ac:dyDescent="0.2">
      <c r="A351" t="s">
        <v>3062</v>
      </c>
      <c r="B351">
        <v>-3</v>
      </c>
      <c r="C351">
        <v>3</v>
      </c>
      <c r="D351">
        <v>-1</v>
      </c>
      <c r="E351">
        <v>7</v>
      </c>
      <c r="F351">
        <v>1</v>
      </c>
      <c r="G351">
        <v>2</v>
      </c>
      <c r="H351">
        <v>1</v>
      </c>
      <c r="I351">
        <v>4</v>
      </c>
      <c r="J351">
        <v>13</v>
      </c>
      <c r="K351">
        <v>1</v>
      </c>
      <c r="L351">
        <v>3</v>
      </c>
      <c r="M351">
        <v>3</v>
      </c>
      <c r="N351">
        <v>-6</v>
      </c>
      <c r="O351">
        <v>-10</v>
      </c>
      <c r="P351">
        <v>-4</v>
      </c>
      <c r="Q351">
        <v>1</v>
      </c>
      <c r="R351">
        <v>0</v>
      </c>
      <c r="S351">
        <v>0</v>
      </c>
      <c r="T351">
        <v>-8</v>
      </c>
      <c r="U351">
        <v>5</v>
      </c>
      <c r="V351">
        <v>-3</v>
      </c>
      <c r="W351">
        <v>-7</v>
      </c>
      <c r="X351" s="11">
        <v>-6</v>
      </c>
      <c r="Z351" s="11">
        <v>1</v>
      </c>
      <c r="AA351" s="11">
        <v>-2</v>
      </c>
      <c r="AB351" s="11">
        <v>-3</v>
      </c>
      <c r="AC351" s="11">
        <v>-3</v>
      </c>
      <c r="AD351" s="11">
        <v>-3</v>
      </c>
    </row>
    <row r="352" spans="1:31" x14ac:dyDescent="0.2">
      <c r="A352" t="s">
        <v>3061</v>
      </c>
    </row>
    <row r="353" spans="1:31" x14ac:dyDescent="0.2">
      <c r="A353" t="s">
        <v>3060</v>
      </c>
    </row>
    <row r="354" spans="1:31" x14ac:dyDescent="0.2">
      <c r="A354" t="s">
        <v>3059</v>
      </c>
      <c r="B354">
        <v>-1</v>
      </c>
      <c r="C354">
        <v>4</v>
      </c>
      <c r="D354">
        <v>1</v>
      </c>
      <c r="E354">
        <v>1</v>
      </c>
      <c r="F354">
        <v>1</v>
      </c>
      <c r="G354">
        <v>5</v>
      </c>
      <c r="H354">
        <v>1</v>
      </c>
      <c r="I354">
        <v>0</v>
      </c>
      <c r="J354">
        <v>-1</v>
      </c>
      <c r="K354">
        <v>1</v>
      </c>
      <c r="L354">
        <v>-2</v>
      </c>
      <c r="M354">
        <v>-2</v>
      </c>
      <c r="N354">
        <v>-2</v>
      </c>
      <c r="O354">
        <v>-2</v>
      </c>
      <c r="P354">
        <v>0</v>
      </c>
      <c r="Q354">
        <v>-2</v>
      </c>
      <c r="R354">
        <v>2</v>
      </c>
      <c r="S354">
        <v>2</v>
      </c>
      <c r="T354">
        <v>-3</v>
      </c>
      <c r="U354">
        <v>0</v>
      </c>
      <c r="V354">
        <v>-3</v>
      </c>
      <c r="W354">
        <v>0</v>
      </c>
      <c r="X354" s="11">
        <v>2</v>
      </c>
      <c r="Z354" s="11">
        <v>-3</v>
      </c>
      <c r="AA354" s="11">
        <v>-2</v>
      </c>
      <c r="AB354" s="11">
        <v>4</v>
      </c>
      <c r="AC354" s="11">
        <v>0</v>
      </c>
      <c r="AD354" s="11">
        <v>-1</v>
      </c>
    </row>
    <row r="355" spans="1:31" x14ac:dyDescent="0.2">
      <c r="A355" t="s">
        <v>3058</v>
      </c>
    </row>
    <row r="356" spans="1:31" x14ac:dyDescent="0.2">
      <c r="A356" t="s">
        <v>3057</v>
      </c>
    </row>
    <row r="357" spans="1:31" x14ac:dyDescent="0.2">
      <c r="A357" t="s">
        <v>3056</v>
      </c>
      <c r="B357">
        <v>1</v>
      </c>
      <c r="C357">
        <v>1</v>
      </c>
      <c r="D357">
        <v>-2</v>
      </c>
      <c r="E357">
        <v>-1</v>
      </c>
      <c r="F357">
        <v>-1</v>
      </c>
      <c r="G357">
        <v>-2</v>
      </c>
      <c r="H357">
        <v>1</v>
      </c>
      <c r="I357">
        <v>-1</v>
      </c>
      <c r="J357">
        <v>-1</v>
      </c>
      <c r="K357">
        <v>1</v>
      </c>
      <c r="L357">
        <v>1</v>
      </c>
      <c r="M357">
        <v>-1</v>
      </c>
      <c r="N357">
        <v>0</v>
      </c>
      <c r="O357">
        <v>-1</v>
      </c>
      <c r="P357">
        <v>-1</v>
      </c>
      <c r="Q357">
        <v>2</v>
      </c>
      <c r="R357">
        <v>2</v>
      </c>
      <c r="S357">
        <v>0</v>
      </c>
      <c r="T357">
        <v>0</v>
      </c>
      <c r="U357">
        <v>1</v>
      </c>
      <c r="V357">
        <v>-1</v>
      </c>
      <c r="W357">
        <v>1</v>
      </c>
      <c r="X357" s="11">
        <v>2</v>
      </c>
      <c r="Y357" s="11">
        <v>2</v>
      </c>
      <c r="Z357" s="11">
        <v>-1</v>
      </c>
      <c r="AA357" s="11">
        <v>1</v>
      </c>
      <c r="AB357" s="11">
        <v>0</v>
      </c>
      <c r="AC357" s="11">
        <v>1</v>
      </c>
      <c r="AD357" s="11">
        <v>0</v>
      </c>
      <c r="AE357" s="11">
        <v>1</v>
      </c>
    </row>
    <row r="358" spans="1:31" x14ac:dyDescent="0.2">
      <c r="A358" t="s">
        <v>3055</v>
      </c>
      <c r="B358">
        <v>-1</v>
      </c>
      <c r="C358">
        <v>3</v>
      </c>
      <c r="D358">
        <v>-1</v>
      </c>
      <c r="E358">
        <v>-2</v>
      </c>
      <c r="F358">
        <v>-2</v>
      </c>
      <c r="G358">
        <v>0</v>
      </c>
      <c r="H358">
        <v>4</v>
      </c>
      <c r="I358">
        <v>1</v>
      </c>
      <c r="J358">
        <v>-1</v>
      </c>
      <c r="K358">
        <v>3</v>
      </c>
      <c r="L358">
        <v>0</v>
      </c>
      <c r="M358">
        <v>-1</v>
      </c>
      <c r="N358">
        <v>-2</v>
      </c>
      <c r="O358">
        <v>-3</v>
      </c>
      <c r="P358">
        <v>2</v>
      </c>
      <c r="Q358">
        <v>-2</v>
      </c>
      <c r="R358">
        <v>2</v>
      </c>
      <c r="S358">
        <v>-1</v>
      </c>
      <c r="T358">
        <v>-1</v>
      </c>
      <c r="U358">
        <v>2</v>
      </c>
      <c r="V358">
        <v>3</v>
      </c>
      <c r="W358">
        <v>-1</v>
      </c>
      <c r="X358" s="11">
        <v>2</v>
      </c>
      <c r="Y358" s="11">
        <v>8</v>
      </c>
      <c r="Z358" s="11">
        <v>4</v>
      </c>
      <c r="AA358" s="11">
        <v>3</v>
      </c>
      <c r="AB358" s="11">
        <v>2</v>
      </c>
      <c r="AC358" s="11">
        <v>1</v>
      </c>
      <c r="AD358" s="11">
        <v>1</v>
      </c>
      <c r="AE358" s="11">
        <v>4</v>
      </c>
    </row>
    <row r="359" spans="1:31" x14ac:dyDescent="0.2">
      <c r="A359" t="s">
        <v>3054</v>
      </c>
      <c r="B359">
        <v>-1</v>
      </c>
      <c r="C359">
        <v>-6</v>
      </c>
      <c r="D359">
        <v>-2</v>
      </c>
      <c r="E359">
        <v>7</v>
      </c>
      <c r="F359">
        <v>6</v>
      </c>
      <c r="G359">
        <v>1</v>
      </c>
      <c r="H359">
        <v>3</v>
      </c>
      <c r="I359">
        <v>2</v>
      </c>
      <c r="J359">
        <v>-3</v>
      </c>
      <c r="K359">
        <v>1</v>
      </c>
      <c r="L359">
        <v>6</v>
      </c>
      <c r="M359">
        <v>-1</v>
      </c>
      <c r="N359">
        <v>1</v>
      </c>
      <c r="O359">
        <v>-4</v>
      </c>
      <c r="P359">
        <v>-3</v>
      </c>
      <c r="Q359">
        <v>1</v>
      </c>
      <c r="R359">
        <v>1</v>
      </c>
      <c r="S359">
        <v>3</v>
      </c>
      <c r="T359">
        <v>-7</v>
      </c>
      <c r="U359">
        <v>4</v>
      </c>
      <c r="V359">
        <v>-3</v>
      </c>
      <c r="W359">
        <v>-5</v>
      </c>
      <c r="X359" s="11">
        <v>2</v>
      </c>
      <c r="Z359" s="11">
        <v>1</v>
      </c>
      <c r="AA359" s="11">
        <v>3</v>
      </c>
      <c r="AB359" s="11">
        <v>1</v>
      </c>
      <c r="AC359" s="11">
        <v>71</v>
      </c>
      <c r="AD359" s="11">
        <v>-1</v>
      </c>
    </row>
    <row r="360" spans="1:31" x14ac:dyDescent="0.2">
      <c r="A360" t="s">
        <v>3053</v>
      </c>
    </row>
    <row r="361" spans="1:31" x14ac:dyDescent="0.2">
      <c r="A361" t="s">
        <v>3052</v>
      </c>
      <c r="P361">
        <v>-6</v>
      </c>
      <c r="T361">
        <v>-1</v>
      </c>
      <c r="V361">
        <v>-5</v>
      </c>
      <c r="W361">
        <v>12</v>
      </c>
    </row>
    <row r="362" spans="1:31" x14ac:dyDescent="0.2">
      <c r="A362" t="s">
        <v>3051</v>
      </c>
    </row>
    <row r="363" spans="1:31" x14ac:dyDescent="0.2">
      <c r="A363" t="s">
        <v>3050</v>
      </c>
    </row>
    <row r="364" spans="1:31" x14ac:dyDescent="0.2">
      <c r="A364" t="s">
        <v>3049</v>
      </c>
      <c r="B364">
        <v>-7</v>
      </c>
      <c r="C364">
        <v>6</v>
      </c>
      <c r="D364">
        <v>1</v>
      </c>
      <c r="E364">
        <v>3</v>
      </c>
      <c r="F364">
        <v>4</v>
      </c>
      <c r="G364">
        <v>-1</v>
      </c>
      <c r="H364">
        <v>5</v>
      </c>
      <c r="I364">
        <v>4</v>
      </c>
      <c r="J364">
        <v>0</v>
      </c>
      <c r="K364">
        <v>2</v>
      </c>
      <c r="L364">
        <v>-5</v>
      </c>
      <c r="M364">
        <v>0</v>
      </c>
      <c r="N364">
        <v>2</v>
      </c>
      <c r="O364">
        <v>-3</v>
      </c>
      <c r="P364">
        <v>-6</v>
      </c>
      <c r="Q364">
        <v>3</v>
      </c>
      <c r="R364">
        <v>-1</v>
      </c>
      <c r="S364">
        <v>-1</v>
      </c>
      <c r="T364">
        <v>-1</v>
      </c>
      <c r="U364">
        <v>-2</v>
      </c>
      <c r="V364">
        <v>-4</v>
      </c>
      <c r="W364">
        <v>-2</v>
      </c>
      <c r="X364" s="11">
        <v>0</v>
      </c>
      <c r="Z364" s="11">
        <v>-2</v>
      </c>
      <c r="AA364" s="11">
        <v>-1</v>
      </c>
      <c r="AB364" s="11">
        <v>-3</v>
      </c>
      <c r="AC364" s="11">
        <v>-1</v>
      </c>
      <c r="AD364" s="11">
        <v>-4</v>
      </c>
    </row>
    <row r="365" spans="1:31" x14ac:dyDescent="0.2">
      <c r="A365" t="s">
        <v>3048</v>
      </c>
    </row>
    <row r="366" spans="1:31" x14ac:dyDescent="0.2">
      <c r="A366" t="s">
        <v>3047</v>
      </c>
    </row>
    <row r="367" spans="1:31" x14ac:dyDescent="0.2">
      <c r="A367" t="s">
        <v>3046</v>
      </c>
      <c r="B367">
        <v>0</v>
      </c>
      <c r="C367">
        <v>1</v>
      </c>
      <c r="D367">
        <v>2</v>
      </c>
      <c r="E367">
        <v>-1</v>
      </c>
      <c r="F367">
        <v>-2</v>
      </c>
      <c r="G367">
        <v>0</v>
      </c>
      <c r="H367">
        <v>0</v>
      </c>
      <c r="I367">
        <v>2</v>
      </c>
      <c r="J367">
        <v>0</v>
      </c>
      <c r="K367">
        <v>1</v>
      </c>
      <c r="L367">
        <v>2</v>
      </c>
      <c r="M367">
        <v>0</v>
      </c>
      <c r="N367">
        <v>-1</v>
      </c>
      <c r="O367">
        <v>-1</v>
      </c>
      <c r="P367">
        <v>0</v>
      </c>
      <c r="Q367">
        <v>-1</v>
      </c>
      <c r="R367">
        <v>1</v>
      </c>
      <c r="S367">
        <v>2</v>
      </c>
      <c r="T367">
        <v>-3</v>
      </c>
      <c r="U367">
        <v>0</v>
      </c>
      <c r="V367">
        <v>-1</v>
      </c>
      <c r="W367">
        <v>-2</v>
      </c>
      <c r="X367" s="11">
        <v>3</v>
      </c>
      <c r="Y367" s="11">
        <v>3</v>
      </c>
      <c r="Z367" s="11">
        <v>1</v>
      </c>
      <c r="AA367" s="11">
        <v>3</v>
      </c>
      <c r="AB367" s="11">
        <v>5</v>
      </c>
      <c r="AC367" s="11">
        <v>2</v>
      </c>
      <c r="AD367" s="11">
        <v>0</v>
      </c>
      <c r="AE367" s="11">
        <v>0</v>
      </c>
    </row>
    <row r="368" spans="1:31" x14ac:dyDescent="0.2">
      <c r="A368" t="s">
        <v>3045</v>
      </c>
      <c r="B368">
        <v>-3</v>
      </c>
      <c r="C368">
        <v>-2</v>
      </c>
      <c r="E368">
        <v>3</v>
      </c>
      <c r="F368">
        <v>0</v>
      </c>
      <c r="G368">
        <v>2</v>
      </c>
      <c r="H368">
        <v>-5</v>
      </c>
      <c r="I368">
        <v>-2</v>
      </c>
      <c r="J368">
        <v>2</v>
      </c>
      <c r="K368">
        <v>-9</v>
      </c>
      <c r="L368">
        <v>3</v>
      </c>
      <c r="M368">
        <v>4</v>
      </c>
      <c r="P368">
        <v>-1</v>
      </c>
      <c r="Q368">
        <v>0</v>
      </c>
      <c r="R368">
        <v>-10</v>
      </c>
      <c r="S368">
        <v>3</v>
      </c>
      <c r="T368">
        <v>3</v>
      </c>
      <c r="U368">
        <v>7</v>
      </c>
      <c r="V368">
        <v>-3</v>
      </c>
      <c r="W368">
        <v>7</v>
      </c>
      <c r="X368" s="11">
        <v>-7</v>
      </c>
      <c r="Z368" s="11">
        <v>0</v>
      </c>
      <c r="AB368" s="11">
        <v>-5</v>
      </c>
      <c r="AC368" s="11">
        <v>-13</v>
      </c>
      <c r="AD368" s="11">
        <v>-11</v>
      </c>
    </row>
    <row r="369" spans="1:31" x14ac:dyDescent="0.2">
      <c r="A369" t="s">
        <v>3044</v>
      </c>
    </row>
    <row r="370" spans="1:31" x14ac:dyDescent="0.2">
      <c r="A370" t="s">
        <v>3043</v>
      </c>
    </row>
    <row r="371" spans="1:31" x14ac:dyDescent="0.2">
      <c r="A371" t="s">
        <v>3042</v>
      </c>
      <c r="B371">
        <v>-1</v>
      </c>
      <c r="C371">
        <v>1</v>
      </c>
      <c r="D371">
        <v>0</v>
      </c>
      <c r="E371">
        <v>-3</v>
      </c>
      <c r="F371">
        <v>1</v>
      </c>
      <c r="G371">
        <v>4</v>
      </c>
      <c r="H371">
        <v>1</v>
      </c>
      <c r="I371">
        <v>5</v>
      </c>
      <c r="J371">
        <v>-2</v>
      </c>
      <c r="K371">
        <v>1</v>
      </c>
      <c r="L371">
        <v>-3</v>
      </c>
      <c r="M371">
        <v>0</v>
      </c>
      <c r="N371">
        <v>-4</v>
      </c>
      <c r="O371">
        <v>0</v>
      </c>
      <c r="P371">
        <v>-4</v>
      </c>
      <c r="Q371">
        <v>1</v>
      </c>
      <c r="R371">
        <v>1</v>
      </c>
      <c r="S371">
        <v>5</v>
      </c>
      <c r="T371">
        <v>-1</v>
      </c>
      <c r="U371">
        <v>-1</v>
      </c>
      <c r="V371">
        <v>-1</v>
      </c>
      <c r="W371">
        <v>2</v>
      </c>
      <c r="X371" s="11">
        <v>4</v>
      </c>
      <c r="Z371" s="11">
        <v>0</v>
      </c>
      <c r="AA371" s="11">
        <v>0</v>
      </c>
      <c r="AB371" s="11">
        <v>-1</v>
      </c>
      <c r="AC371" s="11">
        <v>5</v>
      </c>
      <c r="AD371" s="11">
        <v>-3</v>
      </c>
    </row>
    <row r="372" spans="1:31" x14ac:dyDescent="0.2">
      <c r="A372" t="s">
        <v>3041</v>
      </c>
    </row>
    <row r="373" spans="1:31" x14ac:dyDescent="0.2">
      <c r="A373" t="s">
        <v>3040</v>
      </c>
    </row>
    <row r="374" spans="1:31" x14ac:dyDescent="0.2">
      <c r="A374" t="s">
        <v>3039</v>
      </c>
      <c r="B374">
        <v>2</v>
      </c>
      <c r="C374">
        <v>0</v>
      </c>
      <c r="D374">
        <v>-2</v>
      </c>
      <c r="E374">
        <v>0</v>
      </c>
      <c r="F374">
        <v>1</v>
      </c>
      <c r="G374">
        <v>-1</v>
      </c>
      <c r="H374">
        <v>-2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-1</v>
      </c>
      <c r="O374">
        <v>0</v>
      </c>
      <c r="P374">
        <v>0</v>
      </c>
      <c r="Q374">
        <v>-1</v>
      </c>
      <c r="R374">
        <v>0</v>
      </c>
      <c r="S374">
        <v>0</v>
      </c>
      <c r="T374">
        <v>0</v>
      </c>
      <c r="U374">
        <v>0</v>
      </c>
      <c r="V374">
        <v>1</v>
      </c>
      <c r="W374">
        <v>2</v>
      </c>
      <c r="X374" s="11">
        <v>0</v>
      </c>
      <c r="Y374" s="11">
        <v>1</v>
      </c>
      <c r="Z374" s="11">
        <v>-3</v>
      </c>
      <c r="AA374" s="11">
        <v>-1</v>
      </c>
      <c r="AB374" s="11">
        <v>1</v>
      </c>
      <c r="AC374" s="11">
        <v>-2</v>
      </c>
      <c r="AD374" s="11">
        <v>0</v>
      </c>
      <c r="AE374" s="11">
        <v>0</v>
      </c>
    </row>
    <row r="375" spans="1:31" x14ac:dyDescent="0.2">
      <c r="A375" t="s">
        <v>3038</v>
      </c>
      <c r="B375">
        <v>1</v>
      </c>
      <c r="C375">
        <v>2</v>
      </c>
      <c r="D375">
        <v>-1</v>
      </c>
      <c r="E375">
        <v>-3</v>
      </c>
      <c r="F375">
        <v>-3</v>
      </c>
      <c r="G375">
        <v>1</v>
      </c>
      <c r="H375">
        <v>-2</v>
      </c>
      <c r="I375">
        <v>0</v>
      </c>
      <c r="J375">
        <v>0</v>
      </c>
      <c r="K375">
        <v>-1</v>
      </c>
      <c r="L375">
        <v>1</v>
      </c>
      <c r="M375">
        <v>-1</v>
      </c>
      <c r="N375">
        <v>1</v>
      </c>
      <c r="O375">
        <v>-1</v>
      </c>
      <c r="P375">
        <v>1</v>
      </c>
      <c r="Q375">
        <v>3</v>
      </c>
      <c r="R375">
        <v>2</v>
      </c>
      <c r="S375">
        <v>2</v>
      </c>
      <c r="T375">
        <v>1</v>
      </c>
      <c r="U375">
        <v>-2</v>
      </c>
      <c r="V375">
        <v>0</v>
      </c>
      <c r="W375">
        <v>-1</v>
      </c>
      <c r="X375" s="11">
        <v>1</v>
      </c>
      <c r="Y375" s="11">
        <v>5</v>
      </c>
      <c r="Z375" s="11">
        <v>-3</v>
      </c>
      <c r="AA375" s="11">
        <v>3</v>
      </c>
      <c r="AB375" s="11">
        <v>1</v>
      </c>
      <c r="AC375" s="11">
        <v>-2</v>
      </c>
      <c r="AD375" s="11">
        <v>3</v>
      </c>
      <c r="AE375" s="11">
        <v>-1</v>
      </c>
    </row>
    <row r="376" spans="1:31" x14ac:dyDescent="0.2">
      <c r="A376" t="s">
        <v>3037</v>
      </c>
      <c r="B376">
        <v>-1</v>
      </c>
      <c r="C376">
        <v>1</v>
      </c>
      <c r="D376">
        <v>4</v>
      </c>
      <c r="E376">
        <v>3</v>
      </c>
      <c r="F376">
        <v>-2</v>
      </c>
      <c r="G376">
        <v>3</v>
      </c>
      <c r="H376">
        <v>2</v>
      </c>
      <c r="I376">
        <v>-1</v>
      </c>
      <c r="J376">
        <v>0</v>
      </c>
      <c r="K376">
        <v>1</v>
      </c>
      <c r="L376">
        <v>-1</v>
      </c>
      <c r="M376">
        <v>1</v>
      </c>
      <c r="N376">
        <v>-2</v>
      </c>
      <c r="O376">
        <v>-2</v>
      </c>
      <c r="P376">
        <v>0</v>
      </c>
      <c r="Q376">
        <v>-2</v>
      </c>
      <c r="R376">
        <v>-1</v>
      </c>
      <c r="S376">
        <v>1</v>
      </c>
      <c r="T376">
        <v>-3</v>
      </c>
      <c r="U376">
        <v>1</v>
      </c>
      <c r="V376">
        <v>1</v>
      </c>
      <c r="W376">
        <v>0</v>
      </c>
      <c r="X376" s="11">
        <v>-1</v>
      </c>
      <c r="Y376" s="11">
        <v>0</v>
      </c>
      <c r="Z376" s="11">
        <v>-2</v>
      </c>
      <c r="AA376" s="11">
        <v>-3</v>
      </c>
      <c r="AB376" s="11">
        <v>0</v>
      </c>
      <c r="AC376" s="11">
        <v>-1</v>
      </c>
      <c r="AD376" s="11">
        <v>-2</v>
      </c>
      <c r="AE376" s="11">
        <v>-2</v>
      </c>
    </row>
    <row r="377" spans="1:31" x14ac:dyDescent="0.2">
      <c r="A377" t="s">
        <v>3036</v>
      </c>
      <c r="B377">
        <v>-1</v>
      </c>
      <c r="C377">
        <v>5</v>
      </c>
      <c r="D377">
        <v>7</v>
      </c>
      <c r="E377">
        <v>9</v>
      </c>
      <c r="F377">
        <v>1</v>
      </c>
      <c r="G377">
        <v>4</v>
      </c>
      <c r="H377">
        <v>3</v>
      </c>
      <c r="I377">
        <v>2</v>
      </c>
      <c r="J377">
        <v>0</v>
      </c>
      <c r="K377">
        <v>-2</v>
      </c>
      <c r="L377">
        <v>-3</v>
      </c>
      <c r="M377">
        <v>4</v>
      </c>
      <c r="N377">
        <v>1</v>
      </c>
      <c r="O377">
        <v>-7</v>
      </c>
      <c r="P377">
        <v>-3</v>
      </c>
      <c r="Q377">
        <v>-5</v>
      </c>
      <c r="R377">
        <v>1</v>
      </c>
      <c r="S377">
        <v>-15</v>
      </c>
      <c r="T377">
        <v>-5</v>
      </c>
      <c r="U377">
        <v>6</v>
      </c>
      <c r="V377">
        <v>2</v>
      </c>
      <c r="W377">
        <v>-3</v>
      </c>
      <c r="X377" s="11">
        <v>-8</v>
      </c>
      <c r="Z377" s="11">
        <v>-6</v>
      </c>
      <c r="AA377" s="11">
        <v>-1</v>
      </c>
      <c r="AB377" s="11">
        <v>-3</v>
      </c>
      <c r="AC377" s="11">
        <v>1</v>
      </c>
      <c r="AD377" s="11">
        <v>-2</v>
      </c>
    </row>
    <row r="378" spans="1:31" x14ac:dyDescent="0.2">
      <c r="A378" t="s">
        <v>3035</v>
      </c>
    </row>
    <row r="379" spans="1:31" x14ac:dyDescent="0.2">
      <c r="A379" t="s">
        <v>3034</v>
      </c>
    </row>
    <row r="380" spans="1:31" x14ac:dyDescent="0.2">
      <c r="A380" t="s">
        <v>3033</v>
      </c>
      <c r="B380">
        <v>-6</v>
      </c>
      <c r="C380">
        <v>-2</v>
      </c>
      <c r="D380">
        <v>7</v>
      </c>
      <c r="E380">
        <v>4</v>
      </c>
      <c r="F380">
        <v>-2</v>
      </c>
      <c r="G380">
        <v>2</v>
      </c>
      <c r="H380">
        <v>0</v>
      </c>
      <c r="I380">
        <v>-1</v>
      </c>
      <c r="J380">
        <v>8</v>
      </c>
      <c r="K380">
        <v>7</v>
      </c>
      <c r="L380">
        <v>-9</v>
      </c>
      <c r="M380">
        <v>-2</v>
      </c>
      <c r="N380">
        <v>-1</v>
      </c>
      <c r="O380">
        <v>-4</v>
      </c>
      <c r="P380">
        <v>-6</v>
      </c>
      <c r="Q380">
        <v>-3</v>
      </c>
      <c r="R380">
        <v>9</v>
      </c>
      <c r="S380">
        <v>4</v>
      </c>
      <c r="T380">
        <v>0</v>
      </c>
      <c r="U380">
        <v>3</v>
      </c>
      <c r="V380">
        <v>-3</v>
      </c>
      <c r="W380">
        <v>-7</v>
      </c>
      <c r="X380" s="11">
        <v>-6</v>
      </c>
      <c r="Z380" s="11">
        <v>-3</v>
      </c>
      <c r="AA380" s="11">
        <v>-3</v>
      </c>
      <c r="AC380" s="11">
        <v>-8</v>
      </c>
      <c r="AD380" s="11">
        <v>1</v>
      </c>
    </row>
    <row r="381" spans="1:31" x14ac:dyDescent="0.2">
      <c r="A381" t="s">
        <v>3032</v>
      </c>
    </row>
    <row r="382" spans="1:31" x14ac:dyDescent="0.2">
      <c r="A382" t="s">
        <v>3031</v>
      </c>
    </row>
    <row r="383" spans="1:31" x14ac:dyDescent="0.2">
      <c r="A383" t="s">
        <v>3030</v>
      </c>
      <c r="B383">
        <v>-1</v>
      </c>
      <c r="C383">
        <v>-1</v>
      </c>
      <c r="D383">
        <v>1</v>
      </c>
      <c r="E383">
        <v>1</v>
      </c>
      <c r="F383">
        <v>-3</v>
      </c>
      <c r="G383">
        <v>3</v>
      </c>
      <c r="H383">
        <v>5</v>
      </c>
      <c r="I383">
        <v>-2</v>
      </c>
      <c r="J383">
        <v>-3</v>
      </c>
      <c r="K383">
        <v>1</v>
      </c>
      <c r="L383">
        <v>-2</v>
      </c>
      <c r="M383">
        <v>1</v>
      </c>
      <c r="N383">
        <v>-1</v>
      </c>
      <c r="O383">
        <v>0</v>
      </c>
      <c r="P383">
        <v>1</v>
      </c>
      <c r="Q383">
        <v>1</v>
      </c>
      <c r="R383">
        <v>-2</v>
      </c>
      <c r="S383">
        <v>1</v>
      </c>
      <c r="T383">
        <v>-3</v>
      </c>
      <c r="U383">
        <v>2</v>
      </c>
      <c r="V383">
        <v>-1</v>
      </c>
      <c r="W383">
        <v>0</v>
      </c>
      <c r="X383" s="11">
        <v>12</v>
      </c>
      <c r="Y383" s="11">
        <v>-1</v>
      </c>
      <c r="Z383" s="11">
        <v>0</v>
      </c>
      <c r="AA383" s="11">
        <v>1</v>
      </c>
      <c r="AB383" s="11">
        <v>-2</v>
      </c>
      <c r="AC383" s="11">
        <v>-3</v>
      </c>
      <c r="AD383" s="11">
        <v>-3</v>
      </c>
      <c r="AE383" s="11">
        <v>0</v>
      </c>
    </row>
    <row r="384" spans="1:31" x14ac:dyDescent="0.2">
      <c r="A384" t="s">
        <v>3029</v>
      </c>
      <c r="B384">
        <v>0</v>
      </c>
      <c r="C384">
        <v>-2</v>
      </c>
      <c r="D384">
        <v>1</v>
      </c>
      <c r="E384">
        <v>-4</v>
      </c>
      <c r="F384">
        <v>0</v>
      </c>
      <c r="G384">
        <v>6</v>
      </c>
      <c r="H384">
        <v>3</v>
      </c>
      <c r="I384">
        <v>2</v>
      </c>
      <c r="J384">
        <v>2</v>
      </c>
      <c r="K384">
        <v>0</v>
      </c>
      <c r="L384">
        <v>-3</v>
      </c>
      <c r="M384">
        <v>1</v>
      </c>
      <c r="N384">
        <v>-3</v>
      </c>
      <c r="O384">
        <v>0</v>
      </c>
      <c r="P384">
        <v>-3</v>
      </c>
      <c r="Q384">
        <v>-1</v>
      </c>
      <c r="R384">
        <v>1</v>
      </c>
      <c r="S384">
        <v>4</v>
      </c>
      <c r="T384">
        <v>2</v>
      </c>
      <c r="U384">
        <v>-1</v>
      </c>
      <c r="V384">
        <v>-2</v>
      </c>
      <c r="W384">
        <v>-4</v>
      </c>
      <c r="X384" s="11">
        <v>-14</v>
      </c>
      <c r="Z384" s="11">
        <v>0</v>
      </c>
      <c r="AA384" s="11">
        <v>2</v>
      </c>
      <c r="AB384" s="11">
        <v>-5</v>
      </c>
      <c r="AC384" s="11">
        <v>-1</v>
      </c>
      <c r="AD384" s="11">
        <v>1</v>
      </c>
    </row>
    <row r="385" spans="1:31" x14ac:dyDescent="0.2">
      <c r="A385" t="s">
        <v>3028</v>
      </c>
    </row>
    <row r="386" spans="1:31" x14ac:dyDescent="0.2">
      <c r="A386" t="s">
        <v>3027</v>
      </c>
      <c r="T386">
        <v>3</v>
      </c>
      <c r="V386">
        <v>0</v>
      </c>
      <c r="W386">
        <v>-3</v>
      </c>
    </row>
    <row r="387" spans="1:31" x14ac:dyDescent="0.2">
      <c r="A387" t="s">
        <v>3026</v>
      </c>
    </row>
    <row r="388" spans="1:31" x14ac:dyDescent="0.2">
      <c r="A388" t="s">
        <v>3025</v>
      </c>
    </row>
    <row r="389" spans="1:31" x14ac:dyDescent="0.2">
      <c r="A389" t="s">
        <v>3024</v>
      </c>
      <c r="B389">
        <v>-3</v>
      </c>
      <c r="C389">
        <v>1</v>
      </c>
      <c r="D389">
        <v>2</v>
      </c>
      <c r="E389">
        <v>-1</v>
      </c>
      <c r="F389">
        <v>2</v>
      </c>
      <c r="G389">
        <v>-1</v>
      </c>
      <c r="H389">
        <v>2</v>
      </c>
      <c r="I389">
        <v>1</v>
      </c>
      <c r="J389">
        <v>-2</v>
      </c>
      <c r="K389">
        <v>-3</v>
      </c>
      <c r="L389">
        <v>-3</v>
      </c>
      <c r="M389">
        <v>-1</v>
      </c>
      <c r="N389">
        <v>-3</v>
      </c>
      <c r="O389">
        <v>3</v>
      </c>
      <c r="P389">
        <v>0</v>
      </c>
      <c r="Q389">
        <v>3</v>
      </c>
      <c r="R389">
        <v>2</v>
      </c>
      <c r="S389">
        <v>7</v>
      </c>
      <c r="T389">
        <v>2</v>
      </c>
      <c r="U389">
        <v>-3</v>
      </c>
      <c r="V389">
        <v>1</v>
      </c>
      <c r="W389">
        <v>-7</v>
      </c>
      <c r="X389" s="11">
        <v>-18</v>
      </c>
      <c r="Z389" s="11">
        <v>8</v>
      </c>
      <c r="AA389" s="11">
        <v>3</v>
      </c>
      <c r="AB389" s="11">
        <v>0</v>
      </c>
      <c r="AC389" s="11">
        <v>1</v>
      </c>
      <c r="AD389" s="11">
        <v>1</v>
      </c>
    </row>
    <row r="390" spans="1:31" x14ac:dyDescent="0.2">
      <c r="A390" t="s">
        <v>3023</v>
      </c>
    </row>
    <row r="391" spans="1:31" x14ac:dyDescent="0.2">
      <c r="A391" t="s">
        <v>3022</v>
      </c>
    </row>
    <row r="392" spans="1:31" x14ac:dyDescent="0.2">
      <c r="A392" t="s">
        <v>3021</v>
      </c>
      <c r="B392">
        <v>0</v>
      </c>
      <c r="C392">
        <v>2</v>
      </c>
      <c r="D392">
        <v>-2</v>
      </c>
      <c r="E392">
        <v>-2</v>
      </c>
      <c r="F392">
        <v>-2</v>
      </c>
      <c r="G392">
        <v>0</v>
      </c>
      <c r="H392">
        <v>-1</v>
      </c>
      <c r="I392">
        <v>0</v>
      </c>
      <c r="J392">
        <v>0</v>
      </c>
      <c r="K392">
        <v>0</v>
      </c>
      <c r="L392">
        <v>2</v>
      </c>
      <c r="M392">
        <v>1</v>
      </c>
      <c r="N392">
        <v>0</v>
      </c>
      <c r="O392">
        <v>0</v>
      </c>
      <c r="P392">
        <v>-2</v>
      </c>
      <c r="Q392">
        <v>1</v>
      </c>
      <c r="R392">
        <v>2</v>
      </c>
      <c r="S392">
        <v>2</v>
      </c>
      <c r="T392">
        <v>-1</v>
      </c>
      <c r="U392">
        <v>-1</v>
      </c>
      <c r="V392">
        <v>1</v>
      </c>
      <c r="W392">
        <v>0</v>
      </c>
      <c r="X392" s="11">
        <v>-1</v>
      </c>
      <c r="Y392" s="11">
        <v>2</v>
      </c>
      <c r="Z392" s="11">
        <v>-2</v>
      </c>
      <c r="AA392" s="11">
        <v>0</v>
      </c>
      <c r="AB392" s="11">
        <v>-3</v>
      </c>
      <c r="AC392" s="11">
        <v>-1</v>
      </c>
      <c r="AD392" s="11">
        <v>-1</v>
      </c>
      <c r="AE392" s="11">
        <v>-1</v>
      </c>
    </row>
    <row r="393" spans="1:31" x14ac:dyDescent="0.2">
      <c r="A393" t="s">
        <v>3020</v>
      </c>
      <c r="B393">
        <v>-1</v>
      </c>
      <c r="C393">
        <v>-1</v>
      </c>
      <c r="D393">
        <v>3</v>
      </c>
      <c r="E393">
        <v>0</v>
      </c>
      <c r="F393">
        <v>2</v>
      </c>
      <c r="G393">
        <v>2</v>
      </c>
      <c r="H393">
        <v>1</v>
      </c>
      <c r="I393">
        <v>-1</v>
      </c>
      <c r="J393">
        <v>0</v>
      </c>
      <c r="K393">
        <v>2</v>
      </c>
      <c r="L393">
        <v>-3</v>
      </c>
      <c r="M393">
        <v>1</v>
      </c>
      <c r="N393">
        <v>0</v>
      </c>
      <c r="O393">
        <v>-2</v>
      </c>
      <c r="P393">
        <v>-1</v>
      </c>
      <c r="Q393">
        <v>-1</v>
      </c>
      <c r="R393">
        <v>-1</v>
      </c>
      <c r="S393">
        <v>0</v>
      </c>
      <c r="T393">
        <v>1</v>
      </c>
      <c r="U393">
        <v>2</v>
      </c>
      <c r="V393">
        <v>-3</v>
      </c>
      <c r="W393">
        <v>-1</v>
      </c>
      <c r="X393" s="11">
        <v>-3</v>
      </c>
      <c r="Y393" s="11">
        <v>1</v>
      </c>
      <c r="Z393" s="11">
        <v>-1</v>
      </c>
      <c r="AA393" s="11">
        <v>-3</v>
      </c>
      <c r="AB393" s="11">
        <v>-1</v>
      </c>
      <c r="AC393" s="11">
        <v>-2</v>
      </c>
      <c r="AD393" s="11">
        <v>-3</v>
      </c>
      <c r="AE393" s="11">
        <v>2</v>
      </c>
    </row>
    <row r="394" spans="1:31" x14ac:dyDescent="0.2">
      <c r="A394" t="s">
        <v>3019</v>
      </c>
      <c r="B394">
        <v>-4</v>
      </c>
      <c r="C394">
        <v>4</v>
      </c>
      <c r="D394">
        <v>8</v>
      </c>
      <c r="E394">
        <v>5</v>
      </c>
      <c r="F394">
        <v>-1</v>
      </c>
      <c r="G394">
        <v>1</v>
      </c>
      <c r="H394">
        <v>5</v>
      </c>
      <c r="I394">
        <v>1</v>
      </c>
      <c r="J394">
        <v>1</v>
      </c>
      <c r="K394">
        <v>2</v>
      </c>
      <c r="L394">
        <v>-3</v>
      </c>
      <c r="M394">
        <v>-3</v>
      </c>
      <c r="N394">
        <v>-1</v>
      </c>
      <c r="O394">
        <v>0</v>
      </c>
      <c r="P394">
        <v>1</v>
      </c>
      <c r="Q394">
        <v>-5</v>
      </c>
      <c r="R394">
        <v>0</v>
      </c>
      <c r="S394">
        <v>-2</v>
      </c>
      <c r="T394">
        <v>-3</v>
      </c>
      <c r="U394">
        <v>1</v>
      </c>
      <c r="V394">
        <v>-1</v>
      </c>
      <c r="W394">
        <v>-4</v>
      </c>
      <c r="X394" s="11">
        <v>-2</v>
      </c>
      <c r="Z394" s="11">
        <v>4</v>
      </c>
      <c r="AA394" s="11">
        <v>8</v>
      </c>
      <c r="AB394" s="11">
        <v>6</v>
      </c>
      <c r="AC394" s="11">
        <v>-3</v>
      </c>
      <c r="AD394" s="11">
        <v>1</v>
      </c>
    </row>
    <row r="395" spans="1:31" x14ac:dyDescent="0.2">
      <c r="A395" t="s">
        <v>3018</v>
      </c>
    </row>
    <row r="396" spans="1:31" x14ac:dyDescent="0.2">
      <c r="A396" t="s">
        <v>3017</v>
      </c>
    </row>
    <row r="397" spans="1:31" x14ac:dyDescent="0.2">
      <c r="A397" t="s">
        <v>3016</v>
      </c>
      <c r="B397">
        <v>1</v>
      </c>
      <c r="C397">
        <v>-1</v>
      </c>
      <c r="D397">
        <v>4</v>
      </c>
      <c r="E397">
        <v>-3</v>
      </c>
      <c r="F397">
        <v>1</v>
      </c>
      <c r="G397">
        <v>0</v>
      </c>
      <c r="H397">
        <v>0</v>
      </c>
      <c r="I397">
        <v>-1</v>
      </c>
      <c r="J397">
        <v>0</v>
      </c>
      <c r="K397">
        <v>-4</v>
      </c>
      <c r="L397">
        <v>-3</v>
      </c>
      <c r="M397">
        <v>-2</v>
      </c>
      <c r="N397">
        <v>-2</v>
      </c>
      <c r="O397">
        <v>1</v>
      </c>
      <c r="P397">
        <v>-3</v>
      </c>
      <c r="Q397">
        <v>4</v>
      </c>
      <c r="R397">
        <v>0</v>
      </c>
      <c r="S397">
        <v>10</v>
      </c>
      <c r="T397">
        <v>0</v>
      </c>
      <c r="U397">
        <v>-2</v>
      </c>
      <c r="V397">
        <v>1</v>
      </c>
      <c r="W397">
        <v>-1</v>
      </c>
      <c r="X397" s="11">
        <v>-4</v>
      </c>
      <c r="Z397" s="11">
        <v>6</v>
      </c>
      <c r="AA397" s="11">
        <v>0</v>
      </c>
      <c r="AB397" s="11">
        <v>-6</v>
      </c>
      <c r="AC397" s="11">
        <v>-5</v>
      </c>
      <c r="AD397" s="11">
        <v>-6</v>
      </c>
    </row>
    <row r="398" spans="1:31" x14ac:dyDescent="0.2">
      <c r="A398" t="s">
        <v>3015</v>
      </c>
    </row>
    <row r="399" spans="1:31" x14ac:dyDescent="0.2">
      <c r="A399" t="s">
        <v>3014</v>
      </c>
    </row>
    <row r="400" spans="1:31" x14ac:dyDescent="0.2">
      <c r="A400" t="s">
        <v>3013</v>
      </c>
      <c r="B400">
        <v>-2</v>
      </c>
      <c r="C400">
        <v>0</v>
      </c>
      <c r="D400">
        <v>1</v>
      </c>
      <c r="E400">
        <v>-1</v>
      </c>
      <c r="F400">
        <v>-1</v>
      </c>
      <c r="G400">
        <v>3</v>
      </c>
      <c r="H400">
        <v>3</v>
      </c>
      <c r="I400">
        <v>0</v>
      </c>
      <c r="J400">
        <v>1</v>
      </c>
      <c r="K400">
        <v>3</v>
      </c>
      <c r="L400">
        <v>0</v>
      </c>
      <c r="M400">
        <v>-1</v>
      </c>
      <c r="N400">
        <v>-1</v>
      </c>
      <c r="O400">
        <v>0</v>
      </c>
      <c r="P400">
        <v>-2</v>
      </c>
      <c r="Q400">
        <v>-2</v>
      </c>
      <c r="R400">
        <v>-2</v>
      </c>
      <c r="S400">
        <v>1</v>
      </c>
      <c r="T400">
        <v>-2</v>
      </c>
      <c r="U400">
        <v>1</v>
      </c>
      <c r="V400">
        <v>0</v>
      </c>
      <c r="W400">
        <v>1</v>
      </c>
      <c r="X400" s="11">
        <v>0</v>
      </c>
      <c r="Y400" s="11">
        <v>1</v>
      </c>
      <c r="Z400" s="11">
        <v>-1</v>
      </c>
      <c r="AA400" s="11">
        <v>-2</v>
      </c>
      <c r="AB400" s="11">
        <v>0</v>
      </c>
      <c r="AC400" s="11">
        <v>-1</v>
      </c>
      <c r="AD400" s="11">
        <v>-3</v>
      </c>
      <c r="AE400" s="11">
        <v>-3</v>
      </c>
    </row>
    <row r="401" spans="1:31" x14ac:dyDescent="0.2">
      <c r="A401" t="s">
        <v>3012</v>
      </c>
      <c r="B401">
        <v>1</v>
      </c>
      <c r="C401">
        <v>2</v>
      </c>
      <c r="D401">
        <v>6</v>
      </c>
      <c r="E401">
        <v>2</v>
      </c>
      <c r="F401">
        <v>-9</v>
      </c>
      <c r="G401">
        <v>0</v>
      </c>
      <c r="H401">
        <v>5</v>
      </c>
      <c r="I401">
        <v>2</v>
      </c>
      <c r="J401">
        <v>0</v>
      </c>
      <c r="K401">
        <v>-2</v>
      </c>
      <c r="L401">
        <v>-8</v>
      </c>
      <c r="M401">
        <v>-1</v>
      </c>
      <c r="N401">
        <v>1</v>
      </c>
      <c r="O401">
        <v>2</v>
      </c>
      <c r="P401">
        <v>7</v>
      </c>
      <c r="Q401">
        <v>-3</v>
      </c>
      <c r="R401">
        <v>2</v>
      </c>
      <c r="S401">
        <v>-2</v>
      </c>
      <c r="T401">
        <v>0</v>
      </c>
      <c r="U401">
        <v>2</v>
      </c>
      <c r="V401">
        <v>-3</v>
      </c>
      <c r="W401">
        <v>-5</v>
      </c>
      <c r="X401" s="11">
        <v>-4</v>
      </c>
      <c r="Z401" s="11">
        <v>1</v>
      </c>
      <c r="AA401" s="11">
        <v>6</v>
      </c>
      <c r="AB401" s="11">
        <v>-4</v>
      </c>
      <c r="AC401" s="11">
        <v>-3</v>
      </c>
      <c r="AD401" s="11">
        <v>0</v>
      </c>
    </row>
    <row r="402" spans="1:31" x14ac:dyDescent="0.2">
      <c r="A402" t="s">
        <v>3011</v>
      </c>
    </row>
    <row r="403" spans="1:31" x14ac:dyDescent="0.2">
      <c r="A403" t="s">
        <v>3010</v>
      </c>
    </row>
    <row r="404" spans="1:31" x14ac:dyDescent="0.2">
      <c r="A404" t="s">
        <v>3009</v>
      </c>
      <c r="B404">
        <v>-2</v>
      </c>
      <c r="C404">
        <v>0</v>
      </c>
      <c r="D404">
        <v>-1</v>
      </c>
      <c r="E404">
        <v>0</v>
      </c>
      <c r="F404">
        <v>-1</v>
      </c>
      <c r="G404">
        <v>-4</v>
      </c>
      <c r="H404">
        <v>1</v>
      </c>
      <c r="I404">
        <v>1</v>
      </c>
      <c r="J404">
        <v>3</v>
      </c>
      <c r="K404">
        <v>2</v>
      </c>
      <c r="L404">
        <v>-2</v>
      </c>
      <c r="M404">
        <v>0</v>
      </c>
      <c r="N404">
        <v>2</v>
      </c>
      <c r="O404">
        <v>5</v>
      </c>
      <c r="P404">
        <v>1</v>
      </c>
      <c r="Q404">
        <v>0</v>
      </c>
      <c r="R404">
        <v>2</v>
      </c>
      <c r="S404">
        <v>-1</v>
      </c>
      <c r="T404">
        <v>-4</v>
      </c>
      <c r="U404">
        <v>-2</v>
      </c>
      <c r="V404">
        <v>1</v>
      </c>
      <c r="W404">
        <v>-3</v>
      </c>
      <c r="X404" s="11">
        <v>-6</v>
      </c>
      <c r="Z404" s="11">
        <v>2</v>
      </c>
      <c r="AA404" s="11">
        <v>1</v>
      </c>
      <c r="AB404" s="11">
        <v>-3</v>
      </c>
      <c r="AC404" s="11">
        <v>-2</v>
      </c>
      <c r="AD404" s="11">
        <v>-1</v>
      </c>
    </row>
    <row r="405" spans="1:31" x14ac:dyDescent="0.2">
      <c r="A405" t="s">
        <v>3008</v>
      </c>
      <c r="T405">
        <v>2</v>
      </c>
      <c r="V405">
        <v>-1</v>
      </c>
      <c r="W405">
        <v>-1</v>
      </c>
    </row>
    <row r="406" spans="1:31" x14ac:dyDescent="0.2">
      <c r="A406" t="s">
        <v>3007</v>
      </c>
    </row>
    <row r="407" spans="1:31" x14ac:dyDescent="0.2">
      <c r="A407" t="s">
        <v>3006</v>
      </c>
    </row>
    <row r="408" spans="1:31" x14ac:dyDescent="0.2">
      <c r="A408" t="s">
        <v>3005</v>
      </c>
    </row>
    <row r="409" spans="1:31" x14ac:dyDescent="0.2">
      <c r="A409" t="s">
        <v>3004</v>
      </c>
      <c r="B409">
        <v>2</v>
      </c>
      <c r="C409">
        <v>2</v>
      </c>
      <c r="D409">
        <v>0</v>
      </c>
      <c r="E409">
        <v>-6</v>
      </c>
      <c r="F409">
        <v>0</v>
      </c>
      <c r="G409">
        <v>-1</v>
      </c>
      <c r="H409">
        <v>0</v>
      </c>
      <c r="I409">
        <v>0</v>
      </c>
      <c r="J409">
        <v>0</v>
      </c>
      <c r="K409">
        <v>0</v>
      </c>
      <c r="L409">
        <v>2</v>
      </c>
      <c r="M409">
        <v>0</v>
      </c>
      <c r="N409">
        <v>1</v>
      </c>
      <c r="O409">
        <v>0</v>
      </c>
      <c r="P409">
        <v>-1</v>
      </c>
      <c r="Q409">
        <v>1</v>
      </c>
      <c r="R409">
        <v>0</v>
      </c>
      <c r="S409">
        <v>1</v>
      </c>
      <c r="T409">
        <v>0</v>
      </c>
      <c r="U409">
        <v>0</v>
      </c>
      <c r="V409">
        <v>1</v>
      </c>
      <c r="W409">
        <v>0</v>
      </c>
      <c r="X409" s="11">
        <v>-2</v>
      </c>
      <c r="Y409" s="11">
        <v>0</v>
      </c>
      <c r="Z409" s="11">
        <v>-3</v>
      </c>
      <c r="AA409" s="11">
        <v>0</v>
      </c>
      <c r="AB409" s="11">
        <v>0</v>
      </c>
      <c r="AC409" s="11">
        <v>0</v>
      </c>
      <c r="AD409" s="11">
        <v>-3</v>
      </c>
      <c r="AE409" s="11">
        <v>1</v>
      </c>
    </row>
    <row r="410" spans="1:31" x14ac:dyDescent="0.2">
      <c r="A410" t="s">
        <v>3003</v>
      </c>
      <c r="B410">
        <v>1</v>
      </c>
      <c r="C410">
        <v>-1</v>
      </c>
      <c r="D410">
        <v>0</v>
      </c>
      <c r="E410">
        <v>0</v>
      </c>
      <c r="F410">
        <v>3</v>
      </c>
      <c r="G410">
        <v>-2</v>
      </c>
      <c r="H410">
        <v>0</v>
      </c>
      <c r="I410">
        <v>2</v>
      </c>
      <c r="J410">
        <v>1</v>
      </c>
      <c r="K410">
        <v>0</v>
      </c>
      <c r="L410">
        <v>1</v>
      </c>
      <c r="M410">
        <v>1</v>
      </c>
      <c r="N410">
        <v>1</v>
      </c>
      <c r="O410">
        <v>-1</v>
      </c>
      <c r="P410">
        <v>0</v>
      </c>
      <c r="Q410">
        <v>-1</v>
      </c>
      <c r="R410">
        <v>1</v>
      </c>
      <c r="S410">
        <v>1</v>
      </c>
      <c r="T410">
        <v>-2</v>
      </c>
      <c r="U410">
        <v>-2</v>
      </c>
      <c r="V410">
        <v>-2</v>
      </c>
      <c r="W410">
        <v>-1</v>
      </c>
      <c r="X410" s="11">
        <v>-1</v>
      </c>
      <c r="Y410" s="11">
        <v>-1</v>
      </c>
      <c r="Z410" s="11">
        <v>-5</v>
      </c>
      <c r="AA410" s="11">
        <v>-1</v>
      </c>
      <c r="AB410" s="11">
        <v>-2</v>
      </c>
      <c r="AC410" s="11">
        <v>0</v>
      </c>
      <c r="AD410" s="11">
        <v>1</v>
      </c>
      <c r="AE410" s="11">
        <v>1</v>
      </c>
    </row>
    <row r="411" spans="1:31" x14ac:dyDescent="0.2">
      <c r="A411" t="s">
        <v>3002</v>
      </c>
      <c r="B411">
        <v>1</v>
      </c>
      <c r="C411">
        <v>1</v>
      </c>
      <c r="D411">
        <v>0</v>
      </c>
      <c r="E411">
        <v>0</v>
      </c>
      <c r="F411">
        <v>1</v>
      </c>
      <c r="G411">
        <v>-1</v>
      </c>
      <c r="H411">
        <v>0</v>
      </c>
      <c r="I411">
        <v>0</v>
      </c>
      <c r="J411">
        <v>-1</v>
      </c>
      <c r="K411">
        <v>0</v>
      </c>
      <c r="L411">
        <v>0</v>
      </c>
      <c r="M411">
        <v>-1</v>
      </c>
      <c r="N411">
        <v>-1</v>
      </c>
      <c r="O411">
        <v>-1</v>
      </c>
      <c r="P411">
        <v>-1</v>
      </c>
      <c r="Q411">
        <v>1</v>
      </c>
      <c r="R411">
        <v>0</v>
      </c>
      <c r="S411">
        <v>1</v>
      </c>
      <c r="T411">
        <v>-1</v>
      </c>
      <c r="U411">
        <v>2</v>
      </c>
      <c r="V411">
        <v>1</v>
      </c>
      <c r="W411">
        <v>0</v>
      </c>
      <c r="X411" s="11">
        <v>0</v>
      </c>
      <c r="Y411" s="11">
        <v>1</v>
      </c>
      <c r="Z411" s="11">
        <v>-1</v>
      </c>
      <c r="AA411" s="11">
        <v>-1</v>
      </c>
      <c r="AB411" s="11">
        <v>2</v>
      </c>
      <c r="AC411" s="11">
        <v>0</v>
      </c>
      <c r="AD411" s="11">
        <v>-1</v>
      </c>
      <c r="AE411" s="11">
        <v>1</v>
      </c>
    </row>
    <row r="412" spans="1:31" x14ac:dyDescent="0.2">
      <c r="A412" t="s">
        <v>3001</v>
      </c>
      <c r="B412">
        <v>-1</v>
      </c>
      <c r="C412">
        <v>-1</v>
      </c>
      <c r="D412">
        <v>0</v>
      </c>
      <c r="E412">
        <v>1</v>
      </c>
      <c r="F412">
        <v>-3</v>
      </c>
      <c r="G412">
        <v>7</v>
      </c>
      <c r="H412">
        <v>7</v>
      </c>
      <c r="I412">
        <v>-4</v>
      </c>
      <c r="J412">
        <v>-4</v>
      </c>
      <c r="K412">
        <v>-4</v>
      </c>
      <c r="L412">
        <v>3</v>
      </c>
      <c r="M412">
        <v>-1</v>
      </c>
      <c r="N412">
        <v>2</v>
      </c>
      <c r="O412">
        <v>-1</v>
      </c>
      <c r="P412">
        <v>4</v>
      </c>
      <c r="Q412">
        <v>2</v>
      </c>
      <c r="R412">
        <v>-1</v>
      </c>
      <c r="S412">
        <v>-1</v>
      </c>
      <c r="T412">
        <v>0</v>
      </c>
      <c r="U412">
        <v>-2</v>
      </c>
      <c r="V412">
        <v>-1</v>
      </c>
      <c r="W412">
        <v>-1</v>
      </c>
      <c r="X412" s="11">
        <v>2</v>
      </c>
      <c r="Y412" s="11">
        <v>5</v>
      </c>
      <c r="Z412" s="11">
        <v>2</v>
      </c>
      <c r="AA412" s="11">
        <v>9</v>
      </c>
      <c r="AB412" s="11">
        <v>3</v>
      </c>
      <c r="AC412" s="11">
        <v>8</v>
      </c>
      <c r="AD412" s="11">
        <v>-1</v>
      </c>
      <c r="AE412" s="11">
        <v>0</v>
      </c>
    </row>
    <row r="413" spans="1:31" x14ac:dyDescent="0.2">
      <c r="A413" t="s">
        <v>3000</v>
      </c>
      <c r="B413">
        <v>-1</v>
      </c>
      <c r="C413">
        <v>0</v>
      </c>
      <c r="D413">
        <v>3</v>
      </c>
      <c r="E413">
        <v>0</v>
      </c>
      <c r="F413">
        <v>2</v>
      </c>
      <c r="G413">
        <v>3</v>
      </c>
      <c r="H413">
        <v>2</v>
      </c>
      <c r="I413">
        <v>-3</v>
      </c>
      <c r="J413">
        <v>0</v>
      </c>
      <c r="K413">
        <v>2</v>
      </c>
      <c r="L413">
        <v>0</v>
      </c>
      <c r="M413">
        <v>-1</v>
      </c>
      <c r="N413">
        <v>0</v>
      </c>
      <c r="O413">
        <v>-2</v>
      </c>
      <c r="P413">
        <v>-3</v>
      </c>
      <c r="Q413">
        <v>0</v>
      </c>
      <c r="R413">
        <v>-1</v>
      </c>
      <c r="S413">
        <v>-1</v>
      </c>
      <c r="T413">
        <v>1</v>
      </c>
      <c r="U413">
        <v>1</v>
      </c>
      <c r="V413">
        <v>-1</v>
      </c>
      <c r="W413">
        <v>-1</v>
      </c>
      <c r="X413" s="11">
        <v>8</v>
      </c>
      <c r="Y413" s="11">
        <v>10</v>
      </c>
      <c r="Z413" s="11">
        <v>6</v>
      </c>
      <c r="AA413" s="11">
        <v>1</v>
      </c>
      <c r="AB413" s="11">
        <v>9</v>
      </c>
      <c r="AC413" s="11">
        <v>3</v>
      </c>
      <c r="AD413" s="11">
        <v>-2</v>
      </c>
      <c r="AE413" s="11">
        <v>4</v>
      </c>
    </row>
    <row r="414" spans="1:31" x14ac:dyDescent="0.2">
      <c r="A414" t="s">
        <v>2999</v>
      </c>
      <c r="B414">
        <v>-2</v>
      </c>
      <c r="C414">
        <v>10</v>
      </c>
      <c r="E414">
        <v>1</v>
      </c>
      <c r="F414">
        <v>7</v>
      </c>
      <c r="I414">
        <v>0</v>
      </c>
      <c r="J414">
        <v>-1</v>
      </c>
      <c r="L414">
        <v>-11</v>
      </c>
      <c r="M414">
        <v>0</v>
      </c>
      <c r="N414">
        <v>-1</v>
      </c>
      <c r="O414">
        <v>6</v>
      </c>
      <c r="P414">
        <v>5</v>
      </c>
      <c r="Q414">
        <v>-6</v>
      </c>
      <c r="R414">
        <v>2</v>
      </c>
      <c r="S414">
        <v>5</v>
      </c>
      <c r="T414">
        <v>-5</v>
      </c>
      <c r="U414">
        <v>-3</v>
      </c>
      <c r="V414">
        <v>0</v>
      </c>
      <c r="W414">
        <v>-7</v>
      </c>
      <c r="X414" s="11">
        <v>-6</v>
      </c>
      <c r="Z414" s="11">
        <v>12</v>
      </c>
      <c r="AB414" s="11">
        <v>2</v>
      </c>
      <c r="AC414" s="11">
        <v>-6</v>
      </c>
      <c r="AD414" s="11">
        <v>-13</v>
      </c>
    </row>
    <row r="415" spans="1:31" x14ac:dyDescent="0.2">
      <c r="A415" t="s">
        <v>2998</v>
      </c>
    </row>
    <row r="416" spans="1:31" x14ac:dyDescent="0.2">
      <c r="A416" t="s">
        <v>2997</v>
      </c>
    </row>
    <row r="417" spans="1:31" x14ac:dyDescent="0.2">
      <c r="A417" t="s">
        <v>2996</v>
      </c>
      <c r="B417">
        <v>5</v>
      </c>
      <c r="C417">
        <v>7</v>
      </c>
      <c r="E417">
        <v>-1</v>
      </c>
      <c r="F417">
        <v>6</v>
      </c>
      <c r="I417">
        <v>-7</v>
      </c>
      <c r="J417">
        <v>2</v>
      </c>
      <c r="K417">
        <v>-9</v>
      </c>
      <c r="L417">
        <v>-1</v>
      </c>
      <c r="M417">
        <v>-4</v>
      </c>
      <c r="N417">
        <v>5</v>
      </c>
      <c r="O417">
        <v>13</v>
      </c>
      <c r="P417">
        <v>3</v>
      </c>
      <c r="Q417">
        <v>-4</v>
      </c>
      <c r="R417">
        <v>0</v>
      </c>
      <c r="S417">
        <v>0</v>
      </c>
      <c r="T417">
        <v>-4</v>
      </c>
      <c r="U417">
        <v>-7</v>
      </c>
      <c r="V417">
        <v>3</v>
      </c>
      <c r="W417">
        <v>-6</v>
      </c>
      <c r="X417" s="11">
        <v>-5</v>
      </c>
      <c r="Z417" s="11">
        <v>4</v>
      </c>
      <c r="AB417" s="11">
        <v>1</v>
      </c>
      <c r="AC417" s="11">
        <v>-8</v>
      </c>
      <c r="AD417" s="11">
        <v>-12</v>
      </c>
    </row>
    <row r="418" spans="1:31" x14ac:dyDescent="0.2">
      <c r="A418" t="s">
        <v>2995</v>
      </c>
    </row>
    <row r="419" spans="1:31" x14ac:dyDescent="0.2">
      <c r="A419" t="s">
        <v>2994</v>
      </c>
    </row>
    <row r="420" spans="1:31" x14ac:dyDescent="0.2">
      <c r="A420" t="s">
        <v>2993</v>
      </c>
      <c r="B420">
        <v>-3</v>
      </c>
      <c r="C420">
        <v>1</v>
      </c>
      <c r="D420">
        <v>7</v>
      </c>
      <c r="E420">
        <v>2</v>
      </c>
      <c r="F420">
        <v>2</v>
      </c>
      <c r="G420">
        <v>-1</v>
      </c>
      <c r="H420">
        <v>1</v>
      </c>
      <c r="I420">
        <v>-1</v>
      </c>
      <c r="J420">
        <v>1</v>
      </c>
      <c r="K420">
        <v>1</v>
      </c>
      <c r="L420">
        <v>-1</v>
      </c>
      <c r="M420">
        <v>-3</v>
      </c>
      <c r="N420">
        <v>-3</v>
      </c>
      <c r="O420">
        <v>5</v>
      </c>
      <c r="P420">
        <v>-2</v>
      </c>
      <c r="Q420">
        <v>-2</v>
      </c>
      <c r="R420">
        <v>-1</v>
      </c>
      <c r="S420">
        <v>-2</v>
      </c>
      <c r="T420">
        <v>-3</v>
      </c>
      <c r="U420">
        <v>2</v>
      </c>
      <c r="V420">
        <v>-3</v>
      </c>
      <c r="W420">
        <v>3</v>
      </c>
      <c r="X420" s="11">
        <v>4</v>
      </c>
      <c r="Y420" s="11">
        <v>9</v>
      </c>
      <c r="Z420" s="11">
        <v>5</v>
      </c>
      <c r="AA420" s="11">
        <v>2</v>
      </c>
      <c r="AB420" s="11">
        <v>7</v>
      </c>
      <c r="AC420" s="11">
        <v>1</v>
      </c>
      <c r="AD420" s="11">
        <v>-1</v>
      </c>
      <c r="AE420" s="11">
        <v>0</v>
      </c>
    </row>
    <row r="421" spans="1:31" x14ac:dyDescent="0.2">
      <c r="A421" t="s">
        <v>2992</v>
      </c>
      <c r="B421">
        <v>16</v>
      </c>
      <c r="C421">
        <v>2</v>
      </c>
      <c r="E421">
        <v>-2</v>
      </c>
      <c r="F421">
        <v>9</v>
      </c>
      <c r="I421">
        <v>-1</v>
      </c>
      <c r="J421">
        <v>-9</v>
      </c>
      <c r="K421">
        <v>-7</v>
      </c>
      <c r="L421">
        <v>-5</v>
      </c>
      <c r="M421">
        <v>0</v>
      </c>
      <c r="N421">
        <v>-4</v>
      </c>
      <c r="O421">
        <v>10</v>
      </c>
      <c r="P421">
        <v>-2</v>
      </c>
      <c r="Q421">
        <v>0</v>
      </c>
      <c r="R421">
        <v>1</v>
      </c>
      <c r="S421">
        <v>2</v>
      </c>
      <c r="T421">
        <v>1</v>
      </c>
      <c r="U421">
        <v>-3</v>
      </c>
      <c r="V421">
        <v>-1</v>
      </c>
      <c r="W421">
        <v>-6</v>
      </c>
      <c r="X421" s="11">
        <v>1</v>
      </c>
      <c r="Z421" s="11">
        <v>13</v>
      </c>
      <c r="AB421" s="11">
        <v>-1</v>
      </c>
      <c r="AC421" s="11">
        <v>0</v>
      </c>
    </row>
    <row r="422" spans="1:31" x14ac:dyDescent="0.2">
      <c r="A422" t="s">
        <v>2991</v>
      </c>
    </row>
    <row r="423" spans="1:31" x14ac:dyDescent="0.2">
      <c r="A423" t="s">
        <v>2990</v>
      </c>
    </row>
    <row r="424" spans="1:31" x14ac:dyDescent="0.2">
      <c r="A424" t="s">
        <v>2989</v>
      </c>
    </row>
    <row r="425" spans="1:31" x14ac:dyDescent="0.2">
      <c r="A425" t="s">
        <v>2988</v>
      </c>
      <c r="B425">
        <v>0</v>
      </c>
      <c r="C425">
        <v>-1</v>
      </c>
      <c r="D425">
        <v>0</v>
      </c>
      <c r="E425">
        <v>0</v>
      </c>
      <c r="F425">
        <v>2</v>
      </c>
      <c r="G425">
        <v>2</v>
      </c>
      <c r="H425">
        <v>0</v>
      </c>
      <c r="I425">
        <v>-1</v>
      </c>
      <c r="J425">
        <v>-1</v>
      </c>
      <c r="K425">
        <v>-2</v>
      </c>
      <c r="L425">
        <v>2</v>
      </c>
      <c r="M425">
        <v>-2</v>
      </c>
      <c r="N425">
        <v>-1</v>
      </c>
      <c r="O425">
        <v>0</v>
      </c>
      <c r="P425">
        <v>3</v>
      </c>
      <c r="Q425">
        <v>-1</v>
      </c>
      <c r="R425">
        <v>1</v>
      </c>
      <c r="S425">
        <v>2</v>
      </c>
      <c r="T425">
        <v>-1</v>
      </c>
      <c r="U425">
        <v>-3</v>
      </c>
      <c r="V425">
        <v>0</v>
      </c>
      <c r="W425">
        <v>-1</v>
      </c>
      <c r="X425" s="11">
        <v>-1</v>
      </c>
      <c r="Y425" s="11">
        <v>1</v>
      </c>
      <c r="Z425" s="11">
        <v>0</v>
      </c>
      <c r="AA425" s="11">
        <v>4</v>
      </c>
      <c r="AB425" s="11">
        <v>1</v>
      </c>
      <c r="AC425" s="11">
        <v>4</v>
      </c>
      <c r="AD425" s="11">
        <v>2</v>
      </c>
      <c r="AE425" s="11">
        <v>-2</v>
      </c>
    </row>
    <row r="426" spans="1:31" x14ac:dyDescent="0.2">
      <c r="A426" t="s">
        <v>2987</v>
      </c>
      <c r="B426">
        <v>-1</v>
      </c>
      <c r="C426">
        <v>-1</v>
      </c>
      <c r="D426">
        <v>3</v>
      </c>
      <c r="E426">
        <v>0</v>
      </c>
      <c r="F426">
        <v>1</v>
      </c>
      <c r="G426">
        <v>1</v>
      </c>
      <c r="H426">
        <v>0</v>
      </c>
      <c r="I426">
        <v>-3</v>
      </c>
      <c r="J426">
        <v>-3</v>
      </c>
      <c r="K426">
        <v>-3</v>
      </c>
      <c r="L426">
        <v>2</v>
      </c>
      <c r="M426">
        <v>-1</v>
      </c>
      <c r="N426">
        <v>2</v>
      </c>
      <c r="O426">
        <v>1</v>
      </c>
      <c r="P426">
        <v>3</v>
      </c>
      <c r="Q426">
        <v>-1</v>
      </c>
      <c r="R426">
        <v>-1</v>
      </c>
      <c r="S426">
        <v>-1</v>
      </c>
      <c r="T426">
        <v>-1</v>
      </c>
      <c r="U426">
        <v>1</v>
      </c>
      <c r="V426">
        <v>1</v>
      </c>
      <c r="W426">
        <v>-1</v>
      </c>
      <c r="X426" s="11">
        <v>1</v>
      </c>
      <c r="Y426" s="11">
        <v>3</v>
      </c>
      <c r="Z426" s="11">
        <v>1</v>
      </c>
      <c r="AA426" s="11">
        <v>2</v>
      </c>
      <c r="AB426" s="11">
        <v>1</v>
      </c>
      <c r="AC426" s="11">
        <v>1</v>
      </c>
      <c r="AD426" s="11">
        <v>0</v>
      </c>
      <c r="AE426" s="11">
        <v>-1</v>
      </c>
    </row>
    <row r="427" spans="1:31" x14ac:dyDescent="0.2">
      <c r="A427" t="s">
        <v>2986</v>
      </c>
    </row>
    <row r="428" spans="1:31" x14ac:dyDescent="0.2">
      <c r="A428" t="s">
        <v>2985</v>
      </c>
    </row>
    <row r="429" spans="1:31" x14ac:dyDescent="0.2">
      <c r="A429" t="s">
        <v>2984</v>
      </c>
      <c r="B429">
        <v>-1</v>
      </c>
      <c r="C429">
        <v>0</v>
      </c>
      <c r="D429">
        <v>3</v>
      </c>
      <c r="E429">
        <v>1</v>
      </c>
      <c r="F429">
        <v>1</v>
      </c>
      <c r="G429">
        <v>3</v>
      </c>
      <c r="H429">
        <v>2</v>
      </c>
      <c r="I429">
        <v>-5</v>
      </c>
      <c r="J429">
        <v>-3</v>
      </c>
      <c r="K429">
        <v>-2</v>
      </c>
      <c r="L429">
        <v>0</v>
      </c>
      <c r="M429">
        <v>-1</v>
      </c>
      <c r="N429">
        <v>1</v>
      </c>
      <c r="O429">
        <v>1</v>
      </c>
      <c r="P429">
        <v>5</v>
      </c>
      <c r="Q429">
        <v>-2</v>
      </c>
      <c r="R429">
        <v>-3</v>
      </c>
      <c r="S429">
        <v>0</v>
      </c>
      <c r="T429">
        <v>-1</v>
      </c>
      <c r="U429">
        <v>2</v>
      </c>
      <c r="V429">
        <v>-1</v>
      </c>
      <c r="W429">
        <v>0</v>
      </c>
      <c r="X429" s="11">
        <v>-2</v>
      </c>
      <c r="Y429" s="11">
        <v>3</v>
      </c>
      <c r="Z429" s="11">
        <v>0</v>
      </c>
      <c r="AA429" s="11">
        <v>1</v>
      </c>
      <c r="AB429" s="11">
        <v>3</v>
      </c>
      <c r="AC429" s="11">
        <v>-1</v>
      </c>
      <c r="AD429" s="11">
        <v>1</v>
      </c>
      <c r="AE429" s="11">
        <v>-2</v>
      </c>
    </row>
    <row r="430" spans="1:31" x14ac:dyDescent="0.2">
      <c r="A430" t="s">
        <v>2983</v>
      </c>
    </row>
    <row r="431" spans="1:31" x14ac:dyDescent="0.2">
      <c r="A431" t="s">
        <v>2982</v>
      </c>
    </row>
    <row r="432" spans="1:31" x14ac:dyDescent="0.2">
      <c r="A432" t="s">
        <v>2981</v>
      </c>
      <c r="B432">
        <v>3</v>
      </c>
      <c r="C432">
        <v>0</v>
      </c>
      <c r="D432">
        <v>0</v>
      </c>
      <c r="E432">
        <v>-1</v>
      </c>
      <c r="F432">
        <v>0</v>
      </c>
      <c r="G432">
        <v>-1</v>
      </c>
      <c r="H432">
        <v>0</v>
      </c>
      <c r="I432">
        <v>-1</v>
      </c>
      <c r="J432">
        <v>-1</v>
      </c>
      <c r="K432">
        <v>0</v>
      </c>
      <c r="L432">
        <v>1</v>
      </c>
      <c r="M432">
        <v>0</v>
      </c>
      <c r="N432">
        <v>-1</v>
      </c>
      <c r="O432">
        <v>0</v>
      </c>
      <c r="P432">
        <v>0</v>
      </c>
      <c r="Q432">
        <v>1</v>
      </c>
      <c r="R432">
        <v>-1</v>
      </c>
      <c r="S432">
        <v>0</v>
      </c>
      <c r="T432">
        <v>0</v>
      </c>
      <c r="U432">
        <v>-1</v>
      </c>
      <c r="V432">
        <v>1</v>
      </c>
      <c r="W432">
        <v>-1</v>
      </c>
      <c r="X432" s="11">
        <v>-1</v>
      </c>
      <c r="Y432" s="11">
        <v>0</v>
      </c>
      <c r="Z432" s="11">
        <v>-1</v>
      </c>
      <c r="AA432" s="11">
        <v>0</v>
      </c>
      <c r="AB432" s="11">
        <v>1</v>
      </c>
      <c r="AC432" s="11">
        <v>0</v>
      </c>
      <c r="AD432" s="11">
        <v>0</v>
      </c>
      <c r="AE432" s="11">
        <v>0</v>
      </c>
    </row>
    <row r="433" spans="1:31" x14ac:dyDescent="0.2">
      <c r="A433" t="s">
        <v>2980</v>
      </c>
      <c r="B433">
        <v>0</v>
      </c>
      <c r="C433">
        <v>1</v>
      </c>
      <c r="D433">
        <v>-1</v>
      </c>
      <c r="E433">
        <v>1</v>
      </c>
      <c r="F433">
        <v>1</v>
      </c>
      <c r="G433">
        <v>0</v>
      </c>
      <c r="H433">
        <v>-3</v>
      </c>
      <c r="I433">
        <v>-1</v>
      </c>
      <c r="J433">
        <v>-2</v>
      </c>
      <c r="K433">
        <v>1</v>
      </c>
      <c r="L433">
        <v>2</v>
      </c>
      <c r="M433">
        <v>0</v>
      </c>
      <c r="N433">
        <v>2</v>
      </c>
      <c r="O433">
        <v>-2</v>
      </c>
      <c r="P433">
        <v>1</v>
      </c>
      <c r="Q433">
        <v>0</v>
      </c>
      <c r="R433">
        <v>2</v>
      </c>
      <c r="S433">
        <v>0</v>
      </c>
      <c r="T433">
        <v>0</v>
      </c>
      <c r="U433">
        <v>-1</v>
      </c>
      <c r="V433">
        <v>-1</v>
      </c>
      <c r="W433">
        <v>1</v>
      </c>
      <c r="X433" s="11">
        <v>1</v>
      </c>
      <c r="Y433" s="11">
        <v>0</v>
      </c>
      <c r="Z433" s="11">
        <v>-2</v>
      </c>
      <c r="AA433" s="11">
        <v>0</v>
      </c>
      <c r="AB433" s="11">
        <v>2</v>
      </c>
      <c r="AC433" s="11">
        <v>3</v>
      </c>
      <c r="AD433" s="11">
        <v>3</v>
      </c>
      <c r="AE433" s="11">
        <v>-1</v>
      </c>
    </row>
    <row r="434" spans="1:31" x14ac:dyDescent="0.2">
      <c r="A434" t="s">
        <v>2979</v>
      </c>
      <c r="B434">
        <v>-1</v>
      </c>
      <c r="C434">
        <v>0</v>
      </c>
      <c r="D434">
        <v>4</v>
      </c>
      <c r="E434">
        <v>0</v>
      </c>
      <c r="F434">
        <v>0</v>
      </c>
      <c r="G434">
        <v>2</v>
      </c>
      <c r="H434">
        <v>2</v>
      </c>
      <c r="I434">
        <v>2</v>
      </c>
      <c r="J434">
        <v>-2</v>
      </c>
      <c r="K434">
        <v>0</v>
      </c>
      <c r="L434">
        <v>0</v>
      </c>
      <c r="M434">
        <v>-2</v>
      </c>
      <c r="N434">
        <v>-2</v>
      </c>
      <c r="O434">
        <v>-1</v>
      </c>
      <c r="P434">
        <v>1</v>
      </c>
      <c r="Q434">
        <v>-2</v>
      </c>
      <c r="R434">
        <v>1</v>
      </c>
      <c r="S434">
        <v>0</v>
      </c>
      <c r="T434">
        <v>1</v>
      </c>
      <c r="U434">
        <v>0</v>
      </c>
      <c r="V434">
        <v>1</v>
      </c>
      <c r="W434">
        <v>-1</v>
      </c>
      <c r="X434" s="11">
        <v>-1</v>
      </c>
      <c r="Y434" s="11">
        <v>-1</v>
      </c>
      <c r="Z434" s="11">
        <v>2</v>
      </c>
      <c r="AA434" s="11">
        <v>0</v>
      </c>
      <c r="AB434" s="11">
        <v>-1</v>
      </c>
      <c r="AC434" s="11">
        <v>-2</v>
      </c>
      <c r="AD434" s="11">
        <v>-2</v>
      </c>
      <c r="AE434" s="11">
        <v>2</v>
      </c>
    </row>
    <row r="435" spans="1:31" x14ac:dyDescent="0.2">
      <c r="A435" t="s">
        <v>2978</v>
      </c>
      <c r="B435">
        <v>-6</v>
      </c>
      <c r="C435">
        <v>1</v>
      </c>
      <c r="E435">
        <v>3</v>
      </c>
      <c r="F435">
        <v>4</v>
      </c>
      <c r="G435">
        <v>0</v>
      </c>
      <c r="H435">
        <v>-2</v>
      </c>
      <c r="I435">
        <v>-5</v>
      </c>
      <c r="J435">
        <v>3</v>
      </c>
      <c r="K435">
        <v>-1</v>
      </c>
      <c r="L435">
        <v>0</v>
      </c>
      <c r="M435">
        <v>1</v>
      </c>
      <c r="N435">
        <v>0</v>
      </c>
      <c r="O435">
        <v>9</v>
      </c>
      <c r="P435">
        <v>0</v>
      </c>
      <c r="Q435">
        <v>-2</v>
      </c>
      <c r="R435">
        <v>11</v>
      </c>
      <c r="S435">
        <v>-7</v>
      </c>
      <c r="T435">
        <v>-3</v>
      </c>
      <c r="U435">
        <v>-1</v>
      </c>
      <c r="V435">
        <v>-1</v>
      </c>
      <c r="W435">
        <v>-2</v>
      </c>
      <c r="X435" s="11">
        <v>-3</v>
      </c>
      <c r="Z435" s="11">
        <v>-3</v>
      </c>
      <c r="AA435" s="11">
        <v>-5</v>
      </c>
      <c r="AB435" s="11">
        <v>0</v>
      </c>
      <c r="AC435" s="11">
        <v>-2</v>
      </c>
      <c r="AD435" s="11">
        <v>-4</v>
      </c>
    </row>
    <row r="436" spans="1:31" x14ac:dyDescent="0.2">
      <c r="A436" t="s">
        <v>2977</v>
      </c>
    </row>
    <row r="437" spans="1:31" x14ac:dyDescent="0.2">
      <c r="A437" t="s">
        <v>2976</v>
      </c>
    </row>
    <row r="438" spans="1:31" x14ac:dyDescent="0.2">
      <c r="A438" t="s">
        <v>2975</v>
      </c>
      <c r="B438">
        <v>-2</v>
      </c>
      <c r="C438">
        <v>0</v>
      </c>
      <c r="D438">
        <v>7</v>
      </c>
      <c r="E438">
        <v>-3</v>
      </c>
      <c r="F438">
        <v>0</v>
      </c>
      <c r="G438">
        <v>-4</v>
      </c>
      <c r="H438">
        <v>2</v>
      </c>
      <c r="I438">
        <v>0</v>
      </c>
      <c r="J438">
        <v>1</v>
      </c>
      <c r="K438">
        <v>0</v>
      </c>
      <c r="L438">
        <v>0</v>
      </c>
      <c r="M438">
        <v>1</v>
      </c>
      <c r="N438">
        <v>-4</v>
      </c>
      <c r="O438">
        <v>8</v>
      </c>
      <c r="P438">
        <v>1</v>
      </c>
      <c r="Q438">
        <v>-3</v>
      </c>
      <c r="R438">
        <v>0</v>
      </c>
      <c r="S438">
        <v>-2</v>
      </c>
      <c r="T438">
        <v>2</v>
      </c>
      <c r="U438">
        <v>0</v>
      </c>
      <c r="V438">
        <v>-2</v>
      </c>
      <c r="W438">
        <v>-1</v>
      </c>
      <c r="X438" s="11">
        <v>-3</v>
      </c>
      <c r="Z438" s="11">
        <v>0</v>
      </c>
      <c r="AA438" s="11">
        <v>-3</v>
      </c>
      <c r="AB438" s="11">
        <v>-2</v>
      </c>
      <c r="AC438" s="11">
        <v>0</v>
      </c>
      <c r="AD438" s="11">
        <v>-3</v>
      </c>
    </row>
    <row r="439" spans="1:31" x14ac:dyDescent="0.2">
      <c r="A439" t="s">
        <v>2974</v>
      </c>
    </row>
    <row r="440" spans="1:31" x14ac:dyDescent="0.2">
      <c r="A440" t="s">
        <v>2973</v>
      </c>
      <c r="L440">
        <v>-2</v>
      </c>
      <c r="T440">
        <v>8</v>
      </c>
      <c r="U440">
        <v>-3</v>
      </c>
      <c r="V440">
        <v>-8</v>
      </c>
      <c r="W440">
        <v>6</v>
      </c>
    </row>
    <row r="441" spans="1:31" x14ac:dyDescent="0.2">
      <c r="A441" t="s">
        <v>2972</v>
      </c>
    </row>
    <row r="442" spans="1:31" x14ac:dyDescent="0.2">
      <c r="A442" t="s">
        <v>2971</v>
      </c>
    </row>
    <row r="443" spans="1:31" x14ac:dyDescent="0.2">
      <c r="A443" t="s">
        <v>2970</v>
      </c>
      <c r="B443">
        <v>-2</v>
      </c>
      <c r="C443">
        <v>0</v>
      </c>
      <c r="D443">
        <v>1</v>
      </c>
      <c r="E443">
        <v>0</v>
      </c>
      <c r="F443">
        <v>-1</v>
      </c>
      <c r="G443">
        <v>2</v>
      </c>
      <c r="H443">
        <v>1</v>
      </c>
      <c r="I443">
        <v>1</v>
      </c>
      <c r="J443">
        <v>-1</v>
      </c>
      <c r="K443">
        <v>0</v>
      </c>
      <c r="L443">
        <v>-1</v>
      </c>
      <c r="M443">
        <v>0</v>
      </c>
      <c r="N443">
        <v>-3</v>
      </c>
      <c r="O443">
        <v>-1</v>
      </c>
      <c r="P443">
        <v>0</v>
      </c>
      <c r="Q443">
        <v>2</v>
      </c>
      <c r="R443">
        <v>0</v>
      </c>
      <c r="S443">
        <v>2</v>
      </c>
      <c r="T443">
        <v>1</v>
      </c>
      <c r="U443">
        <v>-1</v>
      </c>
      <c r="V443">
        <v>0</v>
      </c>
      <c r="W443">
        <v>-1</v>
      </c>
      <c r="X443" s="11">
        <v>0</v>
      </c>
      <c r="Y443" s="11">
        <v>-2</v>
      </c>
      <c r="Z443" s="11">
        <v>1</v>
      </c>
      <c r="AA443" s="11">
        <v>0</v>
      </c>
      <c r="AB443" s="11">
        <v>-1</v>
      </c>
      <c r="AC443" s="11">
        <v>0</v>
      </c>
      <c r="AD443" s="11">
        <v>-3</v>
      </c>
      <c r="AE443" s="11">
        <v>0</v>
      </c>
    </row>
    <row r="444" spans="1:31" x14ac:dyDescent="0.2">
      <c r="A444" t="s">
        <v>2969</v>
      </c>
    </row>
    <row r="445" spans="1:31" x14ac:dyDescent="0.2">
      <c r="A445" t="s">
        <v>2968</v>
      </c>
    </row>
    <row r="446" spans="1:31" x14ac:dyDescent="0.2">
      <c r="A446" t="s">
        <v>2967</v>
      </c>
      <c r="B446">
        <v>-1</v>
      </c>
      <c r="C446">
        <v>0</v>
      </c>
      <c r="D446">
        <v>1</v>
      </c>
      <c r="E446">
        <v>0</v>
      </c>
      <c r="F446">
        <v>2</v>
      </c>
      <c r="G446">
        <v>-1</v>
      </c>
      <c r="H446">
        <v>-3</v>
      </c>
      <c r="I446">
        <v>-1</v>
      </c>
      <c r="J446">
        <v>-3</v>
      </c>
      <c r="K446">
        <v>0</v>
      </c>
      <c r="L446">
        <v>1</v>
      </c>
      <c r="M446">
        <v>1</v>
      </c>
      <c r="N446">
        <v>1</v>
      </c>
      <c r="O446">
        <v>-2</v>
      </c>
      <c r="P446">
        <v>5</v>
      </c>
      <c r="Q446">
        <v>1</v>
      </c>
      <c r="R446">
        <v>1</v>
      </c>
      <c r="S446">
        <v>-2</v>
      </c>
      <c r="T446">
        <v>3</v>
      </c>
      <c r="U446">
        <v>0</v>
      </c>
      <c r="V446">
        <v>-3</v>
      </c>
      <c r="W446">
        <v>0</v>
      </c>
      <c r="X446" s="11">
        <v>0</v>
      </c>
      <c r="Y446" s="11">
        <v>0</v>
      </c>
      <c r="Z446" s="11">
        <v>-2</v>
      </c>
      <c r="AA446" s="11">
        <v>4</v>
      </c>
      <c r="AB446" s="11">
        <v>-1</v>
      </c>
      <c r="AC446" s="11">
        <v>1</v>
      </c>
      <c r="AD446" s="11">
        <v>-2</v>
      </c>
      <c r="AE446" s="11">
        <v>-2</v>
      </c>
    </row>
    <row r="447" spans="1:31" x14ac:dyDescent="0.2">
      <c r="A447" t="s">
        <v>2966</v>
      </c>
      <c r="B447">
        <v>-2</v>
      </c>
      <c r="C447">
        <v>0</v>
      </c>
      <c r="D447">
        <v>3</v>
      </c>
      <c r="E447">
        <v>1</v>
      </c>
      <c r="F447">
        <v>1</v>
      </c>
      <c r="G447">
        <v>-1</v>
      </c>
      <c r="H447">
        <v>2</v>
      </c>
      <c r="I447">
        <v>1</v>
      </c>
      <c r="J447">
        <v>-3</v>
      </c>
      <c r="K447">
        <v>-1</v>
      </c>
      <c r="L447">
        <v>1</v>
      </c>
      <c r="M447">
        <v>2</v>
      </c>
      <c r="N447">
        <v>-1</v>
      </c>
      <c r="O447">
        <v>1</v>
      </c>
      <c r="P447">
        <v>2</v>
      </c>
      <c r="Q447">
        <v>1</v>
      </c>
      <c r="R447">
        <v>-2</v>
      </c>
      <c r="S447">
        <v>-1</v>
      </c>
      <c r="T447">
        <v>-2</v>
      </c>
      <c r="U447">
        <v>0</v>
      </c>
      <c r="V447">
        <v>0</v>
      </c>
      <c r="W447">
        <v>-3</v>
      </c>
      <c r="X447" s="11">
        <v>1</v>
      </c>
      <c r="Y447" s="11">
        <v>2</v>
      </c>
      <c r="Z447" s="11">
        <v>2</v>
      </c>
      <c r="AA447" s="11">
        <v>-1</v>
      </c>
      <c r="AB447" s="11">
        <v>-1</v>
      </c>
      <c r="AC447" s="11">
        <v>3</v>
      </c>
      <c r="AD447" s="11">
        <v>2</v>
      </c>
      <c r="AE447" s="11">
        <v>0</v>
      </c>
    </row>
    <row r="448" spans="1:31" x14ac:dyDescent="0.2">
      <c r="A448" t="s">
        <v>2965</v>
      </c>
    </row>
    <row r="449" spans="1:31" x14ac:dyDescent="0.2">
      <c r="A449" t="s">
        <v>2964</v>
      </c>
    </row>
    <row r="450" spans="1:31" x14ac:dyDescent="0.2">
      <c r="A450" t="s">
        <v>2963</v>
      </c>
      <c r="B450">
        <v>-1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6</v>
      </c>
      <c r="I450">
        <v>-1</v>
      </c>
      <c r="J450">
        <v>-4</v>
      </c>
      <c r="K450">
        <v>0</v>
      </c>
      <c r="L450">
        <v>2</v>
      </c>
      <c r="M450">
        <v>-2</v>
      </c>
      <c r="N450">
        <v>-1</v>
      </c>
      <c r="O450">
        <v>1</v>
      </c>
      <c r="P450">
        <v>2</v>
      </c>
      <c r="Q450">
        <v>0</v>
      </c>
      <c r="R450">
        <v>-2</v>
      </c>
      <c r="S450">
        <v>0</v>
      </c>
      <c r="T450">
        <v>1</v>
      </c>
      <c r="U450">
        <v>0</v>
      </c>
      <c r="V450">
        <v>0</v>
      </c>
      <c r="W450">
        <v>-2</v>
      </c>
      <c r="X450" s="11">
        <v>2</v>
      </c>
      <c r="Y450" s="11">
        <v>-1</v>
      </c>
      <c r="Z450" s="11">
        <v>0</v>
      </c>
      <c r="AA450" s="11">
        <v>4</v>
      </c>
      <c r="AB450" s="11">
        <v>-1</v>
      </c>
      <c r="AC450" s="11">
        <v>1</v>
      </c>
      <c r="AD450" s="11">
        <v>2</v>
      </c>
      <c r="AE450" s="11">
        <v>-3</v>
      </c>
    </row>
    <row r="451" spans="1:31" x14ac:dyDescent="0.2">
      <c r="A451" t="s">
        <v>2962</v>
      </c>
    </row>
    <row r="452" spans="1:31" x14ac:dyDescent="0.2">
      <c r="A452" t="s">
        <v>2961</v>
      </c>
    </row>
    <row r="453" spans="1:31" x14ac:dyDescent="0.2">
      <c r="A453" t="s">
        <v>2960</v>
      </c>
      <c r="B453">
        <v>2</v>
      </c>
      <c r="C453">
        <v>0</v>
      </c>
      <c r="D453">
        <v>-1</v>
      </c>
      <c r="E453">
        <v>-1</v>
      </c>
      <c r="F453">
        <v>5</v>
      </c>
      <c r="G453">
        <v>-1</v>
      </c>
      <c r="H453">
        <v>1</v>
      </c>
      <c r="I453">
        <v>1</v>
      </c>
      <c r="J453">
        <v>-1</v>
      </c>
      <c r="K453">
        <v>0</v>
      </c>
      <c r="L453">
        <v>1</v>
      </c>
      <c r="M453">
        <v>1</v>
      </c>
      <c r="N453">
        <v>1</v>
      </c>
      <c r="O453">
        <v>-1</v>
      </c>
      <c r="P453">
        <v>1</v>
      </c>
      <c r="Q453">
        <v>-2</v>
      </c>
      <c r="R453">
        <v>-1</v>
      </c>
      <c r="S453">
        <v>1</v>
      </c>
      <c r="T453">
        <v>-1</v>
      </c>
      <c r="U453">
        <v>-2</v>
      </c>
      <c r="V453">
        <v>-1</v>
      </c>
      <c r="W453">
        <v>-2</v>
      </c>
      <c r="X453" s="11">
        <v>0</v>
      </c>
      <c r="Y453" s="11">
        <v>-1</v>
      </c>
      <c r="Z453" s="11">
        <v>-5</v>
      </c>
      <c r="AA453" s="11">
        <v>-1</v>
      </c>
      <c r="AB453" s="11">
        <v>-2</v>
      </c>
      <c r="AC453" s="11">
        <v>1</v>
      </c>
      <c r="AD453" s="11">
        <v>0</v>
      </c>
      <c r="AE453" s="11">
        <v>0</v>
      </c>
    </row>
    <row r="454" spans="1:31" x14ac:dyDescent="0.2">
      <c r="A454" t="s">
        <v>2959</v>
      </c>
      <c r="B454">
        <v>1</v>
      </c>
      <c r="C454">
        <v>0</v>
      </c>
      <c r="D454">
        <v>-1</v>
      </c>
      <c r="E454">
        <v>1</v>
      </c>
      <c r="F454">
        <v>0</v>
      </c>
      <c r="G454">
        <v>0</v>
      </c>
      <c r="H454">
        <v>-1</v>
      </c>
      <c r="I454">
        <v>-1</v>
      </c>
      <c r="J454">
        <v>1</v>
      </c>
      <c r="K454">
        <v>-1</v>
      </c>
      <c r="L454">
        <v>-1</v>
      </c>
      <c r="M454">
        <v>0</v>
      </c>
      <c r="N454">
        <v>-1</v>
      </c>
      <c r="O454">
        <v>0</v>
      </c>
      <c r="P454">
        <v>0</v>
      </c>
      <c r="Q454">
        <v>2</v>
      </c>
      <c r="R454">
        <v>1</v>
      </c>
      <c r="S454">
        <v>1</v>
      </c>
      <c r="T454">
        <v>-2</v>
      </c>
      <c r="U454">
        <v>0</v>
      </c>
      <c r="V454">
        <v>0</v>
      </c>
      <c r="W454">
        <v>1</v>
      </c>
      <c r="X454" s="11">
        <v>0</v>
      </c>
      <c r="Y454" s="11">
        <v>2</v>
      </c>
      <c r="Z454" s="11">
        <v>-2</v>
      </c>
      <c r="AA454" s="11">
        <v>2</v>
      </c>
      <c r="AB454" s="11">
        <v>1</v>
      </c>
      <c r="AC454" s="11">
        <v>-1</v>
      </c>
      <c r="AD454" s="11">
        <v>0</v>
      </c>
      <c r="AE454" s="11">
        <v>2</v>
      </c>
    </row>
    <row r="455" spans="1:31" x14ac:dyDescent="0.2">
      <c r="A455" t="s">
        <v>2958</v>
      </c>
      <c r="B455">
        <v>-1</v>
      </c>
      <c r="C455">
        <v>-2</v>
      </c>
      <c r="D455">
        <v>1</v>
      </c>
      <c r="E455">
        <v>0</v>
      </c>
      <c r="F455">
        <v>0</v>
      </c>
      <c r="G455">
        <v>-1</v>
      </c>
      <c r="H455">
        <v>3</v>
      </c>
      <c r="I455">
        <v>0</v>
      </c>
      <c r="J455">
        <v>-2</v>
      </c>
      <c r="K455">
        <v>0</v>
      </c>
      <c r="L455">
        <v>0</v>
      </c>
      <c r="M455">
        <v>-1</v>
      </c>
      <c r="N455">
        <v>-1</v>
      </c>
      <c r="O455">
        <v>0</v>
      </c>
      <c r="P455">
        <v>2</v>
      </c>
      <c r="Q455">
        <v>-1</v>
      </c>
      <c r="R455">
        <v>0</v>
      </c>
      <c r="S455">
        <v>4</v>
      </c>
      <c r="T455">
        <v>-1</v>
      </c>
      <c r="U455">
        <v>-2</v>
      </c>
      <c r="V455">
        <v>3</v>
      </c>
      <c r="W455">
        <v>-2</v>
      </c>
      <c r="X455" s="11">
        <v>1</v>
      </c>
      <c r="Y455" s="11">
        <v>3</v>
      </c>
      <c r="Z455" s="11">
        <v>0</v>
      </c>
      <c r="AA455" s="11">
        <v>6</v>
      </c>
      <c r="AB455" s="11">
        <v>2</v>
      </c>
      <c r="AC455" s="11">
        <v>2</v>
      </c>
      <c r="AD455" s="11">
        <v>1</v>
      </c>
      <c r="AE455" s="11">
        <v>1</v>
      </c>
    </row>
    <row r="456" spans="1:31" x14ac:dyDescent="0.2">
      <c r="A456" t="s">
        <v>2957</v>
      </c>
      <c r="B456">
        <v>-2</v>
      </c>
      <c r="C456">
        <v>-1</v>
      </c>
      <c r="D456">
        <v>0</v>
      </c>
      <c r="E456">
        <v>2</v>
      </c>
      <c r="F456">
        <v>-2</v>
      </c>
      <c r="G456">
        <v>2</v>
      </c>
      <c r="H456">
        <v>0</v>
      </c>
      <c r="I456">
        <v>-2</v>
      </c>
      <c r="J456">
        <v>1</v>
      </c>
      <c r="K456">
        <v>1</v>
      </c>
      <c r="L456">
        <v>-1</v>
      </c>
      <c r="M456">
        <v>-3</v>
      </c>
      <c r="N456">
        <v>3</v>
      </c>
      <c r="O456">
        <v>-4</v>
      </c>
      <c r="P456">
        <v>3</v>
      </c>
      <c r="Q456">
        <v>-2</v>
      </c>
      <c r="R456">
        <v>-4</v>
      </c>
      <c r="S456">
        <v>2</v>
      </c>
      <c r="T456">
        <v>0</v>
      </c>
      <c r="U456">
        <v>-1</v>
      </c>
      <c r="V456">
        <v>4</v>
      </c>
      <c r="W456">
        <v>3</v>
      </c>
      <c r="X456" s="11">
        <v>0</v>
      </c>
      <c r="Y456" s="11">
        <v>4</v>
      </c>
      <c r="Z456" s="11">
        <v>3</v>
      </c>
      <c r="AA456" s="11">
        <v>-2</v>
      </c>
      <c r="AB456" s="11">
        <v>0</v>
      </c>
      <c r="AC456" s="11">
        <v>-1</v>
      </c>
      <c r="AD456" s="11">
        <v>-3</v>
      </c>
      <c r="AE456" s="11">
        <v>-2</v>
      </c>
    </row>
    <row r="457" spans="1:31" x14ac:dyDescent="0.2">
      <c r="A457" t="s">
        <v>2956</v>
      </c>
    </row>
    <row r="458" spans="1:31" x14ac:dyDescent="0.2">
      <c r="A458" t="s">
        <v>2955</v>
      </c>
    </row>
    <row r="459" spans="1:31" x14ac:dyDescent="0.2">
      <c r="A459" t="s">
        <v>2954</v>
      </c>
      <c r="B459">
        <v>-3</v>
      </c>
      <c r="C459">
        <v>-1</v>
      </c>
      <c r="D459">
        <v>3</v>
      </c>
      <c r="E459">
        <v>-1</v>
      </c>
      <c r="F459">
        <v>1</v>
      </c>
      <c r="G459">
        <v>1</v>
      </c>
      <c r="H459">
        <v>0</v>
      </c>
      <c r="I459">
        <v>-4</v>
      </c>
      <c r="J459">
        <v>1</v>
      </c>
      <c r="K459">
        <v>1</v>
      </c>
      <c r="L459">
        <v>-1</v>
      </c>
      <c r="M459">
        <v>-2</v>
      </c>
      <c r="N459">
        <v>1</v>
      </c>
      <c r="O459">
        <v>-2</v>
      </c>
      <c r="P459">
        <v>3</v>
      </c>
      <c r="Q459">
        <v>1</v>
      </c>
      <c r="R459">
        <v>-2</v>
      </c>
      <c r="S459">
        <v>1</v>
      </c>
      <c r="T459">
        <v>2</v>
      </c>
      <c r="U459">
        <v>1</v>
      </c>
      <c r="V459">
        <v>0</v>
      </c>
      <c r="W459">
        <v>0</v>
      </c>
      <c r="X459" s="11">
        <v>0</v>
      </c>
      <c r="Y459" s="11">
        <v>2</v>
      </c>
      <c r="Z459" s="11">
        <v>0</v>
      </c>
      <c r="AA459" s="11">
        <v>-2</v>
      </c>
      <c r="AB459" s="11">
        <v>1</v>
      </c>
      <c r="AC459" s="11">
        <v>0</v>
      </c>
      <c r="AD459" s="11">
        <v>-1</v>
      </c>
      <c r="AE459" s="11">
        <v>-2</v>
      </c>
    </row>
    <row r="460" spans="1:31" x14ac:dyDescent="0.2">
      <c r="A460" t="s">
        <v>2953</v>
      </c>
    </row>
    <row r="461" spans="1:31" x14ac:dyDescent="0.2">
      <c r="A461" t="s">
        <v>2952</v>
      </c>
    </row>
    <row r="462" spans="1:31" x14ac:dyDescent="0.2">
      <c r="A462" t="s">
        <v>2951</v>
      </c>
    </row>
    <row r="463" spans="1:31" x14ac:dyDescent="0.2">
      <c r="A463" t="s">
        <v>2950</v>
      </c>
    </row>
    <row r="464" spans="1:31" x14ac:dyDescent="0.2">
      <c r="A464" t="s">
        <v>2949</v>
      </c>
      <c r="B464">
        <v>3</v>
      </c>
      <c r="C464">
        <v>0</v>
      </c>
      <c r="D464">
        <v>0</v>
      </c>
      <c r="E464">
        <v>-2</v>
      </c>
      <c r="F464">
        <v>2</v>
      </c>
      <c r="G464">
        <v>0</v>
      </c>
      <c r="H464">
        <v>1</v>
      </c>
      <c r="I464">
        <v>-2</v>
      </c>
      <c r="J464">
        <v>-2</v>
      </c>
      <c r="K464">
        <v>0</v>
      </c>
      <c r="L464">
        <v>1</v>
      </c>
      <c r="M464">
        <v>-1</v>
      </c>
      <c r="N464">
        <v>1</v>
      </c>
      <c r="O464">
        <v>-2</v>
      </c>
      <c r="P464">
        <v>0</v>
      </c>
      <c r="Q464">
        <v>-1</v>
      </c>
      <c r="R464">
        <v>0</v>
      </c>
      <c r="S464">
        <v>3</v>
      </c>
      <c r="T464">
        <v>1</v>
      </c>
      <c r="U464">
        <v>-3</v>
      </c>
      <c r="V464">
        <v>0</v>
      </c>
      <c r="W464">
        <v>0</v>
      </c>
      <c r="X464" s="11">
        <v>1</v>
      </c>
      <c r="Y464" s="11">
        <v>3</v>
      </c>
      <c r="Z464" s="11">
        <v>-1</v>
      </c>
      <c r="AA464" s="11">
        <v>3</v>
      </c>
      <c r="AB464" s="11">
        <v>-6</v>
      </c>
      <c r="AC464" s="11">
        <v>0</v>
      </c>
      <c r="AD464" s="11">
        <v>-1</v>
      </c>
      <c r="AE464" s="11">
        <v>-1</v>
      </c>
    </row>
    <row r="465" spans="1:31" x14ac:dyDescent="0.2">
      <c r="A465" t="s">
        <v>2948</v>
      </c>
      <c r="B465">
        <v>-3</v>
      </c>
      <c r="C465">
        <v>2</v>
      </c>
      <c r="D465">
        <v>-3</v>
      </c>
      <c r="E465">
        <v>-1</v>
      </c>
      <c r="F465">
        <v>-3</v>
      </c>
      <c r="G465">
        <v>0</v>
      </c>
      <c r="H465">
        <v>-2</v>
      </c>
      <c r="I465">
        <v>-4</v>
      </c>
      <c r="J465">
        <v>1</v>
      </c>
      <c r="K465">
        <v>0</v>
      </c>
      <c r="L465">
        <v>-4</v>
      </c>
      <c r="M465">
        <v>2</v>
      </c>
      <c r="N465">
        <v>0</v>
      </c>
      <c r="O465">
        <v>4</v>
      </c>
      <c r="P465">
        <v>2</v>
      </c>
      <c r="Q465">
        <v>0</v>
      </c>
      <c r="R465">
        <v>-1</v>
      </c>
      <c r="S465">
        <v>4</v>
      </c>
      <c r="T465">
        <v>1</v>
      </c>
      <c r="U465">
        <v>0</v>
      </c>
      <c r="V465">
        <v>1</v>
      </c>
      <c r="W465">
        <v>3</v>
      </c>
      <c r="X465" s="11">
        <v>0</v>
      </c>
      <c r="Y465" s="11">
        <v>1</v>
      </c>
      <c r="Z465" s="11">
        <v>0</v>
      </c>
      <c r="AA465" s="11">
        <v>2</v>
      </c>
      <c r="AB465" s="11">
        <v>8</v>
      </c>
      <c r="AC465" s="11">
        <v>-2</v>
      </c>
      <c r="AD465" s="11">
        <v>1</v>
      </c>
      <c r="AE465" s="11">
        <v>-6</v>
      </c>
    </row>
    <row r="466" spans="1:31" x14ac:dyDescent="0.2">
      <c r="A466" t="s">
        <v>2947</v>
      </c>
    </row>
    <row r="467" spans="1:31" x14ac:dyDescent="0.2">
      <c r="A467" t="s">
        <v>2946</v>
      </c>
    </row>
    <row r="468" spans="1:31" x14ac:dyDescent="0.2">
      <c r="A468" t="s">
        <v>2945</v>
      </c>
      <c r="B468">
        <v>-4</v>
      </c>
      <c r="C468">
        <v>-2</v>
      </c>
      <c r="D468">
        <v>0</v>
      </c>
      <c r="E468">
        <v>5</v>
      </c>
      <c r="F468">
        <v>-1</v>
      </c>
      <c r="G468">
        <v>2</v>
      </c>
      <c r="H468">
        <v>-1</v>
      </c>
      <c r="I468">
        <v>-4</v>
      </c>
      <c r="J468">
        <v>0</v>
      </c>
      <c r="K468">
        <v>1</v>
      </c>
      <c r="L468">
        <v>-3</v>
      </c>
      <c r="M468">
        <v>2</v>
      </c>
      <c r="N468">
        <v>-1</v>
      </c>
      <c r="O468">
        <v>1</v>
      </c>
      <c r="P468">
        <v>-1</v>
      </c>
      <c r="Q468">
        <v>-3</v>
      </c>
      <c r="R468">
        <v>-3</v>
      </c>
      <c r="S468">
        <v>3</v>
      </c>
      <c r="T468">
        <v>2</v>
      </c>
      <c r="U468">
        <v>1</v>
      </c>
      <c r="V468">
        <v>5</v>
      </c>
      <c r="W468">
        <v>1</v>
      </c>
      <c r="X468" s="11">
        <v>1</v>
      </c>
      <c r="Y468" s="11">
        <v>0</v>
      </c>
      <c r="Z468" s="11">
        <v>3</v>
      </c>
      <c r="AA468" s="11">
        <v>0</v>
      </c>
      <c r="AB468" s="11">
        <v>11</v>
      </c>
      <c r="AC468" s="11">
        <v>0</v>
      </c>
      <c r="AD468" s="11">
        <v>2</v>
      </c>
      <c r="AE468" s="11">
        <v>-2</v>
      </c>
    </row>
    <row r="469" spans="1:31" x14ac:dyDescent="0.2">
      <c r="A469" t="s">
        <v>2944</v>
      </c>
    </row>
    <row r="470" spans="1:31" x14ac:dyDescent="0.2">
      <c r="A470" t="s">
        <v>2943</v>
      </c>
    </row>
    <row r="471" spans="1:31" x14ac:dyDescent="0.2">
      <c r="A471" t="s">
        <v>2942</v>
      </c>
      <c r="B471">
        <v>2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1</v>
      </c>
      <c r="I471">
        <v>0</v>
      </c>
      <c r="J471">
        <v>-1</v>
      </c>
      <c r="K471">
        <v>0</v>
      </c>
      <c r="L471">
        <v>0</v>
      </c>
      <c r="M471">
        <v>-1</v>
      </c>
      <c r="N471">
        <v>0</v>
      </c>
      <c r="O471">
        <v>0</v>
      </c>
      <c r="P471">
        <v>-2</v>
      </c>
      <c r="Q471">
        <v>1</v>
      </c>
      <c r="R471">
        <v>0</v>
      </c>
      <c r="S471">
        <v>-1</v>
      </c>
      <c r="T471">
        <v>-1</v>
      </c>
      <c r="U471">
        <v>-1</v>
      </c>
      <c r="V471">
        <v>1</v>
      </c>
      <c r="W471">
        <v>0</v>
      </c>
      <c r="X471" s="11">
        <v>-1</v>
      </c>
      <c r="Y471" s="11">
        <v>1</v>
      </c>
      <c r="Z471" s="11">
        <v>-2</v>
      </c>
      <c r="AA471" s="11">
        <v>0</v>
      </c>
      <c r="AB471" s="11">
        <v>1</v>
      </c>
      <c r="AC471" s="11">
        <v>-2</v>
      </c>
      <c r="AD471" s="11">
        <v>-1</v>
      </c>
      <c r="AE471" s="11">
        <v>1</v>
      </c>
    </row>
    <row r="472" spans="1:31" x14ac:dyDescent="0.2">
      <c r="A472" t="s">
        <v>2941</v>
      </c>
      <c r="B472">
        <v>-1</v>
      </c>
      <c r="C472">
        <v>0</v>
      </c>
      <c r="D472">
        <v>0</v>
      </c>
      <c r="E472">
        <v>2</v>
      </c>
      <c r="F472">
        <v>-1</v>
      </c>
      <c r="G472">
        <v>1</v>
      </c>
      <c r="H472">
        <v>0</v>
      </c>
      <c r="I472">
        <v>-1</v>
      </c>
      <c r="J472">
        <v>-1</v>
      </c>
      <c r="K472">
        <v>-2</v>
      </c>
      <c r="L472">
        <v>1</v>
      </c>
      <c r="M472">
        <v>-1</v>
      </c>
      <c r="N472">
        <v>1</v>
      </c>
      <c r="O472">
        <v>-1</v>
      </c>
      <c r="P472">
        <v>2</v>
      </c>
      <c r="Q472">
        <v>1</v>
      </c>
      <c r="R472">
        <v>-1</v>
      </c>
      <c r="S472">
        <v>3</v>
      </c>
      <c r="T472">
        <v>-1</v>
      </c>
      <c r="U472">
        <v>0</v>
      </c>
      <c r="V472">
        <v>-1</v>
      </c>
      <c r="W472">
        <v>2</v>
      </c>
      <c r="X472" s="11">
        <v>1</v>
      </c>
      <c r="Y472" s="11">
        <v>4</v>
      </c>
      <c r="Z472" s="11">
        <v>0</v>
      </c>
      <c r="AA472" s="11">
        <v>0</v>
      </c>
      <c r="AB472" s="11">
        <v>-1</v>
      </c>
      <c r="AC472" s="11">
        <v>1</v>
      </c>
      <c r="AD472" s="11">
        <v>3</v>
      </c>
      <c r="AE472" s="11">
        <v>1</v>
      </c>
    </row>
    <row r="473" spans="1:31" x14ac:dyDescent="0.2">
      <c r="A473" t="s">
        <v>2940</v>
      </c>
      <c r="B473">
        <v>-2</v>
      </c>
      <c r="C473">
        <v>0</v>
      </c>
      <c r="D473">
        <v>1</v>
      </c>
      <c r="E473">
        <v>5</v>
      </c>
      <c r="F473">
        <v>-2</v>
      </c>
      <c r="G473">
        <v>1</v>
      </c>
      <c r="H473">
        <v>-2</v>
      </c>
      <c r="I473">
        <v>0</v>
      </c>
      <c r="J473">
        <v>-3</v>
      </c>
      <c r="K473">
        <v>1</v>
      </c>
      <c r="L473">
        <v>-1</v>
      </c>
      <c r="M473">
        <v>-2</v>
      </c>
      <c r="N473">
        <v>1</v>
      </c>
      <c r="O473">
        <v>2</v>
      </c>
      <c r="P473">
        <v>3</v>
      </c>
      <c r="Q473">
        <v>-2</v>
      </c>
      <c r="R473">
        <v>-3</v>
      </c>
      <c r="S473">
        <v>8</v>
      </c>
      <c r="T473">
        <v>0</v>
      </c>
      <c r="U473">
        <v>-2</v>
      </c>
      <c r="V473">
        <v>0</v>
      </c>
      <c r="W473">
        <v>-2</v>
      </c>
      <c r="X473" s="11">
        <v>-1</v>
      </c>
      <c r="Y473" s="11">
        <v>2</v>
      </c>
      <c r="Z473" s="11">
        <v>6</v>
      </c>
      <c r="AA473" s="11">
        <v>-1</v>
      </c>
      <c r="AB473" s="11">
        <v>1</v>
      </c>
      <c r="AC473" s="11">
        <v>-1</v>
      </c>
      <c r="AD473" s="11">
        <v>0</v>
      </c>
      <c r="AE473" s="11">
        <v>-3</v>
      </c>
    </row>
    <row r="474" spans="1:31" x14ac:dyDescent="0.2">
      <c r="A474" t="s">
        <v>2939</v>
      </c>
    </row>
    <row r="475" spans="1:31" x14ac:dyDescent="0.2">
      <c r="A475" t="s">
        <v>2938</v>
      </c>
    </row>
    <row r="476" spans="1:31" x14ac:dyDescent="0.2">
      <c r="A476" t="s">
        <v>2937</v>
      </c>
      <c r="B476">
        <v>-1</v>
      </c>
      <c r="C476">
        <v>-2</v>
      </c>
      <c r="D476">
        <v>1</v>
      </c>
      <c r="E476">
        <v>1</v>
      </c>
      <c r="F476">
        <v>3</v>
      </c>
      <c r="G476">
        <v>-2</v>
      </c>
      <c r="H476">
        <v>-2</v>
      </c>
      <c r="I476">
        <v>-3</v>
      </c>
      <c r="J476">
        <v>-4</v>
      </c>
      <c r="K476">
        <v>-2</v>
      </c>
      <c r="L476">
        <v>-1</v>
      </c>
      <c r="M476">
        <v>-1</v>
      </c>
      <c r="N476">
        <v>7</v>
      </c>
      <c r="O476">
        <v>3</v>
      </c>
      <c r="P476">
        <v>3</v>
      </c>
      <c r="Q476">
        <v>-2</v>
      </c>
      <c r="R476">
        <v>6</v>
      </c>
      <c r="S476">
        <v>-1</v>
      </c>
      <c r="T476">
        <v>0</v>
      </c>
      <c r="U476">
        <v>0</v>
      </c>
      <c r="V476">
        <v>1</v>
      </c>
      <c r="W476">
        <v>-2</v>
      </c>
      <c r="X476" s="11">
        <v>-4</v>
      </c>
      <c r="Y476" s="11">
        <v>3</v>
      </c>
      <c r="Z476" s="11">
        <v>2</v>
      </c>
      <c r="AA476" s="11">
        <v>0</v>
      </c>
      <c r="AB476" s="11">
        <v>0</v>
      </c>
      <c r="AC476" s="11">
        <v>-1</v>
      </c>
      <c r="AD476" s="11">
        <v>-4</v>
      </c>
      <c r="AE476" s="11">
        <v>-3</v>
      </c>
    </row>
    <row r="477" spans="1:31" x14ac:dyDescent="0.2">
      <c r="A477" t="s">
        <v>2936</v>
      </c>
    </row>
    <row r="478" spans="1:31" x14ac:dyDescent="0.2">
      <c r="A478" t="s">
        <v>2935</v>
      </c>
    </row>
    <row r="479" spans="1:31" x14ac:dyDescent="0.2">
      <c r="A479" t="s">
        <v>2934</v>
      </c>
    </row>
    <row r="480" spans="1:31" x14ac:dyDescent="0.2">
      <c r="A480" t="s">
        <v>2933</v>
      </c>
    </row>
    <row r="481" spans="1:31" x14ac:dyDescent="0.2">
      <c r="A481" t="s">
        <v>2932</v>
      </c>
      <c r="B481">
        <v>1</v>
      </c>
      <c r="C481">
        <v>1</v>
      </c>
      <c r="D481">
        <v>-1</v>
      </c>
      <c r="E481">
        <v>-1</v>
      </c>
      <c r="F481">
        <v>0</v>
      </c>
      <c r="G481">
        <v>1</v>
      </c>
      <c r="H481">
        <v>1</v>
      </c>
      <c r="I481">
        <v>-1</v>
      </c>
      <c r="J481">
        <v>-1</v>
      </c>
      <c r="K481">
        <v>1</v>
      </c>
      <c r="L481">
        <v>2</v>
      </c>
      <c r="M481">
        <v>-2</v>
      </c>
      <c r="N481">
        <v>0</v>
      </c>
      <c r="O481">
        <v>1</v>
      </c>
      <c r="P481">
        <v>-1</v>
      </c>
      <c r="Q481">
        <v>-3</v>
      </c>
      <c r="R481">
        <v>1</v>
      </c>
      <c r="S481">
        <v>3</v>
      </c>
      <c r="T481">
        <v>-2</v>
      </c>
      <c r="U481">
        <v>-2</v>
      </c>
      <c r="V481">
        <v>1</v>
      </c>
      <c r="W481">
        <v>-1</v>
      </c>
      <c r="X481" s="11">
        <v>-2</v>
      </c>
      <c r="Y481" s="11">
        <v>0</v>
      </c>
      <c r="Z481" s="11">
        <v>-2</v>
      </c>
      <c r="AA481" s="11">
        <v>2</v>
      </c>
      <c r="AB481" s="11">
        <v>2</v>
      </c>
      <c r="AC481" s="11">
        <v>1</v>
      </c>
      <c r="AD481" s="11">
        <v>2</v>
      </c>
      <c r="AE481" s="11">
        <v>0</v>
      </c>
    </row>
    <row r="482" spans="1:31" x14ac:dyDescent="0.2">
      <c r="A482" t="s">
        <v>2931</v>
      </c>
      <c r="B482">
        <v>-5</v>
      </c>
      <c r="C482">
        <v>1</v>
      </c>
      <c r="D482">
        <v>0</v>
      </c>
      <c r="E482">
        <v>4</v>
      </c>
      <c r="F482">
        <v>1</v>
      </c>
      <c r="G482">
        <v>-1</v>
      </c>
      <c r="H482">
        <v>1</v>
      </c>
      <c r="I482">
        <v>-2</v>
      </c>
      <c r="J482">
        <v>-6</v>
      </c>
      <c r="K482">
        <v>-1</v>
      </c>
      <c r="L482">
        <v>0</v>
      </c>
      <c r="M482">
        <v>-2</v>
      </c>
      <c r="N482">
        <v>3</v>
      </c>
      <c r="O482">
        <v>3</v>
      </c>
      <c r="P482">
        <v>1</v>
      </c>
      <c r="Q482">
        <v>-1</v>
      </c>
      <c r="R482">
        <v>0</v>
      </c>
      <c r="S482">
        <v>5</v>
      </c>
      <c r="T482">
        <v>0</v>
      </c>
      <c r="U482">
        <v>1</v>
      </c>
      <c r="V482">
        <v>-2</v>
      </c>
      <c r="W482">
        <v>2</v>
      </c>
      <c r="X482" s="11">
        <v>1</v>
      </c>
      <c r="Y482" s="11">
        <v>1</v>
      </c>
      <c r="Z482" s="11">
        <v>5</v>
      </c>
      <c r="AA482" s="11">
        <v>3</v>
      </c>
      <c r="AB482" s="11">
        <v>2</v>
      </c>
      <c r="AC482" s="11">
        <v>-2</v>
      </c>
      <c r="AD482" s="11">
        <v>-3</v>
      </c>
      <c r="AE482" s="11">
        <v>-3</v>
      </c>
    </row>
    <row r="483" spans="1:31" x14ac:dyDescent="0.2">
      <c r="A483" t="s">
        <v>2930</v>
      </c>
    </row>
    <row r="484" spans="1:31" x14ac:dyDescent="0.2">
      <c r="A484" t="s">
        <v>2929</v>
      </c>
    </row>
    <row r="485" spans="1:31" x14ac:dyDescent="0.2">
      <c r="A485" t="s">
        <v>2928</v>
      </c>
      <c r="B485">
        <v>-2</v>
      </c>
      <c r="C485">
        <v>2</v>
      </c>
      <c r="D485">
        <v>0</v>
      </c>
      <c r="E485">
        <v>1</v>
      </c>
      <c r="F485">
        <v>5</v>
      </c>
      <c r="G485">
        <v>1</v>
      </c>
      <c r="H485">
        <v>3</v>
      </c>
      <c r="I485">
        <v>-2</v>
      </c>
      <c r="J485">
        <v>-4</v>
      </c>
      <c r="K485">
        <v>-2</v>
      </c>
      <c r="L485">
        <v>0</v>
      </c>
      <c r="M485">
        <v>2</v>
      </c>
      <c r="N485">
        <v>5</v>
      </c>
      <c r="O485">
        <v>4</v>
      </c>
      <c r="P485">
        <v>-2</v>
      </c>
      <c r="Q485">
        <v>-4</v>
      </c>
      <c r="R485">
        <v>-3</v>
      </c>
      <c r="S485">
        <v>0</v>
      </c>
      <c r="T485">
        <v>3</v>
      </c>
      <c r="U485">
        <v>0</v>
      </c>
      <c r="V485">
        <v>-1</v>
      </c>
      <c r="W485">
        <v>-5</v>
      </c>
      <c r="X485" s="11">
        <v>1</v>
      </c>
      <c r="Y485" s="11">
        <v>4</v>
      </c>
      <c r="Z485" s="11">
        <v>5</v>
      </c>
      <c r="AA485" s="11">
        <v>4</v>
      </c>
      <c r="AB485" s="11">
        <v>0</v>
      </c>
      <c r="AC485" s="11">
        <v>-1</v>
      </c>
      <c r="AD485" s="11">
        <v>0</v>
      </c>
      <c r="AE485" s="11">
        <v>-2</v>
      </c>
    </row>
    <row r="486" spans="1:31" x14ac:dyDescent="0.2">
      <c r="A486" t="s">
        <v>2927</v>
      </c>
    </row>
    <row r="487" spans="1:31" x14ac:dyDescent="0.2">
      <c r="A487" t="s">
        <v>2926</v>
      </c>
    </row>
    <row r="488" spans="1:31" x14ac:dyDescent="0.2">
      <c r="A488" t="s">
        <v>2925</v>
      </c>
      <c r="G488">
        <v>-1</v>
      </c>
      <c r="N488">
        <v>0</v>
      </c>
      <c r="O488">
        <v>0</v>
      </c>
      <c r="P488">
        <v>0</v>
      </c>
      <c r="R488">
        <v>0</v>
      </c>
      <c r="T488">
        <v>1</v>
      </c>
      <c r="AA488" s="11">
        <v>1</v>
      </c>
      <c r="AB488" s="11">
        <v>1</v>
      </c>
    </row>
    <row r="489" spans="1:31" x14ac:dyDescent="0.2">
      <c r="A489" t="s">
        <v>2924</v>
      </c>
      <c r="B489">
        <v>3</v>
      </c>
      <c r="C489">
        <v>-4</v>
      </c>
      <c r="D489">
        <v>3</v>
      </c>
      <c r="F489">
        <v>-5</v>
      </c>
      <c r="G489">
        <v>2</v>
      </c>
      <c r="H489">
        <v>1</v>
      </c>
      <c r="I489">
        <v>3</v>
      </c>
      <c r="J489">
        <v>-3</v>
      </c>
      <c r="K489">
        <v>-7</v>
      </c>
      <c r="L489">
        <v>-6</v>
      </c>
      <c r="M489">
        <v>-5</v>
      </c>
      <c r="N489">
        <v>3</v>
      </c>
      <c r="O489">
        <v>1</v>
      </c>
      <c r="P489">
        <v>3</v>
      </c>
      <c r="Q489">
        <v>4</v>
      </c>
      <c r="R489">
        <v>2</v>
      </c>
      <c r="S489">
        <v>2</v>
      </c>
      <c r="T489">
        <v>1</v>
      </c>
      <c r="U489">
        <v>3</v>
      </c>
      <c r="V489">
        <v>3</v>
      </c>
      <c r="W489">
        <v>-2</v>
      </c>
      <c r="X489" s="11">
        <v>-12</v>
      </c>
      <c r="Y489" s="11">
        <v>1</v>
      </c>
      <c r="AA489" s="11">
        <v>3</v>
      </c>
      <c r="AB489" s="11">
        <v>1</v>
      </c>
      <c r="AE489" s="11">
        <v>-12</v>
      </c>
    </row>
    <row r="490" spans="1:31" x14ac:dyDescent="0.2">
      <c r="A490" t="s">
        <v>2923</v>
      </c>
      <c r="B490">
        <v>2</v>
      </c>
      <c r="C490">
        <v>0</v>
      </c>
      <c r="D490">
        <v>0</v>
      </c>
      <c r="E490">
        <v>-8</v>
      </c>
      <c r="F490">
        <v>2</v>
      </c>
      <c r="G490">
        <v>1</v>
      </c>
      <c r="H490">
        <v>1</v>
      </c>
      <c r="I490">
        <v>1</v>
      </c>
      <c r="J490">
        <v>0</v>
      </c>
      <c r="K490">
        <v>0</v>
      </c>
      <c r="L490">
        <v>2</v>
      </c>
      <c r="M490">
        <v>0</v>
      </c>
      <c r="N490">
        <v>-1</v>
      </c>
      <c r="O490">
        <v>-2</v>
      </c>
      <c r="P490">
        <v>-1</v>
      </c>
      <c r="Q490">
        <v>-1</v>
      </c>
      <c r="R490">
        <v>1</v>
      </c>
      <c r="S490">
        <v>0</v>
      </c>
      <c r="T490">
        <v>1</v>
      </c>
      <c r="U490">
        <v>0</v>
      </c>
      <c r="V490">
        <v>2</v>
      </c>
      <c r="W490">
        <v>0</v>
      </c>
      <c r="X490" s="11">
        <v>-2</v>
      </c>
      <c r="Y490" s="11">
        <v>-1</v>
      </c>
      <c r="Z490" s="11">
        <v>-2</v>
      </c>
      <c r="AA490" s="11">
        <v>0</v>
      </c>
      <c r="AB490" s="11">
        <v>0</v>
      </c>
      <c r="AC490" s="11">
        <v>0</v>
      </c>
      <c r="AD490" s="11">
        <v>-2</v>
      </c>
      <c r="AE490" s="11">
        <v>7</v>
      </c>
    </row>
    <row r="491" spans="1:31" x14ac:dyDescent="0.2">
      <c r="A491" t="s">
        <v>2922</v>
      </c>
      <c r="B491">
        <v>1</v>
      </c>
      <c r="C491">
        <v>2</v>
      </c>
      <c r="D491">
        <v>0</v>
      </c>
      <c r="E491">
        <v>0</v>
      </c>
      <c r="F491">
        <v>1</v>
      </c>
      <c r="G491">
        <v>-3</v>
      </c>
      <c r="H491">
        <v>-2</v>
      </c>
      <c r="I491">
        <v>0</v>
      </c>
      <c r="J491">
        <v>0</v>
      </c>
      <c r="K491">
        <v>0</v>
      </c>
      <c r="L491">
        <v>3</v>
      </c>
      <c r="M491">
        <v>0</v>
      </c>
      <c r="N491">
        <v>-1</v>
      </c>
      <c r="O491">
        <v>-1</v>
      </c>
      <c r="P491">
        <v>0</v>
      </c>
      <c r="Q491">
        <v>1</v>
      </c>
      <c r="R491">
        <v>1</v>
      </c>
      <c r="S491">
        <v>1</v>
      </c>
      <c r="T491">
        <v>0</v>
      </c>
      <c r="U491">
        <v>-1</v>
      </c>
      <c r="V491">
        <v>0</v>
      </c>
      <c r="W491">
        <v>1</v>
      </c>
      <c r="X491" s="11">
        <v>0</v>
      </c>
      <c r="Y491" s="11">
        <v>0</v>
      </c>
      <c r="Z491" s="11">
        <v>-5</v>
      </c>
      <c r="AA491" s="11">
        <v>0</v>
      </c>
      <c r="AB491" s="11">
        <v>-2</v>
      </c>
      <c r="AC491" s="11">
        <v>0</v>
      </c>
      <c r="AD491" s="11">
        <v>1</v>
      </c>
      <c r="AE491" s="11">
        <v>0</v>
      </c>
    </row>
    <row r="492" spans="1:31" x14ac:dyDescent="0.2">
      <c r="A492" t="s">
        <v>2921</v>
      </c>
      <c r="B492">
        <v>2</v>
      </c>
      <c r="C492">
        <v>-1</v>
      </c>
      <c r="D492">
        <v>-1</v>
      </c>
      <c r="E492">
        <v>-2</v>
      </c>
      <c r="F492">
        <v>0</v>
      </c>
      <c r="G492">
        <v>-2</v>
      </c>
      <c r="H492">
        <v>-1</v>
      </c>
      <c r="I492">
        <v>0</v>
      </c>
      <c r="J492">
        <v>2</v>
      </c>
      <c r="K492">
        <v>1</v>
      </c>
      <c r="L492">
        <v>1</v>
      </c>
      <c r="M492">
        <v>-1</v>
      </c>
      <c r="N492">
        <v>0</v>
      </c>
      <c r="O492">
        <v>1</v>
      </c>
      <c r="P492">
        <v>0</v>
      </c>
      <c r="Q492">
        <v>0</v>
      </c>
      <c r="R492">
        <v>1</v>
      </c>
      <c r="S492">
        <v>-1</v>
      </c>
      <c r="T492">
        <v>1</v>
      </c>
      <c r="U492">
        <v>-2</v>
      </c>
      <c r="V492">
        <v>2</v>
      </c>
      <c r="W492">
        <v>1</v>
      </c>
      <c r="X492" s="11">
        <v>0</v>
      </c>
      <c r="Y492" s="11">
        <v>1</v>
      </c>
      <c r="Z492" s="11">
        <v>-4</v>
      </c>
      <c r="AA492" s="11">
        <v>0</v>
      </c>
      <c r="AB492" s="11">
        <v>2</v>
      </c>
      <c r="AC492" s="11">
        <v>-1</v>
      </c>
      <c r="AD492" s="11">
        <v>-1</v>
      </c>
      <c r="AE492" s="11">
        <v>1</v>
      </c>
    </row>
    <row r="493" spans="1:31" x14ac:dyDescent="0.2">
      <c r="A493" t="s">
        <v>2920</v>
      </c>
      <c r="B493">
        <v>2</v>
      </c>
      <c r="C493">
        <v>-1</v>
      </c>
      <c r="D493">
        <v>2</v>
      </c>
      <c r="E493">
        <v>-2</v>
      </c>
      <c r="F493">
        <v>-1</v>
      </c>
      <c r="G493">
        <v>-1</v>
      </c>
      <c r="H493">
        <v>-2</v>
      </c>
      <c r="I493">
        <v>-1</v>
      </c>
      <c r="J493">
        <v>2</v>
      </c>
      <c r="K493">
        <v>2</v>
      </c>
      <c r="L493">
        <v>2</v>
      </c>
      <c r="M493">
        <v>0</v>
      </c>
      <c r="N493">
        <v>1</v>
      </c>
      <c r="O493">
        <v>-1</v>
      </c>
      <c r="P493">
        <v>-1</v>
      </c>
      <c r="Q493">
        <v>0</v>
      </c>
      <c r="R493">
        <v>1</v>
      </c>
      <c r="S493">
        <v>2</v>
      </c>
      <c r="T493">
        <v>-1</v>
      </c>
      <c r="U493">
        <v>-2</v>
      </c>
      <c r="V493">
        <v>0</v>
      </c>
      <c r="W493">
        <v>0</v>
      </c>
      <c r="X493" s="11">
        <v>-2</v>
      </c>
      <c r="Y493" s="11">
        <v>1</v>
      </c>
      <c r="Z493" s="11">
        <v>3</v>
      </c>
      <c r="AA493" s="11">
        <v>3</v>
      </c>
      <c r="AB493" s="11">
        <v>6</v>
      </c>
      <c r="AC493" s="11">
        <v>1</v>
      </c>
      <c r="AD493" s="11">
        <v>-2</v>
      </c>
      <c r="AE493" s="11">
        <v>0</v>
      </c>
    </row>
    <row r="494" spans="1:31" x14ac:dyDescent="0.2">
      <c r="A494" t="s">
        <v>2919</v>
      </c>
      <c r="B494">
        <v>1</v>
      </c>
      <c r="C494">
        <v>0</v>
      </c>
      <c r="D494">
        <v>0</v>
      </c>
      <c r="E494">
        <v>-3</v>
      </c>
      <c r="F494">
        <v>-1</v>
      </c>
      <c r="G494">
        <v>0</v>
      </c>
      <c r="H494">
        <v>-1</v>
      </c>
      <c r="I494">
        <v>-1</v>
      </c>
      <c r="J494">
        <v>4</v>
      </c>
      <c r="K494">
        <v>2</v>
      </c>
      <c r="L494">
        <v>0</v>
      </c>
      <c r="M494">
        <v>0</v>
      </c>
      <c r="N494">
        <v>-3</v>
      </c>
      <c r="O494">
        <v>-4</v>
      </c>
      <c r="P494">
        <v>0</v>
      </c>
      <c r="Q494">
        <v>0</v>
      </c>
      <c r="R494">
        <v>-3</v>
      </c>
      <c r="S494">
        <v>1</v>
      </c>
      <c r="T494">
        <v>3</v>
      </c>
      <c r="U494">
        <v>4</v>
      </c>
      <c r="V494">
        <v>0</v>
      </c>
      <c r="W494">
        <v>2</v>
      </c>
      <c r="X494" s="11">
        <v>2</v>
      </c>
      <c r="Y494" s="11">
        <v>4</v>
      </c>
      <c r="Z494" s="11">
        <v>4</v>
      </c>
      <c r="AA494" s="11">
        <v>2</v>
      </c>
      <c r="AB494" s="11">
        <v>-1</v>
      </c>
      <c r="AC494" s="11">
        <v>0</v>
      </c>
      <c r="AD494" s="11">
        <v>-1</v>
      </c>
      <c r="AE494" s="11">
        <v>0</v>
      </c>
    </row>
    <row r="495" spans="1:31" x14ac:dyDescent="0.2">
      <c r="A495" t="s">
        <v>2918</v>
      </c>
      <c r="B495">
        <v>-2</v>
      </c>
      <c r="C495">
        <v>0</v>
      </c>
      <c r="E495">
        <v>0</v>
      </c>
      <c r="F495">
        <v>-9</v>
      </c>
      <c r="G495">
        <v>7</v>
      </c>
      <c r="H495">
        <v>-8</v>
      </c>
      <c r="I495">
        <v>-5</v>
      </c>
      <c r="J495">
        <v>4</v>
      </c>
      <c r="K495">
        <v>2</v>
      </c>
      <c r="L495">
        <v>5</v>
      </c>
      <c r="M495">
        <v>5</v>
      </c>
      <c r="N495">
        <v>-4</v>
      </c>
      <c r="O495">
        <v>17</v>
      </c>
      <c r="P495">
        <v>0</v>
      </c>
      <c r="Q495">
        <v>4</v>
      </c>
      <c r="R495">
        <v>1</v>
      </c>
      <c r="S495">
        <v>-5</v>
      </c>
      <c r="T495">
        <v>-1</v>
      </c>
      <c r="U495">
        <v>-3</v>
      </c>
      <c r="V495">
        <v>-4</v>
      </c>
      <c r="W495">
        <v>-4</v>
      </c>
      <c r="X495" s="11">
        <v>9</v>
      </c>
      <c r="Z495" s="11">
        <v>21</v>
      </c>
      <c r="AB495" s="11">
        <v>0</v>
      </c>
      <c r="AC495" s="11">
        <v>1</v>
      </c>
      <c r="AD495" s="11">
        <v>2</v>
      </c>
    </row>
    <row r="496" spans="1:31" x14ac:dyDescent="0.2">
      <c r="A496" t="s">
        <v>2917</v>
      </c>
    </row>
    <row r="497" spans="1:31" x14ac:dyDescent="0.2">
      <c r="A497" t="s">
        <v>2916</v>
      </c>
    </row>
    <row r="498" spans="1:31" x14ac:dyDescent="0.2">
      <c r="A498" t="s">
        <v>2915</v>
      </c>
      <c r="B498">
        <v>-1</v>
      </c>
      <c r="C498">
        <v>3</v>
      </c>
      <c r="D498">
        <v>3</v>
      </c>
      <c r="E498">
        <v>2</v>
      </c>
      <c r="F498">
        <v>-1</v>
      </c>
      <c r="G498">
        <v>3</v>
      </c>
      <c r="H498">
        <v>-2</v>
      </c>
      <c r="I498">
        <v>0</v>
      </c>
      <c r="J498">
        <v>1</v>
      </c>
      <c r="K498">
        <v>0</v>
      </c>
      <c r="L498">
        <v>2</v>
      </c>
      <c r="M498">
        <v>-1</v>
      </c>
      <c r="N498">
        <v>-1</v>
      </c>
      <c r="O498">
        <v>2</v>
      </c>
      <c r="P498">
        <v>-3</v>
      </c>
      <c r="Q498">
        <v>-2</v>
      </c>
      <c r="R498">
        <v>0</v>
      </c>
      <c r="S498">
        <v>-2</v>
      </c>
      <c r="T498">
        <v>0</v>
      </c>
      <c r="U498">
        <v>-2</v>
      </c>
      <c r="V498">
        <v>-1</v>
      </c>
      <c r="W498">
        <v>-1</v>
      </c>
      <c r="X498" s="11">
        <v>3</v>
      </c>
      <c r="Z498" s="11">
        <v>4</v>
      </c>
      <c r="AA498" s="11">
        <v>1</v>
      </c>
      <c r="AB498" s="11">
        <v>1</v>
      </c>
      <c r="AC498" s="11">
        <v>-2</v>
      </c>
      <c r="AD498" s="11">
        <v>1</v>
      </c>
    </row>
    <row r="499" spans="1:31" x14ac:dyDescent="0.2">
      <c r="A499" t="s">
        <v>2914</v>
      </c>
    </row>
    <row r="500" spans="1:31" x14ac:dyDescent="0.2">
      <c r="A500" t="s">
        <v>2913</v>
      </c>
      <c r="P500">
        <v>-4</v>
      </c>
      <c r="T500">
        <v>8</v>
      </c>
      <c r="V500">
        <v>-6</v>
      </c>
      <c r="W500">
        <v>1</v>
      </c>
    </row>
    <row r="501" spans="1:31" x14ac:dyDescent="0.2">
      <c r="A501" t="s">
        <v>2912</v>
      </c>
    </row>
    <row r="502" spans="1:31" x14ac:dyDescent="0.2">
      <c r="A502" t="s">
        <v>2911</v>
      </c>
    </row>
    <row r="503" spans="1:31" x14ac:dyDescent="0.2">
      <c r="A503" t="s">
        <v>2910</v>
      </c>
      <c r="B503">
        <v>-2</v>
      </c>
      <c r="C503">
        <v>-3</v>
      </c>
      <c r="D503">
        <v>1</v>
      </c>
      <c r="E503">
        <v>-3</v>
      </c>
      <c r="F503">
        <v>2</v>
      </c>
      <c r="G503">
        <v>3</v>
      </c>
      <c r="H503">
        <v>2</v>
      </c>
      <c r="I503">
        <v>1</v>
      </c>
      <c r="J503">
        <v>0</v>
      </c>
      <c r="K503">
        <v>5</v>
      </c>
      <c r="L503">
        <v>-2</v>
      </c>
      <c r="M503">
        <v>0</v>
      </c>
      <c r="N503">
        <v>-1</v>
      </c>
      <c r="O503">
        <v>-3</v>
      </c>
      <c r="P503">
        <v>-3</v>
      </c>
      <c r="Q503">
        <v>2</v>
      </c>
      <c r="R503">
        <v>-3</v>
      </c>
      <c r="S503">
        <v>-1</v>
      </c>
      <c r="T503">
        <v>1</v>
      </c>
      <c r="U503">
        <v>1</v>
      </c>
      <c r="V503">
        <v>-2</v>
      </c>
      <c r="W503">
        <v>2</v>
      </c>
      <c r="X503" s="11">
        <v>0</v>
      </c>
      <c r="Y503" s="11">
        <v>3</v>
      </c>
      <c r="Z503" s="11">
        <v>3</v>
      </c>
      <c r="AA503" s="11">
        <v>1</v>
      </c>
      <c r="AB503" s="11">
        <v>2</v>
      </c>
      <c r="AC503" s="11">
        <v>0</v>
      </c>
      <c r="AD503" s="11">
        <v>-1</v>
      </c>
      <c r="AE503" s="11">
        <v>0</v>
      </c>
    </row>
    <row r="504" spans="1:31" x14ac:dyDescent="0.2">
      <c r="A504" t="s">
        <v>2909</v>
      </c>
    </row>
    <row r="505" spans="1:31" x14ac:dyDescent="0.2">
      <c r="A505" t="s">
        <v>2908</v>
      </c>
    </row>
    <row r="506" spans="1:31" x14ac:dyDescent="0.2">
      <c r="A506" t="s">
        <v>2907</v>
      </c>
      <c r="B506">
        <v>-1</v>
      </c>
      <c r="C506">
        <v>1</v>
      </c>
      <c r="D506">
        <v>0</v>
      </c>
      <c r="E506">
        <v>-3</v>
      </c>
      <c r="F506">
        <v>3</v>
      </c>
      <c r="G506">
        <v>-1</v>
      </c>
      <c r="H506">
        <v>0</v>
      </c>
      <c r="I506">
        <v>-1</v>
      </c>
      <c r="J506">
        <v>0</v>
      </c>
      <c r="K506">
        <v>0</v>
      </c>
      <c r="L506">
        <v>5</v>
      </c>
      <c r="M506">
        <v>-2</v>
      </c>
      <c r="N506">
        <v>-1</v>
      </c>
      <c r="O506">
        <v>-3</v>
      </c>
      <c r="P506">
        <v>0</v>
      </c>
      <c r="Q506">
        <v>0</v>
      </c>
      <c r="R506">
        <v>2</v>
      </c>
      <c r="S506">
        <v>3</v>
      </c>
      <c r="T506">
        <v>-1</v>
      </c>
      <c r="U506">
        <v>-2</v>
      </c>
      <c r="V506">
        <v>0</v>
      </c>
      <c r="W506">
        <v>0</v>
      </c>
      <c r="X506" s="11">
        <v>1</v>
      </c>
      <c r="Y506" s="11">
        <v>1</v>
      </c>
      <c r="Z506" s="11">
        <v>2</v>
      </c>
      <c r="AA506" s="11">
        <v>1</v>
      </c>
      <c r="AB506" s="11">
        <v>4</v>
      </c>
      <c r="AC506" s="11">
        <v>2</v>
      </c>
      <c r="AD506" s="11">
        <v>-2</v>
      </c>
      <c r="AE506" s="11">
        <v>-1</v>
      </c>
    </row>
    <row r="507" spans="1:31" x14ac:dyDescent="0.2">
      <c r="A507" t="s">
        <v>2906</v>
      </c>
      <c r="B507">
        <v>-4</v>
      </c>
      <c r="C507">
        <v>-3</v>
      </c>
      <c r="D507">
        <v>1</v>
      </c>
      <c r="E507">
        <v>-1</v>
      </c>
      <c r="F507">
        <v>-1</v>
      </c>
      <c r="G507">
        <v>2</v>
      </c>
      <c r="H507">
        <v>-1</v>
      </c>
      <c r="I507">
        <v>1</v>
      </c>
      <c r="J507">
        <v>4</v>
      </c>
      <c r="K507">
        <v>2</v>
      </c>
      <c r="L507">
        <v>0</v>
      </c>
      <c r="M507">
        <v>-2</v>
      </c>
      <c r="N507">
        <v>-1</v>
      </c>
      <c r="O507">
        <v>2</v>
      </c>
      <c r="P507">
        <v>2</v>
      </c>
      <c r="Q507">
        <v>-1</v>
      </c>
      <c r="R507">
        <v>0</v>
      </c>
      <c r="S507">
        <v>-3</v>
      </c>
      <c r="T507">
        <v>0</v>
      </c>
      <c r="U507">
        <v>1</v>
      </c>
      <c r="V507">
        <v>2</v>
      </c>
      <c r="W507">
        <v>-1</v>
      </c>
      <c r="X507" s="11">
        <v>1</v>
      </c>
      <c r="Y507" s="11">
        <v>3</v>
      </c>
      <c r="Z507" s="11">
        <v>2</v>
      </c>
      <c r="AA507" s="11">
        <v>0</v>
      </c>
      <c r="AB507" s="11">
        <v>-1</v>
      </c>
      <c r="AC507" s="11">
        <v>3</v>
      </c>
      <c r="AD507" s="11">
        <v>-2</v>
      </c>
      <c r="AE507" s="11">
        <v>1</v>
      </c>
    </row>
    <row r="508" spans="1:31" x14ac:dyDescent="0.2">
      <c r="A508" t="s">
        <v>2905</v>
      </c>
    </row>
    <row r="509" spans="1:31" x14ac:dyDescent="0.2">
      <c r="A509" t="s">
        <v>2904</v>
      </c>
    </row>
    <row r="510" spans="1:31" x14ac:dyDescent="0.2">
      <c r="A510" t="s">
        <v>2903</v>
      </c>
      <c r="B510">
        <v>-4</v>
      </c>
      <c r="C510">
        <v>-2</v>
      </c>
      <c r="D510">
        <v>1</v>
      </c>
      <c r="E510">
        <v>-1</v>
      </c>
      <c r="F510">
        <v>2</v>
      </c>
      <c r="G510">
        <v>0</v>
      </c>
      <c r="H510">
        <v>0</v>
      </c>
      <c r="I510">
        <v>1</v>
      </c>
      <c r="J510">
        <v>4</v>
      </c>
      <c r="K510">
        <v>0</v>
      </c>
      <c r="L510">
        <v>0</v>
      </c>
      <c r="M510">
        <v>-4</v>
      </c>
      <c r="N510">
        <v>-1</v>
      </c>
      <c r="O510">
        <v>1</v>
      </c>
      <c r="P510">
        <v>-1</v>
      </c>
      <c r="Q510">
        <v>0</v>
      </c>
      <c r="R510">
        <v>0</v>
      </c>
      <c r="S510">
        <v>0</v>
      </c>
      <c r="T510">
        <v>6</v>
      </c>
      <c r="U510">
        <v>-1</v>
      </c>
      <c r="V510">
        <v>0</v>
      </c>
      <c r="W510">
        <v>1</v>
      </c>
      <c r="X510" s="11">
        <v>-1</v>
      </c>
      <c r="Y510" s="11">
        <v>1</v>
      </c>
      <c r="Z510" s="11">
        <v>0</v>
      </c>
      <c r="AA510" s="11">
        <v>5</v>
      </c>
      <c r="AB510" s="11">
        <v>2</v>
      </c>
      <c r="AC510" s="11">
        <v>-1</v>
      </c>
      <c r="AD510" s="11">
        <v>-2</v>
      </c>
      <c r="AE510" s="11">
        <v>1</v>
      </c>
    </row>
    <row r="511" spans="1:31" x14ac:dyDescent="0.2">
      <c r="A511" t="s">
        <v>2902</v>
      </c>
    </row>
    <row r="512" spans="1:31" x14ac:dyDescent="0.2">
      <c r="A512" t="s">
        <v>2901</v>
      </c>
    </row>
    <row r="513" spans="1:31" x14ac:dyDescent="0.2">
      <c r="A513" t="s">
        <v>2900</v>
      </c>
      <c r="B513">
        <v>3</v>
      </c>
      <c r="C513">
        <v>0</v>
      </c>
      <c r="D513">
        <v>-2</v>
      </c>
      <c r="E513">
        <v>-1</v>
      </c>
      <c r="F513">
        <v>1</v>
      </c>
      <c r="G513">
        <v>1</v>
      </c>
      <c r="H513">
        <v>2</v>
      </c>
      <c r="I513">
        <v>1</v>
      </c>
      <c r="J513">
        <v>1</v>
      </c>
      <c r="K513">
        <v>-2</v>
      </c>
      <c r="L513">
        <v>1</v>
      </c>
      <c r="M513">
        <v>-2</v>
      </c>
      <c r="N513">
        <v>-1</v>
      </c>
      <c r="O513">
        <v>-1</v>
      </c>
      <c r="P513">
        <v>0</v>
      </c>
      <c r="Q513">
        <v>0</v>
      </c>
      <c r="R513">
        <v>2</v>
      </c>
      <c r="S513">
        <v>-1</v>
      </c>
      <c r="T513">
        <v>0</v>
      </c>
      <c r="U513">
        <v>-2</v>
      </c>
      <c r="V513">
        <v>1</v>
      </c>
      <c r="W513">
        <v>1</v>
      </c>
      <c r="X513" s="11">
        <v>-1</v>
      </c>
      <c r="Y513" s="11">
        <v>-1</v>
      </c>
      <c r="Z513" s="11">
        <v>-3</v>
      </c>
      <c r="AA513" s="11">
        <v>1</v>
      </c>
      <c r="AB513" s="11">
        <v>1</v>
      </c>
      <c r="AC513" s="11">
        <v>0</v>
      </c>
      <c r="AD513" s="11">
        <v>-2</v>
      </c>
      <c r="AE513" s="11">
        <v>0</v>
      </c>
    </row>
    <row r="514" spans="1:31" x14ac:dyDescent="0.2">
      <c r="A514" t="s">
        <v>2899</v>
      </c>
      <c r="B514">
        <v>-1</v>
      </c>
      <c r="C514">
        <v>1</v>
      </c>
      <c r="D514">
        <v>4</v>
      </c>
      <c r="E514">
        <v>-1</v>
      </c>
      <c r="F514">
        <v>-1</v>
      </c>
      <c r="G514">
        <v>-1</v>
      </c>
      <c r="H514">
        <v>0</v>
      </c>
      <c r="I514">
        <v>-1</v>
      </c>
      <c r="J514">
        <v>1</v>
      </c>
      <c r="K514">
        <v>-3</v>
      </c>
      <c r="L514">
        <v>2</v>
      </c>
      <c r="M514">
        <v>0</v>
      </c>
      <c r="N514">
        <v>-2</v>
      </c>
      <c r="O514">
        <v>-2</v>
      </c>
      <c r="P514">
        <v>-1</v>
      </c>
      <c r="Q514">
        <v>0</v>
      </c>
      <c r="R514">
        <v>4</v>
      </c>
      <c r="S514">
        <v>0</v>
      </c>
      <c r="T514">
        <v>0</v>
      </c>
      <c r="U514">
        <v>-2</v>
      </c>
      <c r="V514">
        <v>1</v>
      </c>
      <c r="W514">
        <v>1</v>
      </c>
      <c r="X514" s="11">
        <v>1</v>
      </c>
      <c r="Y514" s="11">
        <v>0</v>
      </c>
      <c r="Z514" s="11">
        <v>-1</v>
      </c>
      <c r="AA514" s="11">
        <v>3</v>
      </c>
      <c r="AB514" s="11">
        <v>5</v>
      </c>
      <c r="AC514" s="11">
        <v>0</v>
      </c>
      <c r="AD514" s="11">
        <v>1</v>
      </c>
      <c r="AE514" s="11">
        <v>1</v>
      </c>
    </row>
    <row r="515" spans="1:31" x14ac:dyDescent="0.2">
      <c r="A515" t="s">
        <v>2898</v>
      </c>
      <c r="B515">
        <v>0</v>
      </c>
      <c r="C515">
        <v>-3</v>
      </c>
      <c r="D515">
        <v>0</v>
      </c>
      <c r="E515">
        <v>-1</v>
      </c>
      <c r="F515">
        <v>1</v>
      </c>
      <c r="G515">
        <v>2</v>
      </c>
      <c r="H515">
        <v>1</v>
      </c>
      <c r="I515">
        <v>1</v>
      </c>
      <c r="J515">
        <v>2</v>
      </c>
      <c r="K515">
        <v>1</v>
      </c>
      <c r="L515">
        <v>2</v>
      </c>
      <c r="M515">
        <v>-2</v>
      </c>
      <c r="N515">
        <v>-1</v>
      </c>
      <c r="O515">
        <v>-2</v>
      </c>
      <c r="P515">
        <v>-1</v>
      </c>
      <c r="Q515">
        <v>-3</v>
      </c>
      <c r="R515">
        <v>-2</v>
      </c>
      <c r="S515">
        <v>-1</v>
      </c>
      <c r="T515">
        <v>1</v>
      </c>
      <c r="U515">
        <v>3</v>
      </c>
      <c r="V515">
        <v>0</v>
      </c>
      <c r="W515">
        <v>-1</v>
      </c>
      <c r="X515" s="11">
        <v>0</v>
      </c>
      <c r="Y515" s="11">
        <v>3</v>
      </c>
      <c r="Z515" s="11">
        <v>4</v>
      </c>
      <c r="AA515" s="11">
        <v>2</v>
      </c>
      <c r="AB515" s="11">
        <v>-1</v>
      </c>
      <c r="AC515" s="11">
        <v>0</v>
      </c>
      <c r="AD515" s="11">
        <v>-3</v>
      </c>
      <c r="AE515" s="11">
        <v>2</v>
      </c>
    </row>
    <row r="516" spans="1:31" x14ac:dyDescent="0.2">
      <c r="A516" t="s">
        <v>2897</v>
      </c>
      <c r="B516">
        <v>2</v>
      </c>
      <c r="C516">
        <v>-1</v>
      </c>
      <c r="D516">
        <v>-2</v>
      </c>
      <c r="E516">
        <v>3</v>
      </c>
      <c r="F516">
        <v>-3</v>
      </c>
      <c r="G516">
        <v>5</v>
      </c>
      <c r="H516">
        <v>-1</v>
      </c>
      <c r="I516">
        <v>3</v>
      </c>
      <c r="J516">
        <v>4</v>
      </c>
      <c r="K516">
        <v>-1</v>
      </c>
      <c r="L516">
        <v>-2</v>
      </c>
      <c r="M516">
        <v>0</v>
      </c>
      <c r="N516">
        <v>1</v>
      </c>
      <c r="O516">
        <v>2</v>
      </c>
      <c r="P516">
        <v>-2</v>
      </c>
      <c r="Q516">
        <v>2</v>
      </c>
      <c r="R516">
        <v>-4</v>
      </c>
      <c r="S516">
        <v>-2</v>
      </c>
      <c r="T516">
        <v>-4</v>
      </c>
      <c r="U516">
        <v>0</v>
      </c>
      <c r="V516">
        <v>3</v>
      </c>
      <c r="W516">
        <v>-4</v>
      </c>
      <c r="X516" s="11">
        <v>1</v>
      </c>
      <c r="Z516" s="11">
        <v>10</v>
      </c>
      <c r="AB516" s="11">
        <v>-2</v>
      </c>
      <c r="AC516" s="11">
        <v>3</v>
      </c>
      <c r="AD516" s="11">
        <v>2</v>
      </c>
    </row>
    <row r="517" spans="1:31" x14ac:dyDescent="0.2">
      <c r="A517" t="s">
        <v>2896</v>
      </c>
    </row>
    <row r="518" spans="1:31" x14ac:dyDescent="0.2">
      <c r="A518" t="s">
        <v>2895</v>
      </c>
    </row>
    <row r="519" spans="1:31" x14ac:dyDescent="0.2">
      <c r="A519" t="s">
        <v>2894</v>
      </c>
      <c r="B519">
        <v>-4</v>
      </c>
      <c r="C519">
        <v>-1</v>
      </c>
      <c r="D519">
        <v>1</v>
      </c>
      <c r="E519">
        <v>3</v>
      </c>
      <c r="F519">
        <v>2</v>
      </c>
      <c r="G519">
        <v>0</v>
      </c>
      <c r="H519">
        <v>0</v>
      </c>
      <c r="I519">
        <v>1</v>
      </c>
      <c r="J519">
        <v>4</v>
      </c>
      <c r="K519">
        <v>1</v>
      </c>
      <c r="L519">
        <v>3</v>
      </c>
      <c r="M519">
        <v>-1</v>
      </c>
      <c r="N519">
        <v>0</v>
      </c>
      <c r="O519">
        <v>-3</v>
      </c>
      <c r="P519">
        <v>0</v>
      </c>
      <c r="Q519">
        <v>1</v>
      </c>
      <c r="R519">
        <v>-5</v>
      </c>
      <c r="S519">
        <v>2</v>
      </c>
      <c r="T519">
        <v>-3</v>
      </c>
      <c r="U519">
        <v>0</v>
      </c>
      <c r="V519">
        <v>1</v>
      </c>
      <c r="W519">
        <v>-4</v>
      </c>
      <c r="X519" s="11">
        <v>3</v>
      </c>
      <c r="Z519" s="11">
        <v>4</v>
      </c>
      <c r="AA519" s="11">
        <v>0</v>
      </c>
      <c r="AB519" s="11">
        <v>3</v>
      </c>
      <c r="AC519" s="11">
        <v>-5</v>
      </c>
      <c r="AD519" s="11">
        <v>1</v>
      </c>
    </row>
    <row r="520" spans="1:31" x14ac:dyDescent="0.2">
      <c r="A520" t="s">
        <v>2893</v>
      </c>
    </row>
    <row r="521" spans="1:31" x14ac:dyDescent="0.2">
      <c r="A521" t="s">
        <v>2892</v>
      </c>
    </row>
    <row r="522" spans="1:31" x14ac:dyDescent="0.2">
      <c r="A522" t="s">
        <v>2891</v>
      </c>
      <c r="B522">
        <v>-2</v>
      </c>
      <c r="C522">
        <v>-2</v>
      </c>
      <c r="D522">
        <v>-1</v>
      </c>
      <c r="E522">
        <v>-1</v>
      </c>
      <c r="F522">
        <v>-1</v>
      </c>
      <c r="G522">
        <v>0</v>
      </c>
      <c r="H522">
        <v>1</v>
      </c>
      <c r="I522">
        <v>2</v>
      </c>
      <c r="J522">
        <v>1</v>
      </c>
      <c r="K522">
        <v>4</v>
      </c>
      <c r="L522">
        <v>2</v>
      </c>
      <c r="M522">
        <v>-1</v>
      </c>
      <c r="N522">
        <v>-2</v>
      </c>
      <c r="O522">
        <v>1</v>
      </c>
      <c r="P522">
        <v>-1</v>
      </c>
      <c r="Q522">
        <v>-1</v>
      </c>
      <c r="R522">
        <v>-3</v>
      </c>
      <c r="S522">
        <v>2</v>
      </c>
      <c r="T522">
        <v>0</v>
      </c>
      <c r="U522">
        <v>1</v>
      </c>
      <c r="V522">
        <v>-1</v>
      </c>
      <c r="W522">
        <v>3</v>
      </c>
      <c r="X522" s="11">
        <v>0</v>
      </c>
      <c r="Y522" s="11">
        <v>2</v>
      </c>
      <c r="Z522" s="11">
        <v>2</v>
      </c>
      <c r="AA522" s="11">
        <v>-2</v>
      </c>
      <c r="AB522" s="11">
        <v>-2</v>
      </c>
      <c r="AC522" s="11">
        <v>2</v>
      </c>
      <c r="AD522" s="11">
        <v>-1</v>
      </c>
      <c r="AE522" s="11">
        <v>2</v>
      </c>
    </row>
    <row r="523" spans="1:31" x14ac:dyDescent="0.2">
      <c r="A523" t="s">
        <v>2890</v>
      </c>
      <c r="B523">
        <v>-2</v>
      </c>
      <c r="C523">
        <v>4</v>
      </c>
      <c r="D523">
        <v>2</v>
      </c>
      <c r="E523">
        <v>0</v>
      </c>
      <c r="F523">
        <v>0</v>
      </c>
      <c r="G523">
        <v>4</v>
      </c>
      <c r="H523">
        <v>6</v>
      </c>
      <c r="I523">
        <v>5</v>
      </c>
      <c r="J523">
        <v>1</v>
      </c>
      <c r="K523">
        <v>-4</v>
      </c>
      <c r="L523">
        <v>0</v>
      </c>
      <c r="M523">
        <v>1</v>
      </c>
      <c r="N523">
        <v>-2</v>
      </c>
      <c r="O523">
        <v>5</v>
      </c>
      <c r="P523">
        <v>1</v>
      </c>
      <c r="Q523">
        <v>-6</v>
      </c>
      <c r="R523">
        <v>0</v>
      </c>
      <c r="S523">
        <v>-11</v>
      </c>
      <c r="T523">
        <v>3</v>
      </c>
      <c r="U523">
        <v>-4</v>
      </c>
      <c r="V523">
        <v>1</v>
      </c>
      <c r="W523">
        <v>-4</v>
      </c>
      <c r="X523" s="11">
        <v>-2</v>
      </c>
      <c r="Z523" s="11">
        <v>6</v>
      </c>
      <c r="AA523" s="11">
        <v>2</v>
      </c>
      <c r="AB523" s="11">
        <v>-2</v>
      </c>
      <c r="AC523" s="11">
        <v>-2</v>
      </c>
      <c r="AD523" s="11">
        <v>-11</v>
      </c>
    </row>
    <row r="524" spans="1:31" x14ac:dyDescent="0.2">
      <c r="A524" t="s">
        <v>2889</v>
      </c>
    </row>
    <row r="525" spans="1:31" x14ac:dyDescent="0.2">
      <c r="A525" t="s">
        <v>2888</v>
      </c>
    </row>
    <row r="526" spans="1:31" x14ac:dyDescent="0.2">
      <c r="A526" t="s">
        <v>2887</v>
      </c>
      <c r="B526">
        <v>-5</v>
      </c>
      <c r="C526">
        <v>-1</v>
      </c>
      <c r="D526">
        <v>-1</v>
      </c>
      <c r="E526">
        <v>0</v>
      </c>
      <c r="F526">
        <v>1</v>
      </c>
      <c r="G526">
        <v>3</v>
      </c>
      <c r="H526">
        <v>1</v>
      </c>
      <c r="I526">
        <v>1</v>
      </c>
      <c r="J526">
        <v>2</v>
      </c>
      <c r="K526">
        <v>-3</v>
      </c>
      <c r="L526">
        <v>2</v>
      </c>
      <c r="M526">
        <v>4</v>
      </c>
      <c r="N526">
        <v>0</v>
      </c>
      <c r="O526">
        <v>-2</v>
      </c>
      <c r="P526">
        <v>1</v>
      </c>
      <c r="Q526">
        <v>-4</v>
      </c>
      <c r="R526">
        <v>0</v>
      </c>
      <c r="S526">
        <v>-1</v>
      </c>
      <c r="T526">
        <v>4</v>
      </c>
      <c r="U526">
        <v>-2</v>
      </c>
      <c r="V526">
        <v>0</v>
      </c>
      <c r="W526">
        <v>0</v>
      </c>
      <c r="X526" s="11">
        <v>0</v>
      </c>
      <c r="Z526" s="11">
        <v>4</v>
      </c>
      <c r="AA526" s="11">
        <v>6</v>
      </c>
      <c r="AB526" s="11">
        <v>4</v>
      </c>
      <c r="AC526" s="11">
        <v>4</v>
      </c>
      <c r="AD526" s="11">
        <v>0</v>
      </c>
    </row>
    <row r="527" spans="1:31" x14ac:dyDescent="0.2">
      <c r="A527" t="s">
        <v>2886</v>
      </c>
    </row>
    <row r="528" spans="1:31" x14ac:dyDescent="0.2">
      <c r="A528" t="s">
        <v>2885</v>
      </c>
      <c r="T528">
        <v>4</v>
      </c>
      <c r="V528">
        <v>-3</v>
      </c>
      <c r="W528">
        <v>-1</v>
      </c>
    </row>
    <row r="529" spans="1:31" x14ac:dyDescent="0.2">
      <c r="A529" t="s">
        <v>2884</v>
      </c>
    </row>
    <row r="530" spans="1:31" x14ac:dyDescent="0.2">
      <c r="A530" t="s">
        <v>2883</v>
      </c>
    </row>
    <row r="531" spans="1:31" x14ac:dyDescent="0.2">
      <c r="A531" t="s">
        <v>2882</v>
      </c>
      <c r="B531">
        <v>-2</v>
      </c>
      <c r="C531">
        <v>-1</v>
      </c>
      <c r="D531">
        <v>1</v>
      </c>
      <c r="E531">
        <v>-3</v>
      </c>
      <c r="F531">
        <v>0</v>
      </c>
      <c r="G531">
        <v>0</v>
      </c>
      <c r="H531">
        <v>2</v>
      </c>
      <c r="I531">
        <v>0</v>
      </c>
      <c r="J531">
        <v>0</v>
      </c>
      <c r="K531">
        <v>-1</v>
      </c>
      <c r="L531">
        <v>3</v>
      </c>
      <c r="M531">
        <v>-1</v>
      </c>
      <c r="N531">
        <v>-2</v>
      </c>
      <c r="O531">
        <v>-2</v>
      </c>
      <c r="P531">
        <v>1</v>
      </c>
      <c r="Q531">
        <v>-1</v>
      </c>
      <c r="R531">
        <v>2</v>
      </c>
      <c r="S531">
        <v>2</v>
      </c>
      <c r="T531">
        <v>0</v>
      </c>
      <c r="U531">
        <v>-1</v>
      </c>
      <c r="V531">
        <v>1</v>
      </c>
      <c r="W531">
        <v>0</v>
      </c>
      <c r="X531" s="11">
        <v>1</v>
      </c>
      <c r="Y531" s="11">
        <v>2</v>
      </c>
      <c r="Z531" s="11">
        <v>-1</v>
      </c>
      <c r="AA531" s="11">
        <v>0</v>
      </c>
      <c r="AB531" s="11">
        <v>4</v>
      </c>
      <c r="AC531" s="11">
        <v>-2</v>
      </c>
      <c r="AD531" s="11">
        <v>-1</v>
      </c>
      <c r="AE531" s="11">
        <v>1</v>
      </c>
    </row>
    <row r="532" spans="1:31" x14ac:dyDescent="0.2">
      <c r="A532" t="s">
        <v>2881</v>
      </c>
      <c r="B532">
        <v>-2</v>
      </c>
      <c r="C532">
        <v>1</v>
      </c>
      <c r="D532">
        <v>2</v>
      </c>
      <c r="E532">
        <v>-4</v>
      </c>
      <c r="F532">
        <v>5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1</v>
      </c>
      <c r="M532">
        <v>-3</v>
      </c>
      <c r="N532">
        <v>-2</v>
      </c>
      <c r="O532">
        <v>-3</v>
      </c>
      <c r="P532">
        <v>1</v>
      </c>
      <c r="Q532">
        <v>-4</v>
      </c>
      <c r="R532">
        <v>-2</v>
      </c>
      <c r="S532">
        <v>1</v>
      </c>
      <c r="T532">
        <v>4</v>
      </c>
      <c r="U532">
        <v>-1</v>
      </c>
      <c r="V532">
        <v>5</v>
      </c>
      <c r="W532">
        <v>0</v>
      </c>
      <c r="X532" s="11">
        <v>0</v>
      </c>
      <c r="Y532" s="11">
        <v>2</v>
      </c>
      <c r="Z532" s="11">
        <v>-1</v>
      </c>
      <c r="AA532" s="11">
        <v>1</v>
      </c>
      <c r="AB532" s="11">
        <v>0</v>
      </c>
      <c r="AC532" s="11">
        <v>1</v>
      </c>
      <c r="AD532" s="11">
        <v>2</v>
      </c>
      <c r="AE532" s="11">
        <v>2</v>
      </c>
    </row>
    <row r="533" spans="1:31" x14ac:dyDescent="0.2">
      <c r="A533" t="s">
        <v>2880</v>
      </c>
    </row>
    <row r="534" spans="1:31" x14ac:dyDescent="0.2">
      <c r="A534" t="s">
        <v>2879</v>
      </c>
    </row>
    <row r="535" spans="1:31" x14ac:dyDescent="0.2">
      <c r="A535" t="s">
        <v>2878</v>
      </c>
      <c r="B535">
        <v>-1</v>
      </c>
      <c r="C535">
        <v>2</v>
      </c>
      <c r="D535">
        <v>1</v>
      </c>
      <c r="E535">
        <v>-5</v>
      </c>
      <c r="F535">
        <v>1</v>
      </c>
      <c r="G535">
        <v>2</v>
      </c>
      <c r="H535">
        <v>4</v>
      </c>
      <c r="I535">
        <v>-1</v>
      </c>
      <c r="J535">
        <v>-1</v>
      </c>
      <c r="K535">
        <v>-1</v>
      </c>
      <c r="L535">
        <v>0</v>
      </c>
      <c r="M535">
        <v>-4</v>
      </c>
      <c r="N535">
        <v>0</v>
      </c>
      <c r="O535">
        <v>-4</v>
      </c>
      <c r="P535">
        <v>0</v>
      </c>
      <c r="Q535">
        <v>-1</v>
      </c>
      <c r="R535">
        <v>1</v>
      </c>
      <c r="S535">
        <v>0</v>
      </c>
      <c r="T535">
        <v>4</v>
      </c>
      <c r="U535">
        <v>0</v>
      </c>
      <c r="V535">
        <v>0</v>
      </c>
      <c r="W535">
        <v>2</v>
      </c>
      <c r="X535" s="11">
        <v>-2</v>
      </c>
      <c r="Y535" s="11">
        <v>3</v>
      </c>
      <c r="Z535" s="11">
        <v>0</v>
      </c>
      <c r="AA535" s="11">
        <v>1</v>
      </c>
      <c r="AB535" s="11">
        <v>1</v>
      </c>
      <c r="AC535" s="11">
        <v>-1</v>
      </c>
      <c r="AD535" s="11">
        <v>4</v>
      </c>
      <c r="AE535" s="11">
        <v>-1</v>
      </c>
    </row>
    <row r="536" spans="1:31" x14ac:dyDescent="0.2">
      <c r="A536" t="s">
        <v>2877</v>
      </c>
    </row>
    <row r="537" spans="1:31" x14ac:dyDescent="0.2">
      <c r="A537" t="s">
        <v>2876</v>
      </c>
    </row>
    <row r="538" spans="1:31" x14ac:dyDescent="0.2">
      <c r="A538" t="s">
        <v>2875</v>
      </c>
      <c r="B538">
        <v>3</v>
      </c>
      <c r="C538">
        <v>1</v>
      </c>
      <c r="D538">
        <v>0</v>
      </c>
      <c r="E538">
        <v>0</v>
      </c>
      <c r="F538">
        <v>0</v>
      </c>
      <c r="G538">
        <v>-3</v>
      </c>
      <c r="H538">
        <v>-2</v>
      </c>
      <c r="I538">
        <v>0</v>
      </c>
      <c r="J538">
        <v>0</v>
      </c>
      <c r="K538">
        <v>0</v>
      </c>
      <c r="L538">
        <v>2</v>
      </c>
      <c r="M538">
        <v>2</v>
      </c>
      <c r="N538">
        <v>1</v>
      </c>
      <c r="O538">
        <v>-1</v>
      </c>
      <c r="P538">
        <v>0</v>
      </c>
      <c r="Q538">
        <v>1</v>
      </c>
      <c r="R538">
        <v>2</v>
      </c>
      <c r="S538">
        <v>1</v>
      </c>
      <c r="T538">
        <v>-2</v>
      </c>
      <c r="U538">
        <v>-1</v>
      </c>
      <c r="V538">
        <v>0</v>
      </c>
      <c r="W538">
        <v>-1</v>
      </c>
      <c r="X538" s="11">
        <v>0</v>
      </c>
      <c r="Y538" s="11">
        <v>0</v>
      </c>
      <c r="Z538" s="11">
        <v>-5</v>
      </c>
      <c r="AA538" s="11">
        <v>-1</v>
      </c>
      <c r="AB538" s="11">
        <v>-1</v>
      </c>
      <c r="AC538" s="11">
        <v>0</v>
      </c>
      <c r="AD538" s="11">
        <v>0</v>
      </c>
      <c r="AE538" s="11">
        <v>0</v>
      </c>
    </row>
    <row r="539" spans="1:31" x14ac:dyDescent="0.2">
      <c r="A539" t="s">
        <v>2874</v>
      </c>
      <c r="B539">
        <v>1</v>
      </c>
      <c r="C539">
        <v>0</v>
      </c>
      <c r="D539">
        <v>0</v>
      </c>
      <c r="E539">
        <v>0</v>
      </c>
      <c r="F539">
        <v>1</v>
      </c>
      <c r="G539">
        <v>-1</v>
      </c>
      <c r="H539">
        <v>-2</v>
      </c>
      <c r="I539">
        <v>1</v>
      </c>
      <c r="J539">
        <v>-1</v>
      </c>
      <c r="K539">
        <v>-2</v>
      </c>
      <c r="L539">
        <v>4</v>
      </c>
      <c r="M539">
        <v>0</v>
      </c>
      <c r="N539">
        <v>-1</v>
      </c>
      <c r="O539">
        <v>-1</v>
      </c>
      <c r="P539">
        <v>0</v>
      </c>
      <c r="Q539">
        <v>0</v>
      </c>
      <c r="R539">
        <v>1</v>
      </c>
      <c r="S539">
        <v>0</v>
      </c>
      <c r="T539">
        <v>0</v>
      </c>
      <c r="U539">
        <v>1</v>
      </c>
      <c r="V539">
        <v>-1</v>
      </c>
      <c r="W539">
        <v>1</v>
      </c>
      <c r="X539" s="11">
        <v>-1</v>
      </c>
      <c r="Y539" s="11">
        <v>0</v>
      </c>
      <c r="Z539" s="11">
        <v>-3</v>
      </c>
      <c r="AA539" s="11">
        <v>0</v>
      </c>
      <c r="AB539" s="11">
        <v>1</v>
      </c>
      <c r="AC539" s="11">
        <v>0</v>
      </c>
      <c r="AD539" s="11">
        <v>0</v>
      </c>
      <c r="AE539" s="11">
        <v>2</v>
      </c>
    </row>
    <row r="540" spans="1:31" x14ac:dyDescent="0.2">
      <c r="A540" t="s">
        <v>2873</v>
      </c>
      <c r="B540">
        <v>0</v>
      </c>
      <c r="C540">
        <v>0</v>
      </c>
      <c r="D540">
        <v>-1</v>
      </c>
      <c r="E540">
        <v>-2</v>
      </c>
      <c r="F540">
        <v>0</v>
      </c>
      <c r="G540">
        <v>4</v>
      </c>
      <c r="H540">
        <v>3</v>
      </c>
      <c r="I540">
        <v>0</v>
      </c>
      <c r="J540">
        <v>0</v>
      </c>
      <c r="K540">
        <v>1</v>
      </c>
      <c r="L540">
        <v>1</v>
      </c>
      <c r="M540">
        <v>-1</v>
      </c>
      <c r="N540">
        <v>-1</v>
      </c>
      <c r="O540">
        <v>-2</v>
      </c>
      <c r="P540">
        <v>-1</v>
      </c>
      <c r="Q540">
        <v>-1</v>
      </c>
      <c r="R540">
        <v>3</v>
      </c>
      <c r="S540">
        <v>1</v>
      </c>
      <c r="T540">
        <v>-2</v>
      </c>
      <c r="U540">
        <v>-3</v>
      </c>
      <c r="V540">
        <v>3</v>
      </c>
      <c r="W540">
        <v>1</v>
      </c>
      <c r="X540" s="11">
        <v>2</v>
      </c>
      <c r="Y540" s="11">
        <v>3</v>
      </c>
      <c r="Z540" s="11">
        <v>0</v>
      </c>
      <c r="AA540" s="11">
        <v>4</v>
      </c>
      <c r="AB540" s="11">
        <v>2</v>
      </c>
      <c r="AC540" s="11">
        <v>0</v>
      </c>
      <c r="AD540" s="11">
        <v>0</v>
      </c>
      <c r="AE540" s="11">
        <v>0</v>
      </c>
    </row>
    <row r="541" spans="1:31" x14ac:dyDescent="0.2">
      <c r="A541" t="s">
        <v>2872</v>
      </c>
      <c r="B541">
        <v>0</v>
      </c>
      <c r="C541">
        <v>-1</v>
      </c>
      <c r="D541">
        <v>2</v>
      </c>
      <c r="E541">
        <v>-2</v>
      </c>
      <c r="F541">
        <v>-1</v>
      </c>
      <c r="G541">
        <v>3</v>
      </c>
      <c r="H541">
        <v>-2</v>
      </c>
      <c r="I541">
        <v>0</v>
      </c>
      <c r="J541">
        <v>0</v>
      </c>
      <c r="K541">
        <v>-1</v>
      </c>
      <c r="L541">
        <v>1</v>
      </c>
      <c r="M541">
        <v>-1</v>
      </c>
      <c r="N541">
        <v>-1</v>
      </c>
      <c r="O541">
        <v>-1</v>
      </c>
      <c r="P541">
        <v>-1</v>
      </c>
      <c r="Q541">
        <v>-2</v>
      </c>
      <c r="R541">
        <v>0</v>
      </c>
      <c r="S541">
        <v>1</v>
      </c>
      <c r="T541">
        <v>2</v>
      </c>
      <c r="U541">
        <v>1</v>
      </c>
      <c r="V541">
        <v>1</v>
      </c>
      <c r="W541">
        <v>4</v>
      </c>
      <c r="X541" s="11">
        <v>0</v>
      </c>
      <c r="Y541" s="11">
        <v>3</v>
      </c>
      <c r="Z541" s="11">
        <v>3</v>
      </c>
      <c r="AA541" s="11">
        <v>1</v>
      </c>
      <c r="AB541" s="11">
        <v>0</v>
      </c>
      <c r="AC541" s="11">
        <v>0</v>
      </c>
      <c r="AD541" s="11">
        <v>1</v>
      </c>
      <c r="AE541" s="11">
        <v>4</v>
      </c>
    </row>
    <row r="542" spans="1:31" x14ac:dyDescent="0.2">
      <c r="A542" t="s">
        <v>2871</v>
      </c>
      <c r="B542">
        <v>1</v>
      </c>
      <c r="C542">
        <v>-3</v>
      </c>
      <c r="D542">
        <v>-2</v>
      </c>
      <c r="E542">
        <v>-3</v>
      </c>
      <c r="F542">
        <v>-2</v>
      </c>
      <c r="G542">
        <v>6</v>
      </c>
      <c r="H542">
        <v>-2</v>
      </c>
      <c r="I542">
        <v>-1</v>
      </c>
      <c r="J542">
        <v>-1</v>
      </c>
      <c r="K542">
        <v>-2</v>
      </c>
      <c r="L542">
        <v>-2</v>
      </c>
      <c r="M542">
        <v>-4</v>
      </c>
      <c r="N542">
        <v>2</v>
      </c>
      <c r="O542">
        <v>1</v>
      </c>
      <c r="P542">
        <v>7</v>
      </c>
      <c r="Q542">
        <v>5</v>
      </c>
      <c r="R542">
        <v>-1</v>
      </c>
      <c r="S542">
        <v>-1</v>
      </c>
      <c r="T542">
        <v>2</v>
      </c>
      <c r="U542">
        <v>1</v>
      </c>
      <c r="V542">
        <v>-1</v>
      </c>
      <c r="W542">
        <v>-1</v>
      </c>
      <c r="X542" s="11">
        <v>-1</v>
      </c>
      <c r="Z542" s="11">
        <v>7</v>
      </c>
      <c r="AA542" s="11">
        <v>6</v>
      </c>
      <c r="AB542" s="11">
        <v>-2</v>
      </c>
      <c r="AC542" s="11">
        <v>0</v>
      </c>
      <c r="AD542" s="11">
        <v>-3</v>
      </c>
    </row>
    <row r="543" spans="1:31" x14ac:dyDescent="0.2">
      <c r="A543" t="s">
        <v>2870</v>
      </c>
    </row>
    <row r="544" spans="1:31" x14ac:dyDescent="0.2">
      <c r="A544" t="s">
        <v>2869</v>
      </c>
      <c r="V544">
        <v>5</v>
      </c>
      <c r="W544">
        <v>-5</v>
      </c>
    </row>
    <row r="545" spans="1:31" x14ac:dyDescent="0.2">
      <c r="A545" t="s">
        <v>2868</v>
      </c>
    </row>
    <row r="546" spans="1:31" x14ac:dyDescent="0.2">
      <c r="A546" t="s">
        <v>2867</v>
      </c>
    </row>
    <row r="547" spans="1:31" x14ac:dyDescent="0.2">
      <c r="A547" t="s">
        <v>2866</v>
      </c>
      <c r="B547">
        <v>5</v>
      </c>
      <c r="C547">
        <v>-2</v>
      </c>
      <c r="D547">
        <v>-1</v>
      </c>
      <c r="E547">
        <v>-8</v>
      </c>
      <c r="F547">
        <v>-5</v>
      </c>
      <c r="G547">
        <v>2</v>
      </c>
      <c r="H547">
        <v>1</v>
      </c>
      <c r="I547">
        <v>-3</v>
      </c>
      <c r="J547">
        <v>-5</v>
      </c>
      <c r="K547">
        <v>-4</v>
      </c>
      <c r="L547">
        <v>-1</v>
      </c>
      <c r="M547">
        <v>-1</v>
      </c>
      <c r="N547">
        <v>1</v>
      </c>
      <c r="O547">
        <v>10</v>
      </c>
      <c r="P547">
        <v>1</v>
      </c>
      <c r="Q547">
        <v>7</v>
      </c>
      <c r="R547">
        <v>1</v>
      </c>
      <c r="S547">
        <v>1</v>
      </c>
      <c r="T547">
        <v>1</v>
      </c>
      <c r="U547">
        <v>8</v>
      </c>
      <c r="V547">
        <v>2</v>
      </c>
      <c r="W547">
        <v>-7</v>
      </c>
      <c r="X547" s="11">
        <v>-3</v>
      </c>
      <c r="Z547" s="11">
        <v>3</v>
      </c>
      <c r="AA547" s="11">
        <v>3</v>
      </c>
      <c r="AB547" s="11">
        <v>0</v>
      </c>
      <c r="AC547" s="11">
        <v>-7</v>
      </c>
      <c r="AD547" s="11">
        <v>-1</v>
      </c>
    </row>
    <row r="548" spans="1:31" x14ac:dyDescent="0.2">
      <c r="A548" t="s">
        <v>2865</v>
      </c>
    </row>
    <row r="549" spans="1:31" x14ac:dyDescent="0.2">
      <c r="A549" t="s">
        <v>2864</v>
      </c>
    </row>
    <row r="550" spans="1:31" x14ac:dyDescent="0.2">
      <c r="A550" t="s">
        <v>2863</v>
      </c>
    </row>
    <row r="551" spans="1:31" x14ac:dyDescent="0.2">
      <c r="A551" t="s">
        <v>2862</v>
      </c>
    </row>
    <row r="552" spans="1:31" x14ac:dyDescent="0.2">
      <c r="A552" t="s">
        <v>2861</v>
      </c>
      <c r="B552">
        <v>0</v>
      </c>
      <c r="C552">
        <v>-2</v>
      </c>
      <c r="D552">
        <v>-3</v>
      </c>
      <c r="E552">
        <v>-2</v>
      </c>
      <c r="F552">
        <v>2</v>
      </c>
      <c r="G552">
        <v>7</v>
      </c>
      <c r="H552">
        <v>0</v>
      </c>
      <c r="I552">
        <v>-1</v>
      </c>
      <c r="J552">
        <v>-2</v>
      </c>
      <c r="K552">
        <v>-4</v>
      </c>
      <c r="L552">
        <v>1</v>
      </c>
      <c r="M552">
        <v>1</v>
      </c>
      <c r="N552">
        <v>-4</v>
      </c>
      <c r="O552">
        <v>1</v>
      </c>
      <c r="P552">
        <v>1</v>
      </c>
      <c r="Q552">
        <v>0</v>
      </c>
      <c r="R552">
        <v>1</v>
      </c>
      <c r="S552">
        <v>-2</v>
      </c>
      <c r="T552">
        <v>2</v>
      </c>
      <c r="U552">
        <v>3</v>
      </c>
      <c r="V552">
        <v>-1</v>
      </c>
      <c r="W552">
        <v>3</v>
      </c>
      <c r="X552" s="11">
        <v>-3</v>
      </c>
      <c r="Y552" s="11">
        <v>1</v>
      </c>
      <c r="Z552" s="11">
        <v>2</v>
      </c>
      <c r="AA552" s="11">
        <v>-3</v>
      </c>
      <c r="AB552" s="11">
        <v>0</v>
      </c>
      <c r="AC552" s="11">
        <v>-1</v>
      </c>
      <c r="AD552" s="11">
        <v>-4</v>
      </c>
      <c r="AE552" s="11">
        <v>2</v>
      </c>
    </row>
    <row r="553" spans="1:31" x14ac:dyDescent="0.2">
      <c r="A553" t="s">
        <v>2860</v>
      </c>
    </row>
    <row r="554" spans="1:31" x14ac:dyDescent="0.2">
      <c r="A554" t="s">
        <v>2859</v>
      </c>
    </row>
    <row r="555" spans="1:31" x14ac:dyDescent="0.2">
      <c r="A555" t="s">
        <v>2858</v>
      </c>
      <c r="B555">
        <v>2</v>
      </c>
      <c r="C555">
        <v>1</v>
      </c>
      <c r="D555">
        <v>-3</v>
      </c>
      <c r="E555">
        <v>0</v>
      </c>
      <c r="F555">
        <v>0</v>
      </c>
      <c r="G555">
        <v>4</v>
      </c>
      <c r="H555">
        <v>2</v>
      </c>
      <c r="I555">
        <v>-1</v>
      </c>
      <c r="J555">
        <v>0</v>
      </c>
      <c r="K555">
        <v>0</v>
      </c>
      <c r="L555">
        <v>1</v>
      </c>
      <c r="M555">
        <v>-2</v>
      </c>
      <c r="N555">
        <v>-1</v>
      </c>
      <c r="O555">
        <v>-2</v>
      </c>
      <c r="P555">
        <v>-2</v>
      </c>
      <c r="Q555">
        <v>1</v>
      </c>
      <c r="R555">
        <v>1</v>
      </c>
      <c r="S555">
        <v>1</v>
      </c>
      <c r="T555">
        <v>-1</v>
      </c>
      <c r="U555">
        <v>-2</v>
      </c>
      <c r="V555">
        <v>2</v>
      </c>
      <c r="W555">
        <v>0</v>
      </c>
      <c r="X555" s="11">
        <v>2</v>
      </c>
      <c r="Y555" s="11">
        <v>1</v>
      </c>
      <c r="Z555" s="11">
        <v>-2</v>
      </c>
      <c r="AA555" s="11">
        <v>4</v>
      </c>
      <c r="AB555" s="11">
        <v>3</v>
      </c>
      <c r="AC555" s="11">
        <v>1</v>
      </c>
      <c r="AD555" s="11">
        <v>-2</v>
      </c>
      <c r="AE555" s="11">
        <v>0</v>
      </c>
    </row>
    <row r="556" spans="1:31" x14ac:dyDescent="0.2">
      <c r="A556" t="s">
        <v>2857</v>
      </c>
      <c r="B556">
        <v>-1</v>
      </c>
      <c r="C556">
        <v>0</v>
      </c>
      <c r="D556">
        <v>2</v>
      </c>
      <c r="E556">
        <v>-2</v>
      </c>
      <c r="F556">
        <v>1</v>
      </c>
      <c r="G556">
        <v>0</v>
      </c>
      <c r="H556">
        <v>-3</v>
      </c>
      <c r="I556">
        <v>0</v>
      </c>
      <c r="J556">
        <v>-2</v>
      </c>
      <c r="K556">
        <v>1</v>
      </c>
      <c r="L556">
        <v>1</v>
      </c>
      <c r="M556">
        <v>-3</v>
      </c>
      <c r="N556">
        <v>3</v>
      </c>
      <c r="O556">
        <v>-1</v>
      </c>
      <c r="P556">
        <v>5</v>
      </c>
      <c r="Q556">
        <v>-2</v>
      </c>
      <c r="R556">
        <v>0</v>
      </c>
      <c r="S556">
        <v>0</v>
      </c>
      <c r="T556">
        <v>-1</v>
      </c>
      <c r="U556">
        <v>1</v>
      </c>
      <c r="V556">
        <v>2</v>
      </c>
      <c r="W556">
        <v>-2</v>
      </c>
      <c r="X556" s="11">
        <v>-3</v>
      </c>
      <c r="Y556" s="11">
        <v>1</v>
      </c>
      <c r="Z556" s="11">
        <v>-2</v>
      </c>
      <c r="AA556" s="11">
        <v>2</v>
      </c>
      <c r="AB556" s="11">
        <v>3</v>
      </c>
      <c r="AC556" s="11">
        <v>2</v>
      </c>
      <c r="AD556" s="11">
        <v>0</v>
      </c>
      <c r="AE556" s="11">
        <v>1</v>
      </c>
    </row>
    <row r="557" spans="1:31" x14ac:dyDescent="0.2">
      <c r="A557" t="s">
        <v>2856</v>
      </c>
    </row>
    <row r="558" spans="1:31" x14ac:dyDescent="0.2">
      <c r="A558" t="s">
        <v>2855</v>
      </c>
    </row>
    <row r="559" spans="1:31" x14ac:dyDescent="0.2">
      <c r="A559" t="s">
        <v>2854</v>
      </c>
    </row>
    <row r="560" spans="1:31" x14ac:dyDescent="0.2">
      <c r="A560" t="s">
        <v>2853</v>
      </c>
    </row>
    <row r="561" spans="1:31" x14ac:dyDescent="0.2">
      <c r="A561" t="s">
        <v>2852</v>
      </c>
      <c r="B561">
        <v>0</v>
      </c>
      <c r="C561">
        <v>0</v>
      </c>
      <c r="D561">
        <v>3</v>
      </c>
      <c r="E561">
        <v>-2</v>
      </c>
      <c r="F561">
        <v>-3</v>
      </c>
      <c r="G561">
        <v>0</v>
      </c>
      <c r="H561">
        <v>-3</v>
      </c>
      <c r="I561">
        <v>2</v>
      </c>
      <c r="J561">
        <v>2</v>
      </c>
      <c r="K561">
        <v>3</v>
      </c>
      <c r="L561">
        <v>3</v>
      </c>
      <c r="M561">
        <v>-1</v>
      </c>
      <c r="N561">
        <v>0</v>
      </c>
      <c r="O561">
        <v>1</v>
      </c>
      <c r="P561">
        <v>-2</v>
      </c>
      <c r="Q561">
        <v>-2</v>
      </c>
      <c r="R561">
        <v>-1</v>
      </c>
      <c r="S561">
        <v>-1</v>
      </c>
      <c r="T561">
        <v>-1</v>
      </c>
      <c r="U561">
        <v>2</v>
      </c>
      <c r="V561">
        <v>1</v>
      </c>
      <c r="W561">
        <v>-1</v>
      </c>
      <c r="X561" s="11">
        <v>-4</v>
      </c>
      <c r="Y561" s="11">
        <v>4</v>
      </c>
      <c r="Z561" s="11">
        <v>3</v>
      </c>
      <c r="AA561" s="11">
        <v>3</v>
      </c>
      <c r="AB561" s="11">
        <v>2</v>
      </c>
      <c r="AC561" s="11">
        <v>1</v>
      </c>
      <c r="AD561" s="11">
        <v>0</v>
      </c>
      <c r="AE561" s="11">
        <v>0</v>
      </c>
    </row>
    <row r="562" spans="1:31" x14ac:dyDescent="0.2">
      <c r="A562" t="s">
        <v>2851</v>
      </c>
    </row>
    <row r="563" spans="1:31" x14ac:dyDescent="0.2">
      <c r="A563" t="s">
        <v>2850</v>
      </c>
      <c r="B563">
        <v>0</v>
      </c>
      <c r="C563">
        <v>1</v>
      </c>
      <c r="D563">
        <v>2</v>
      </c>
      <c r="E563">
        <v>-1</v>
      </c>
      <c r="G563">
        <v>0</v>
      </c>
      <c r="H563">
        <v>-7</v>
      </c>
      <c r="I563">
        <v>-2</v>
      </c>
      <c r="J563">
        <v>4</v>
      </c>
      <c r="K563">
        <v>2</v>
      </c>
      <c r="L563">
        <v>-6</v>
      </c>
      <c r="M563">
        <v>-1</v>
      </c>
      <c r="N563">
        <v>5</v>
      </c>
      <c r="O563">
        <v>2</v>
      </c>
      <c r="P563">
        <v>0</v>
      </c>
      <c r="Q563">
        <v>1</v>
      </c>
      <c r="R563">
        <v>3</v>
      </c>
      <c r="S563">
        <v>-1</v>
      </c>
      <c r="T563">
        <v>0</v>
      </c>
      <c r="U563">
        <v>-7</v>
      </c>
      <c r="V563">
        <v>3</v>
      </c>
      <c r="W563">
        <v>3</v>
      </c>
      <c r="X563" s="11">
        <v>-4</v>
      </c>
      <c r="Z563" s="11">
        <v>-6</v>
      </c>
      <c r="AB563" s="11">
        <v>0</v>
      </c>
      <c r="AC563" s="11">
        <v>8</v>
      </c>
      <c r="AD563" s="11">
        <v>3</v>
      </c>
    </row>
    <row r="564" spans="1:31" x14ac:dyDescent="0.2">
      <c r="A564" t="s">
        <v>2849</v>
      </c>
    </row>
    <row r="565" spans="1:31" x14ac:dyDescent="0.2">
      <c r="A565" t="s">
        <v>2848</v>
      </c>
      <c r="V565">
        <v>-3</v>
      </c>
      <c r="W565">
        <v>3</v>
      </c>
    </row>
    <row r="566" spans="1:31" x14ac:dyDescent="0.2">
      <c r="A566" t="s">
        <v>2847</v>
      </c>
    </row>
    <row r="567" spans="1:31" x14ac:dyDescent="0.2">
      <c r="A567" t="s">
        <v>2846</v>
      </c>
    </row>
    <row r="568" spans="1:31" x14ac:dyDescent="0.2">
      <c r="A568" t="s">
        <v>2845</v>
      </c>
    </row>
    <row r="569" spans="1:31" x14ac:dyDescent="0.2">
      <c r="A569" t="s">
        <v>2844</v>
      </c>
    </row>
    <row r="570" spans="1:31" x14ac:dyDescent="0.2">
      <c r="A570" t="s">
        <v>2843</v>
      </c>
      <c r="B570">
        <v>0</v>
      </c>
      <c r="C570">
        <v>1</v>
      </c>
      <c r="D570">
        <v>-1</v>
      </c>
      <c r="E570">
        <v>0</v>
      </c>
      <c r="F570">
        <v>1</v>
      </c>
      <c r="G570">
        <v>0</v>
      </c>
      <c r="H570">
        <v>-1</v>
      </c>
      <c r="I570">
        <v>0</v>
      </c>
      <c r="J570">
        <v>0</v>
      </c>
      <c r="K570">
        <v>-1</v>
      </c>
      <c r="L570">
        <v>1</v>
      </c>
      <c r="M570">
        <v>-3</v>
      </c>
      <c r="N570">
        <v>-2</v>
      </c>
      <c r="O570">
        <v>1</v>
      </c>
      <c r="P570">
        <v>-1</v>
      </c>
      <c r="Q570">
        <v>1</v>
      </c>
      <c r="R570">
        <v>1</v>
      </c>
      <c r="S570">
        <v>0</v>
      </c>
      <c r="T570">
        <v>-1</v>
      </c>
      <c r="U570">
        <v>0</v>
      </c>
      <c r="V570">
        <v>0</v>
      </c>
      <c r="W570">
        <v>0</v>
      </c>
      <c r="X570" s="11">
        <v>1</v>
      </c>
      <c r="Y570" s="11">
        <v>-1</v>
      </c>
      <c r="Z570" s="11">
        <v>-3</v>
      </c>
      <c r="AA570" s="11">
        <v>-1</v>
      </c>
      <c r="AB570" s="11">
        <v>0</v>
      </c>
      <c r="AC570" s="11">
        <v>0</v>
      </c>
      <c r="AD570" s="11">
        <v>-1</v>
      </c>
      <c r="AE570" s="11">
        <v>1</v>
      </c>
    </row>
    <row r="571" spans="1:31" x14ac:dyDescent="0.2">
      <c r="A571" t="s">
        <v>2842</v>
      </c>
      <c r="B571">
        <v>1</v>
      </c>
      <c r="C571">
        <v>0</v>
      </c>
      <c r="D571">
        <v>2</v>
      </c>
      <c r="E571">
        <v>-3</v>
      </c>
      <c r="F571">
        <v>1</v>
      </c>
      <c r="G571">
        <v>0</v>
      </c>
      <c r="H571">
        <v>1</v>
      </c>
      <c r="I571">
        <v>1</v>
      </c>
      <c r="J571">
        <v>-1</v>
      </c>
      <c r="K571">
        <v>-2</v>
      </c>
      <c r="L571">
        <v>0</v>
      </c>
      <c r="M571">
        <v>-1</v>
      </c>
      <c r="N571">
        <v>2</v>
      </c>
      <c r="O571">
        <v>-1</v>
      </c>
      <c r="P571">
        <v>-1</v>
      </c>
      <c r="Q571">
        <v>-3</v>
      </c>
      <c r="R571">
        <v>0</v>
      </c>
      <c r="S571">
        <v>4</v>
      </c>
      <c r="T571">
        <v>2</v>
      </c>
      <c r="U571">
        <v>0</v>
      </c>
      <c r="V571">
        <v>1</v>
      </c>
      <c r="W571">
        <v>-1</v>
      </c>
      <c r="X571" s="11">
        <v>1</v>
      </c>
      <c r="Y571" s="11">
        <v>4</v>
      </c>
      <c r="Z571" s="11">
        <v>-1</v>
      </c>
      <c r="AA571" s="11">
        <v>4</v>
      </c>
      <c r="AB571" s="11">
        <v>3</v>
      </c>
      <c r="AC571" s="11">
        <v>3</v>
      </c>
      <c r="AD571" s="11">
        <v>-1</v>
      </c>
      <c r="AE571" s="11">
        <v>2</v>
      </c>
    </row>
    <row r="572" spans="1:31" x14ac:dyDescent="0.2">
      <c r="A572" t="s">
        <v>2841</v>
      </c>
      <c r="B572">
        <v>0</v>
      </c>
      <c r="C572">
        <v>-2</v>
      </c>
      <c r="D572">
        <v>-1</v>
      </c>
      <c r="E572">
        <v>-2</v>
      </c>
      <c r="F572">
        <v>1</v>
      </c>
      <c r="G572">
        <v>2</v>
      </c>
      <c r="H572">
        <v>0</v>
      </c>
      <c r="I572">
        <v>-3</v>
      </c>
      <c r="J572">
        <v>-2</v>
      </c>
      <c r="K572">
        <v>0</v>
      </c>
      <c r="L572">
        <v>0</v>
      </c>
      <c r="M572">
        <v>-4</v>
      </c>
      <c r="N572">
        <v>2</v>
      </c>
      <c r="O572">
        <v>4</v>
      </c>
      <c r="P572">
        <v>3</v>
      </c>
      <c r="Q572">
        <v>-3</v>
      </c>
      <c r="R572">
        <v>-1</v>
      </c>
      <c r="S572">
        <v>0</v>
      </c>
      <c r="T572">
        <v>1</v>
      </c>
      <c r="U572">
        <v>1</v>
      </c>
      <c r="V572">
        <v>4</v>
      </c>
      <c r="W572">
        <v>0</v>
      </c>
      <c r="X572" s="11">
        <v>1</v>
      </c>
      <c r="Y572" s="11">
        <v>2</v>
      </c>
      <c r="Z572" s="11">
        <v>0</v>
      </c>
      <c r="AA572" s="11">
        <v>2</v>
      </c>
      <c r="AB572" s="11">
        <v>2</v>
      </c>
      <c r="AC572" s="11">
        <v>1</v>
      </c>
      <c r="AD572" s="11">
        <v>0</v>
      </c>
      <c r="AE572" s="11">
        <v>1</v>
      </c>
    </row>
    <row r="573" spans="1:31" x14ac:dyDescent="0.2">
      <c r="A573" t="s">
        <v>2840</v>
      </c>
    </row>
    <row r="574" spans="1:31" x14ac:dyDescent="0.2">
      <c r="A574" t="s">
        <v>2839</v>
      </c>
    </row>
    <row r="575" spans="1:31" x14ac:dyDescent="0.2">
      <c r="A575" t="s">
        <v>2838</v>
      </c>
      <c r="B575">
        <v>-3</v>
      </c>
      <c r="C575">
        <v>-3</v>
      </c>
      <c r="D575">
        <v>1</v>
      </c>
      <c r="E575">
        <v>0</v>
      </c>
      <c r="F575">
        <v>0</v>
      </c>
      <c r="G575">
        <v>2</v>
      </c>
      <c r="H575">
        <v>2</v>
      </c>
      <c r="I575">
        <v>-1</v>
      </c>
      <c r="J575">
        <v>0</v>
      </c>
      <c r="K575">
        <v>0</v>
      </c>
      <c r="L575">
        <v>3</v>
      </c>
      <c r="M575">
        <v>-2</v>
      </c>
      <c r="N575">
        <v>2</v>
      </c>
      <c r="O575">
        <v>1</v>
      </c>
      <c r="P575">
        <v>2</v>
      </c>
      <c r="Q575">
        <v>0</v>
      </c>
      <c r="R575">
        <v>-1</v>
      </c>
      <c r="S575">
        <v>-2</v>
      </c>
      <c r="T575">
        <v>1</v>
      </c>
      <c r="U575">
        <v>0</v>
      </c>
      <c r="V575">
        <v>1</v>
      </c>
      <c r="W575">
        <v>-1</v>
      </c>
      <c r="X575" s="11">
        <v>1</v>
      </c>
      <c r="Y575" s="11">
        <v>5</v>
      </c>
      <c r="Z575" s="11">
        <v>-1</v>
      </c>
      <c r="AA575" s="11">
        <v>1</v>
      </c>
      <c r="AB575" s="11">
        <v>0</v>
      </c>
      <c r="AC575" s="11">
        <v>-2</v>
      </c>
      <c r="AD575" s="11">
        <v>-2</v>
      </c>
      <c r="AE575" s="11">
        <v>1</v>
      </c>
    </row>
    <row r="576" spans="1:31" x14ac:dyDescent="0.2">
      <c r="A576" t="s">
        <v>2837</v>
      </c>
    </row>
    <row r="577" spans="1:31" x14ac:dyDescent="0.2">
      <c r="A577" t="s">
        <v>2836</v>
      </c>
    </row>
    <row r="578" spans="1:31" x14ac:dyDescent="0.2">
      <c r="A578" t="s">
        <v>2835</v>
      </c>
      <c r="B578">
        <v>0</v>
      </c>
      <c r="C578">
        <v>-2</v>
      </c>
      <c r="D578">
        <v>1</v>
      </c>
      <c r="E578">
        <v>-2</v>
      </c>
      <c r="F578">
        <v>0</v>
      </c>
      <c r="G578">
        <v>1</v>
      </c>
      <c r="H578">
        <v>-2</v>
      </c>
      <c r="I578">
        <v>0</v>
      </c>
      <c r="J578">
        <v>1</v>
      </c>
      <c r="K578">
        <v>-2</v>
      </c>
      <c r="L578">
        <v>1</v>
      </c>
      <c r="M578">
        <v>2</v>
      </c>
      <c r="N578">
        <v>0</v>
      </c>
      <c r="O578">
        <v>-1</v>
      </c>
      <c r="P578">
        <v>-2</v>
      </c>
      <c r="Q578">
        <v>-1</v>
      </c>
      <c r="R578">
        <v>0</v>
      </c>
      <c r="S578">
        <v>1</v>
      </c>
      <c r="T578">
        <v>0</v>
      </c>
      <c r="U578">
        <v>0</v>
      </c>
      <c r="V578">
        <v>1</v>
      </c>
      <c r="W578">
        <v>3</v>
      </c>
      <c r="X578" s="11">
        <v>-2</v>
      </c>
      <c r="Y578" s="11">
        <v>3</v>
      </c>
      <c r="Z578" s="11">
        <v>-4</v>
      </c>
      <c r="AA578" s="11">
        <v>3</v>
      </c>
      <c r="AB578" s="11">
        <v>4</v>
      </c>
      <c r="AC578" s="11">
        <v>2</v>
      </c>
      <c r="AD578" s="11">
        <v>-4</v>
      </c>
      <c r="AE578" s="11">
        <v>3</v>
      </c>
    </row>
    <row r="579" spans="1:31" x14ac:dyDescent="0.2">
      <c r="A579" t="s">
        <v>2834</v>
      </c>
      <c r="B579">
        <v>3</v>
      </c>
      <c r="C579">
        <v>-2</v>
      </c>
      <c r="D579">
        <v>4</v>
      </c>
      <c r="E579">
        <v>3</v>
      </c>
      <c r="F579">
        <v>0</v>
      </c>
      <c r="G579">
        <v>1</v>
      </c>
      <c r="H579">
        <v>0</v>
      </c>
      <c r="I579">
        <v>-3</v>
      </c>
      <c r="J579">
        <v>0</v>
      </c>
      <c r="K579">
        <v>1</v>
      </c>
      <c r="L579">
        <v>-1</v>
      </c>
      <c r="M579">
        <v>-3</v>
      </c>
      <c r="N579">
        <v>-4</v>
      </c>
      <c r="O579">
        <v>2</v>
      </c>
      <c r="P579">
        <v>-2</v>
      </c>
      <c r="Q579">
        <v>3</v>
      </c>
      <c r="R579">
        <v>-1</v>
      </c>
      <c r="S579">
        <v>-3</v>
      </c>
      <c r="T579">
        <v>2</v>
      </c>
      <c r="U579">
        <v>-1</v>
      </c>
      <c r="V579">
        <v>2</v>
      </c>
      <c r="W579">
        <v>0</v>
      </c>
      <c r="X579" s="11">
        <v>-2</v>
      </c>
      <c r="Y579" s="11">
        <v>1</v>
      </c>
      <c r="Z579" s="11">
        <v>0</v>
      </c>
      <c r="AA579" s="11">
        <v>-1</v>
      </c>
      <c r="AB579" s="11">
        <v>-2</v>
      </c>
      <c r="AC579" s="11">
        <v>-1</v>
      </c>
      <c r="AD579" s="11">
        <v>-1</v>
      </c>
      <c r="AE579" s="11">
        <v>0</v>
      </c>
    </row>
    <row r="580" spans="1:31" x14ac:dyDescent="0.2">
      <c r="A580" t="s">
        <v>2833</v>
      </c>
      <c r="B580">
        <v>8</v>
      </c>
      <c r="C580">
        <v>5</v>
      </c>
      <c r="E580">
        <v>3</v>
      </c>
      <c r="F580">
        <v>1</v>
      </c>
      <c r="H580">
        <v>-6</v>
      </c>
      <c r="I580">
        <v>0</v>
      </c>
      <c r="J580">
        <v>2</v>
      </c>
      <c r="K580">
        <v>-1</v>
      </c>
      <c r="L580">
        <v>0</v>
      </c>
      <c r="M580">
        <v>-6</v>
      </c>
      <c r="N580">
        <v>7</v>
      </c>
      <c r="O580">
        <v>4</v>
      </c>
      <c r="P580">
        <v>-4</v>
      </c>
      <c r="Q580">
        <v>1</v>
      </c>
      <c r="R580">
        <v>5</v>
      </c>
      <c r="S580">
        <v>-7</v>
      </c>
      <c r="T580">
        <v>-9</v>
      </c>
      <c r="U580">
        <v>-5</v>
      </c>
      <c r="V580">
        <v>8</v>
      </c>
      <c r="W580">
        <v>-6</v>
      </c>
      <c r="X580" s="11">
        <v>-9</v>
      </c>
      <c r="Z580" s="11">
        <v>-10</v>
      </c>
      <c r="AB580" s="11">
        <v>-2</v>
      </c>
      <c r="AC580" s="11">
        <v>-2</v>
      </c>
      <c r="AD580" s="11">
        <v>-6</v>
      </c>
    </row>
    <row r="581" spans="1:31" x14ac:dyDescent="0.2">
      <c r="A581" t="s">
        <v>2832</v>
      </c>
    </row>
    <row r="582" spans="1:31" x14ac:dyDescent="0.2">
      <c r="A582" t="s">
        <v>2831</v>
      </c>
    </row>
    <row r="583" spans="1:31" x14ac:dyDescent="0.2">
      <c r="A583" t="s">
        <v>2830</v>
      </c>
      <c r="B583">
        <v>1</v>
      </c>
      <c r="C583">
        <v>1</v>
      </c>
      <c r="D583">
        <v>5</v>
      </c>
      <c r="E583">
        <v>-2</v>
      </c>
      <c r="F583">
        <v>2</v>
      </c>
      <c r="G583">
        <v>-1</v>
      </c>
      <c r="H583">
        <v>-5</v>
      </c>
      <c r="I583">
        <v>-1</v>
      </c>
      <c r="J583">
        <v>4</v>
      </c>
      <c r="K583">
        <v>3</v>
      </c>
      <c r="L583">
        <v>-4</v>
      </c>
      <c r="M583">
        <v>0</v>
      </c>
      <c r="N583">
        <v>3</v>
      </c>
      <c r="O583">
        <v>-1</v>
      </c>
      <c r="P583">
        <v>-1</v>
      </c>
      <c r="Q583">
        <v>-1</v>
      </c>
      <c r="R583">
        <v>3</v>
      </c>
      <c r="S583">
        <v>-4</v>
      </c>
      <c r="T583">
        <v>-3</v>
      </c>
      <c r="U583">
        <v>-1</v>
      </c>
      <c r="V583">
        <v>3</v>
      </c>
      <c r="W583">
        <v>-1</v>
      </c>
      <c r="X583" s="11">
        <v>-4</v>
      </c>
      <c r="Z583" s="11">
        <v>0</v>
      </c>
      <c r="AA583" s="11">
        <v>-5</v>
      </c>
      <c r="AB583" s="11">
        <v>-2</v>
      </c>
      <c r="AC583" s="11">
        <v>0</v>
      </c>
      <c r="AD583" s="11">
        <v>-1</v>
      </c>
    </row>
    <row r="584" spans="1:31" x14ac:dyDescent="0.2">
      <c r="A584" t="s">
        <v>2829</v>
      </c>
    </row>
    <row r="585" spans="1:31" x14ac:dyDescent="0.2">
      <c r="A585" t="s">
        <v>2828</v>
      </c>
      <c r="T585">
        <v>5</v>
      </c>
      <c r="V585">
        <v>0</v>
      </c>
      <c r="W585">
        <v>-5</v>
      </c>
    </row>
    <row r="586" spans="1:31" x14ac:dyDescent="0.2">
      <c r="A586" t="s">
        <v>2827</v>
      </c>
    </row>
    <row r="587" spans="1:31" x14ac:dyDescent="0.2">
      <c r="A587" t="s">
        <v>2826</v>
      </c>
    </row>
    <row r="588" spans="1:31" x14ac:dyDescent="0.2">
      <c r="A588" t="s">
        <v>2825</v>
      </c>
      <c r="B588">
        <v>1</v>
      </c>
      <c r="C588">
        <v>-3</v>
      </c>
      <c r="D588">
        <v>1</v>
      </c>
      <c r="E588">
        <v>-3</v>
      </c>
      <c r="F588">
        <v>2</v>
      </c>
      <c r="G588">
        <v>0</v>
      </c>
      <c r="H588">
        <v>-1</v>
      </c>
      <c r="I588">
        <v>1</v>
      </c>
      <c r="J588">
        <v>-3</v>
      </c>
      <c r="K588">
        <v>-1</v>
      </c>
      <c r="L588">
        <v>1</v>
      </c>
      <c r="M588">
        <v>1</v>
      </c>
      <c r="N588">
        <v>-1</v>
      </c>
      <c r="O588">
        <v>0</v>
      </c>
      <c r="P588">
        <v>0</v>
      </c>
      <c r="Q588">
        <v>-1</v>
      </c>
      <c r="R588">
        <v>3</v>
      </c>
      <c r="S588">
        <v>0</v>
      </c>
      <c r="T588">
        <v>-2</v>
      </c>
      <c r="U588">
        <v>3</v>
      </c>
      <c r="V588">
        <v>1</v>
      </c>
      <c r="W588">
        <v>1</v>
      </c>
      <c r="X588" s="11">
        <v>1</v>
      </c>
      <c r="Y588" s="11">
        <v>3</v>
      </c>
      <c r="Z588" s="11">
        <v>0</v>
      </c>
      <c r="AA588" s="11">
        <v>4</v>
      </c>
      <c r="AB588" s="11">
        <v>-1</v>
      </c>
      <c r="AC588" s="11">
        <v>0</v>
      </c>
      <c r="AD588" s="11">
        <v>2</v>
      </c>
      <c r="AE588" s="11">
        <v>1</v>
      </c>
    </row>
    <row r="589" spans="1:31" x14ac:dyDescent="0.2">
      <c r="A589" t="s">
        <v>2824</v>
      </c>
    </row>
    <row r="590" spans="1:31" x14ac:dyDescent="0.2">
      <c r="A590" t="s">
        <v>2823</v>
      </c>
    </row>
    <row r="591" spans="1:31" x14ac:dyDescent="0.2">
      <c r="A591" t="s">
        <v>2822</v>
      </c>
      <c r="B591">
        <v>3</v>
      </c>
      <c r="C591">
        <v>1</v>
      </c>
      <c r="D591">
        <v>0</v>
      </c>
      <c r="E591">
        <v>-6</v>
      </c>
      <c r="F591">
        <v>2</v>
      </c>
      <c r="G591">
        <v>1</v>
      </c>
      <c r="H591">
        <v>0</v>
      </c>
      <c r="I591">
        <v>0</v>
      </c>
      <c r="J591">
        <v>1</v>
      </c>
      <c r="K591">
        <v>0</v>
      </c>
      <c r="L591">
        <v>1</v>
      </c>
      <c r="M591">
        <v>0</v>
      </c>
      <c r="N591">
        <v>-1</v>
      </c>
      <c r="O591">
        <v>-1</v>
      </c>
      <c r="P591">
        <v>-1</v>
      </c>
      <c r="Q591">
        <v>-1</v>
      </c>
      <c r="R591">
        <v>2</v>
      </c>
      <c r="S591">
        <v>1</v>
      </c>
      <c r="T591">
        <v>0</v>
      </c>
      <c r="U591">
        <v>-1</v>
      </c>
      <c r="V591">
        <v>1</v>
      </c>
      <c r="W591">
        <v>-1</v>
      </c>
      <c r="X591" s="11">
        <v>-2</v>
      </c>
      <c r="Y591" s="11">
        <v>0</v>
      </c>
      <c r="Z591" s="11">
        <v>-3</v>
      </c>
      <c r="AA591" s="11">
        <v>-1</v>
      </c>
      <c r="AB591" s="11">
        <v>0</v>
      </c>
      <c r="AC591" s="11">
        <v>0</v>
      </c>
      <c r="AD591" s="11">
        <v>-3</v>
      </c>
      <c r="AE591" s="11">
        <v>7</v>
      </c>
    </row>
    <row r="592" spans="1:31" x14ac:dyDescent="0.2">
      <c r="A592" t="s">
        <v>2821</v>
      </c>
      <c r="B592">
        <v>0</v>
      </c>
      <c r="C592">
        <v>-1</v>
      </c>
      <c r="D592">
        <v>-1</v>
      </c>
      <c r="E592">
        <v>-1</v>
      </c>
      <c r="F592">
        <v>2</v>
      </c>
      <c r="G592">
        <v>-2</v>
      </c>
      <c r="H592">
        <v>1</v>
      </c>
      <c r="I592">
        <v>1</v>
      </c>
      <c r="J592">
        <v>0</v>
      </c>
      <c r="K592">
        <v>1</v>
      </c>
      <c r="L592">
        <v>3</v>
      </c>
      <c r="M592">
        <v>2</v>
      </c>
      <c r="N592">
        <v>0</v>
      </c>
      <c r="O592">
        <v>-2</v>
      </c>
      <c r="P592">
        <v>1</v>
      </c>
      <c r="Q592">
        <v>0</v>
      </c>
      <c r="R592">
        <v>0</v>
      </c>
      <c r="S592">
        <v>1</v>
      </c>
      <c r="T592">
        <v>-2</v>
      </c>
      <c r="U592">
        <v>-1</v>
      </c>
      <c r="V592">
        <v>1</v>
      </c>
      <c r="W592">
        <v>0</v>
      </c>
      <c r="X592" s="11">
        <v>2</v>
      </c>
      <c r="Y592" s="11">
        <v>-2</v>
      </c>
      <c r="Z592" s="11">
        <v>-4</v>
      </c>
      <c r="AA592" s="11">
        <v>-1</v>
      </c>
      <c r="AB592" s="11">
        <v>-1</v>
      </c>
      <c r="AC592" s="11">
        <v>1</v>
      </c>
      <c r="AD592" s="11">
        <v>2</v>
      </c>
      <c r="AE592" s="11">
        <v>2</v>
      </c>
    </row>
    <row r="593" spans="1:31" x14ac:dyDescent="0.2">
      <c r="A593" t="s">
        <v>2820</v>
      </c>
      <c r="B593">
        <v>3</v>
      </c>
      <c r="C593">
        <v>0</v>
      </c>
      <c r="D593">
        <v>0</v>
      </c>
      <c r="E593">
        <v>-3</v>
      </c>
      <c r="F593">
        <v>0</v>
      </c>
      <c r="G593">
        <v>-1</v>
      </c>
      <c r="H593">
        <v>-1</v>
      </c>
      <c r="I593">
        <v>-1</v>
      </c>
      <c r="J593">
        <v>1</v>
      </c>
      <c r="K593">
        <v>0</v>
      </c>
      <c r="L593">
        <v>2</v>
      </c>
      <c r="M593">
        <v>0</v>
      </c>
      <c r="N593">
        <v>-1</v>
      </c>
      <c r="O593">
        <v>0</v>
      </c>
      <c r="P593">
        <v>-2</v>
      </c>
      <c r="Q593">
        <v>0</v>
      </c>
      <c r="R593">
        <v>1</v>
      </c>
      <c r="S593">
        <v>1</v>
      </c>
      <c r="T593">
        <v>0</v>
      </c>
      <c r="U593">
        <v>-2</v>
      </c>
      <c r="V593">
        <v>1</v>
      </c>
      <c r="W593">
        <v>2</v>
      </c>
      <c r="X593" s="11">
        <v>-2</v>
      </c>
      <c r="Y593" s="11">
        <v>0</v>
      </c>
      <c r="Z593" s="11">
        <v>-4</v>
      </c>
      <c r="AA593" s="11">
        <v>1</v>
      </c>
      <c r="AB593" s="11">
        <v>1</v>
      </c>
      <c r="AC593" s="11">
        <v>-1</v>
      </c>
      <c r="AD593" s="11">
        <v>-2</v>
      </c>
      <c r="AE593" s="11">
        <v>0</v>
      </c>
    </row>
    <row r="594" spans="1:31" x14ac:dyDescent="0.2">
      <c r="A594" t="s">
        <v>2819</v>
      </c>
      <c r="B594">
        <v>0</v>
      </c>
      <c r="C594">
        <v>2</v>
      </c>
      <c r="D594">
        <v>-1</v>
      </c>
      <c r="E594">
        <v>-2</v>
      </c>
      <c r="F594">
        <v>-2</v>
      </c>
      <c r="G594">
        <v>0</v>
      </c>
      <c r="H594">
        <v>3</v>
      </c>
      <c r="I594">
        <v>0</v>
      </c>
      <c r="J594">
        <v>1</v>
      </c>
      <c r="K594">
        <v>0</v>
      </c>
      <c r="L594">
        <v>2</v>
      </c>
      <c r="M594">
        <v>-3</v>
      </c>
      <c r="N594">
        <v>-1</v>
      </c>
      <c r="O594">
        <v>-1</v>
      </c>
      <c r="P594">
        <v>0</v>
      </c>
      <c r="Q594">
        <v>1</v>
      </c>
      <c r="R594">
        <v>2</v>
      </c>
      <c r="S594">
        <v>-2</v>
      </c>
      <c r="T594">
        <v>1</v>
      </c>
      <c r="U594">
        <v>-1</v>
      </c>
      <c r="V594">
        <v>1</v>
      </c>
      <c r="W594">
        <v>-2</v>
      </c>
      <c r="X594" s="11">
        <v>0</v>
      </c>
      <c r="Y594" s="11">
        <v>2</v>
      </c>
      <c r="Z594" s="11">
        <v>-1</v>
      </c>
      <c r="AA594" s="11">
        <v>4</v>
      </c>
      <c r="AB594" s="11">
        <v>2</v>
      </c>
      <c r="AC594" s="11">
        <v>0</v>
      </c>
      <c r="AD594" s="11">
        <v>-2</v>
      </c>
      <c r="AE594" s="11">
        <v>2</v>
      </c>
    </row>
    <row r="595" spans="1:31" x14ac:dyDescent="0.2">
      <c r="A595" t="s">
        <v>2818</v>
      </c>
      <c r="B595">
        <v>-3</v>
      </c>
      <c r="C595">
        <v>-3</v>
      </c>
      <c r="D595">
        <v>1</v>
      </c>
      <c r="E595">
        <v>-2</v>
      </c>
      <c r="F595">
        <v>-3</v>
      </c>
      <c r="G595">
        <v>-1</v>
      </c>
      <c r="H595">
        <v>0</v>
      </c>
      <c r="I595">
        <v>2</v>
      </c>
      <c r="J595">
        <v>3</v>
      </c>
      <c r="K595">
        <v>1</v>
      </c>
      <c r="L595">
        <v>2</v>
      </c>
      <c r="M595">
        <v>-3</v>
      </c>
      <c r="N595">
        <v>0</v>
      </c>
      <c r="O595">
        <v>2</v>
      </c>
      <c r="P595">
        <v>0</v>
      </c>
      <c r="Q595">
        <v>-2</v>
      </c>
      <c r="R595">
        <v>-1</v>
      </c>
      <c r="S595">
        <v>-1</v>
      </c>
      <c r="T595">
        <v>-1</v>
      </c>
      <c r="U595">
        <v>5</v>
      </c>
      <c r="V595">
        <v>1</v>
      </c>
      <c r="W595">
        <v>2</v>
      </c>
      <c r="X595" s="11">
        <v>0</v>
      </c>
      <c r="Y595" s="11">
        <v>0</v>
      </c>
      <c r="Z595" s="11">
        <v>0</v>
      </c>
      <c r="AA595" s="11">
        <v>1</v>
      </c>
      <c r="AB595" s="11">
        <v>0</v>
      </c>
      <c r="AC595" s="11">
        <v>1</v>
      </c>
      <c r="AD595" s="11">
        <v>-1</v>
      </c>
      <c r="AE595" s="11">
        <v>0</v>
      </c>
    </row>
    <row r="596" spans="1:31" x14ac:dyDescent="0.2">
      <c r="A596" t="s">
        <v>2817</v>
      </c>
      <c r="B596">
        <v>-2</v>
      </c>
      <c r="C596">
        <v>-1</v>
      </c>
      <c r="D596">
        <v>3</v>
      </c>
      <c r="E596">
        <v>-1</v>
      </c>
      <c r="F596">
        <v>0</v>
      </c>
      <c r="G596">
        <v>2</v>
      </c>
      <c r="H596">
        <v>2</v>
      </c>
      <c r="I596">
        <v>3</v>
      </c>
      <c r="J596">
        <v>7</v>
      </c>
      <c r="K596">
        <v>0</v>
      </c>
      <c r="L596">
        <v>-3</v>
      </c>
      <c r="M596">
        <v>-5</v>
      </c>
      <c r="N596">
        <v>-1</v>
      </c>
      <c r="O596">
        <v>8</v>
      </c>
      <c r="P596">
        <v>-1</v>
      </c>
      <c r="Q596">
        <v>-4</v>
      </c>
      <c r="R596">
        <v>-1</v>
      </c>
      <c r="S596">
        <v>2</v>
      </c>
      <c r="T596">
        <v>-1</v>
      </c>
      <c r="U596">
        <v>3</v>
      </c>
      <c r="V596">
        <v>-4</v>
      </c>
      <c r="W596">
        <v>-4</v>
      </c>
      <c r="X596" s="11">
        <v>-5</v>
      </c>
      <c r="Z596" s="11">
        <v>2</v>
      </c>
      <c r="AA596" s="11">
        <v>-1</v>
      </c>
      <c r="AB596" s="11">
        <v>0</v>
      </c>
      <c r="AC596" s="11">
        <v>-6</v>
      </c>
      <c r="AD596" s="11">
        <v>-1</v>
      </c>
    </row>
    <row r="597" spans="1:31" x14ac:dyDescent="0.2">
      <c r="A597" t="s">
        <v>2816</v>
      </c>
    </row>
    <row r="598" spans="1:31" x14ac:dyDescent="0.2">
      <c r="A598" t="s">
        <v>2815</v>
      </c>
    </row>
    <row r="599" spans="1:31" x14ac:dyDescent="0.2">
      <c r="A599" t="s">
        <v>2814</v>
      </c>
      <c r="B599">
        <v>-3</v>
      </c>
      <c r="C599">
        <v>-2</v>
      </c>
      <c r="D599">
        <v>7</v>
      </c>
      <c r="E599">
        <v>0</v>
      </c>
      <c r="F599">
        <v>1</v>
      </c>
      <c r="G599">
        <v>1</v>
      </c>
      <c r="H599">
        <v>2</v>
      </c>
      <c r="I599">
        <v>0</v>
      </c>
      <c r="J599">
        <v>3</v>
      </c>
      <c r="K599">
        <v>-5</v>
      </c>
      <c r="L599">
        <v>3</v>
      </c>
      <c r="M599">
        <v>0</v>
      </c>
      <c r="N599">
        <v>-1</v>
      </c>
      <c r="O599">
        <v>3</v>
      </c>
      <c r="P599">
        <v>1</v>
      </c>
      <c r="Q599">
        <v>0</v>
      </c>
      <c r="R599">
        <v>-3</v>
      </c>
      <c r="S599">
        <v>-3</v>
      </c>
      <c r="T599">
        <v>1</v>
      </c>
      <c r="U599">
        <v>3</v>
      </c>
      <c r="V599">
        <v>-2</v>
      </c>
      <c r="W599">
        <v>-6</v>
      </c>
      <c r="X599" s="11">
        <v>-1</v>
      </c>
      <c r="Z599" s="11">
        <v>0</v>
      </c>
      <c r="AA599" s="11">
        <v>2</v>
      </c>
      <c r="AB599" s="11">
        <v>-6</v>
      </c>
      <c r="AC599" s="11">
        <v>-2</v>
      </c>
      <c r="AD599" s="11">
        <v>1</v>
      </c>
    </row>
    <row r="600" spans="1:31" x14ac:dyDescent="0.2">
      <c r="A600" t="s">
        <v>2813</v>
      </c>
    </row>
    <row r="601" spans="1:31" x14ac:dyDescent="0.2">
      <c r="A601" t="s">
        <v>2812</v>
      </c>
    </row>
    <row r="602" spans="1:31" x14ac:dyDescent="0.2">
      <c r="A602" t="s">
        <v>2811</v>
      </c>
      <c r="B602">
        <v>-1</v>
      </c>
      <c r="C602">
        <v>-5</v>
      </c>
      <c r="D602">
        <v>3</v>
      </c>
      <c r="E602">
        <v>-2</v>
      </c>
      <c r="F602">
        <v>-2</v>
      </c>
      <c r="G602">
        <v>2</v>
      </c>
      <c r="H602">
        <v>0</v>
      </c>
      <c r="I602">
        <v>1</v>
      </c>
      <c r="J602">
        <v>0</v>
      </c>
      <c r="K602">
        <v>0</v>
      </c>
      <c r="L602">
        <v>1</v>
      </c>
      <c r="M602">
        <v>-2</v>
      </c>
      <c r="N602">
        <v>-2</v>
      </c>
      <c r="O602">
        <v>2</v>
      </c>
      <c r="P602">
        <v>3</v>
      </c>
      <c r="Q602">
        <v>0</v>
      </c>
      <c r="R602">
        <v>-1</v>
      </c>
      <c r="S602">
        <v>-1</v>
      </c>
      <c r="T602">
        <v>-1</v>
      </c>
      <c r="U602">
        <v>3</v>
      </c>
      <c r="V602">
        <v>1</v>
      </c>
      <c r="W602">
        <v>0</v>
      </c>
      <c r="X602" s="11">
        <v>1</v>
      </c>
      <c r="Y602" s="11">
        <v>0</v>
      </c>
      <c r="Z602" s="11">
        <v>0</v>
      </c>
      <c r="AA602" s="11">
        <v>0</v>
      </c>
      <c r="AB602" s="11">
        <v>0</v>
      </c>
      <c r="AC602" s="11">
        <v>3</v>
      </c>
      <c r="AD602" s="11">
        <v>2</v>
      </c>
      <c r="AE602" s="11">
        <v>1</v>
      </c>
    </row>
    <row r="603" spans="1:31" x14ac:dyDescent="0.2">
      <c r="A603" t="s">
        <v>2810</v>
      </c>
      <c r="B603">
        <v>2</v>
      </c>
      <c r="C603">
        <v>0</v>
      </c>
      <c r="E603">
        <v>5</v>
      </c>
      <c r="F603">
        <v>-6</v>
      </c>
      <c r="G603">
        <v>4</v>
      </c>
      <c r="H603">
        <v>6</v>
      </c>
      <c r="I603">
        <v>0</v>
      </c>
      <c r="J603">
        <v>0</v>
      </c>
      <c r="K603">
        <v>1</v>
      </c>
      <c r="L603">
        <v>-2</v>
      </c>
      <c r="M603">
        <v>-1</v>
      </c>
      <c r="N603">
        <v>0</v>
      </c>
      <c r="O603">
        <v>7</v>
      </c>
      <c r="P603">
        <v>-2</v>
      </c>
      <c r="Q603">
        <v>1</v>
      </c>
      <c r="R603">
        <v>7</v>
      </c>
      <c r="S603">
        <v>-7</v>
      </c>
      <c r="T603">
        <v>-3</v>
      </c>
      <c r="U603">
        <v>-1</v>
      </c>
      <c r="V603">
        <v>-3</v>
      </c>
      <c r="W603">
        <v>-7</v>
      </c>
      <c r="X603" s="11">
        <v>-8</v>
      </c>
      <c r="Z603" s="11">
        <v>3</v>
      </c>
      <c r="AB603" s="11">
        <v>-6</v>
      </c>
      <c r="AC603" s="11">
        <v>-9</v>
      </c>
      <c r="AD603" s="11">
        <v>1</v>
      </c>
    </row>
    <row r="604" spans="1:31" x14ac:dyDescent="0.2">
      <c r="A604" t="s">
        <v>2809</v>
      </c>
    </row>
    <row r="605" spans="1:31" x14ac:dyDescent="0.2">
      <c r="A605" t="s">
        <v>2808</v>
      </c>
    </row>
    <row r="606" spans="1:31" x14ac:dyDescent="0.2">
      <c r="A606" t="s">
        <v>2807</v>
      </c>
      <c r="B606">
        <v>-5</v>
      </c>
      <c r="C606">
        <v>-3</v>
      </c>
      <c r="D606">
        <v>-1</v>
      </c>
      <c r="E606">
        <v>-3</v>
      </c>
      <c r="F606">
        <v>-3</v>
      </c>
      <c r="G606">
        <v>3</v>
      </c>
      <c r="H606">
        <v>4</v>
      </c>
      <c r="I606">
        <v>2</v>
      </c>
      <c r="J606">
        <v>-1</v>
      </c>
      <c r="K606">
        <v>-3</v>
      </c>
      <c r="L606">
        <v>3</v>
      </c>
      <c r="M606">
        <v>0</v>
      </c>
      <c r="N606">
        <v>2</v>
      </c>
      <c r="O606">
        <v>0</v>
      </c>
      <c r="P606">
        <v>0</v>
      </c>
      <c r="Q606">
        <v>2</v>
      </c>
      <c r="R606">
        <v>2</v>
      </c>
      <c r="S606">
        <v>0</v>
      </c>
      <c r="T606">
        <v>-3</v>
      </c>
      <c r="U606">
        <v>6</v>
      </c>
      <c r="V606">
        <v>-2</v>
      </c>
      <c r="W606">
        <v>-1</v>
      </c>
      <c r="X606" s="11">
        <v>-3</v>
      </c>
      <c r="Z606" s="11">
        <v>2</v>
      </c>
      <c r="AA606" s="11">
        <v>5</v>
      </c>
      <c r="AB606" s="11">
        <v>-6</v>
      </c>
      <c r="AC606" s="11">
        <v>1</v>
      </c>
      <c r="AD606" s="11">
        <v>-1</v>
      </c>
    </row>
    <row r="607" spans="1:31" x14ac:dyDescent="0.2">
      <c r="A607" t="s">
        <v>2806</v>
      </c>
      <c r="T607">
        <v>4</v>
      </c>
      <c r="V607">
        <v>-4</v>
      </c>
      <c r="W607">
        <v>0</v>
      </c>
    </row>
    <row r="608" spans="1:31" x14ac:dyDescent="0.2">
      <c r="A608" t="s">
        <v>2805</v>
      </c>
    </row>
    <row r="609" spans="1:31" x14ac:dyDescent="0.2">
      <c r="A609" t="s">
        <v>2804</v>
      </c>
    </row>
    <row r="610" spans="1:31" x14ac:dyDescent="0.2">
      <c r="A610" t="s">
        <v>2803</v>
      </c>
    </row>
    <row r="611" spans="1:31" x14ac:dyDescent="0.2">
      <c r="A611" t="s">
        <v>2802</v>
      </c>
      <c r="B611">
        <v>1</v>
      </c>
      <c r="C611">
        <v>1</v>
      </c>
      <c r="D611">
        <v>1</v>
      </c>
      <c r="E611">
        <v>-1</v>
      </c>
      <c r="F611">
        <v>0</v>
      </c>
      <c r="G611">
        <v>1</v>
      </c>
      <c r="H611">
        <v>-1</v>
      </c>
      <c r="I611">
        <v>0</v>
      </c>
      <c r="J611">
        <v>-1</v>
      </c>
      <c r="K611">
        <v>-1</v>
      </c>
      <c r="L611">
        <v>1</v>
      </c>
      <c r="M611">
        <v>-2</v>
      </c>
      <c r="N611">
        <v>0</v>
      </c>
      <c r="O611">
        <v>-2</v>
      </c>
      <c r="P611">
        <v>-1</v>
      </c>
      <c r="Q611">
        <v>-1</v>
      </c>
      <c r="R611">
        <v>3</v>
      </c>
      <c r="S611">
        <v>-1</v>
      </c>
      <c r="T611">
        <v>-2</v>
      </c>
      <c r="U611">
        <v>-1</v>
      </c>
      <c r="V611">
        <v>4</v>
      </c>
      <c r="W611">
        <v>0</v>
      </c>
      <c r="X611" s="11">
        <v>-1</v>
      </c>
      <c r="Y611" s="11">
        <v>0</v>
      </c>
      <c r="Z611" s="11">
        <v>-2</v>
      </c>
      <c r="AA611" s="11">
        <v>4</v>
      </c>
      <c r="AB611" s="11">
        <v>2</v>
      </c>
      <c r="AC611" s="11">
        <v>0</v>
      </c>
      <c r="AD611" s="11">
        <v>-1</v>
      </c>
      <c r="AE611" s="11">
        <v>1</v>
      </c>
    </row>
    <row r="612" spans="1:31" x14ac:dyDescent="0.2">
      <c r="A612" t="s">
        <v>2801</v>
      </c>
      <c r="B612">
        <v>-3</v>
      </c>
      <c r="C612">
        <v>-2</v>
      </c>
      <c r="D612">
        <v>1</v>
      </c>
      <c r="E612">
        <v>-2</v>
      </c>
      <c r="F612">
        <v>-2</v>
      </c>
      <c r="G612">
        <v>2</v>
      </c>
      <c r="H612">
        <v>2</v>
      </c>
      <c r="I612">
        <v>0</v>
      </c>
      <c r="J612">
        <v>1</v>
      </c>
      <c r="K612">
        <v>0</v>
      </c>
      <c r="L612">
        <v>1</v>
      </c>
      <c r="M612">
        <v>-1</v>
      </c>
      <c r="N612">
        <v>0</v>
      </c>
      <c r="O612">
        <v>2</v>
      </c>
      <c r="P612">
        <v>3</v>
      </c>
      <c r="Q612">
        <v>0</v>
      </c>
      <c r="R612">
        <v>-1</v>
      </c>
      <c r="S612">
        <v>-1</v>
      </c>
      <c r="T612">
        <v>1</v>
      </c>
      <c r="U612">
        <v>0</v>
      </c>
      <c r="V612">
        <v>-1</v>
      </c>
      <c r="W612">
        <v>2</v>
      </c>
      <c r="X612" s="11">
        <v>-1</v>
      </c>
      <c r="Y612" s="11">
        <v>1</v>
      </c>
      <c r="Z612" s="11">
        <v>1</v>
      </c>
      <c r="AA612" s="11">
        <v>1</v>
      </c>
      <c r="AB612" s="11">
        <v>-1</v>
      </c>
      <c r="AC612" s="11">
        <v>1</v>
      </c>
      <c r="AD612" s="11">
        <v>-2</v>
      </c>
      <c r="AE612" s="11">
        <v>-1</v>
      </c>
    </row>
    <row r="613" spans="1:31" x14ac:dyDescent="0.2">
      <c r="A613" t="s">
        <v>2800</v>
      </c>
      <c r="B613">
        <v>-1</v>
      </c>
      <c r="C613">
        <v>-1</v>
      </c>
      <c r="D613">
        <v>1</v>
      </c>
      <c r="E613">
        <v>2</v>
      </c>
      <c r="F613">
        <v>5</v>
      </c>
      <c r="G613">
        <v>3</v>
      </c>
      <c r="H613">
        <v>8</v>
      </c>
      <c r="I613">
        <v>-5</v>
      </c>
      <c r="J613">
        <v>-4</v>
      </c>
      <c r="K613">
        <v>-1</v>
      </c>
      <c r="L613">
        <v>-2</v>
      </c>
      <c r="M613">
        <v>-2</v>
      </c>
      <c r="N613">
        <v>-5</v>
      </c>
      <c r="O613">
        <v>6</v>
      </c>
      <c r="P613">
        <v>-3</v>
      </c>
      <c r="Q613">
        <v>-1</v>
      </c>
      <c r="R613">
        <v>-1</v>
      </c>
      <c r="S613">
        <v>-2</v>
      </c>
      <c r="T613">
        <v>10</v>
      </c>
      <c r="U613">
        <v>0</v>
      </c>
      <c r="V613">
        <v>-1</v>
      </c>
      <c r="W613">
        <v>-3</v>
      </c>
      <c r="X613" s="11">
        <v>-4</v>
      </c>
      <c r="Z613" s="11">
        <v>1</v>
      </c>
      <c r="AA613" s="11">
        <v>2</v>
      </c>
      <c r="AB613" s="11">
        <v>-7</v>
      </c>
      <c r="AC613" s="11">
        <v>-8</v>
      </c>
      <c r="AD613" s="11">
        <v>-4</v>
      </c>
    </row>
    <row r="614" spans="1:31" x14ac:dyDescent="0.2">
      <c r="A614" t="s">
        <v>2799</v>
      </c>
    </row>
    <row r="615" spans="1:31" x14ac:dyDescent="0.2">
      <c r="A615" t="s">
        <v>2798</v>
      </c>
    </row>
    <row r="616" spans="1:31" x14ac:dyDescent="0.2">
      <c r="A616" t="s">
        <v>2797</v>
      </c>
      <c r="B616">
        <v>5</v>
      </c>
      <c r="C616">
        <v>-2</v>
      </c>
      <c r="D616">
        <v>3</v>
      </c>
      <c r="E616">
        <v>-1</v>
      </c>
      <c r="F616">
        <v>-1</v>
      </c>
      <c r="G616">
        <v>0</v>
      </c>
      <c r="H616">
        <v>3</v>
      </c>
      <c r="I616">
        <v>9</v>
      </c>
      <c r="J616">
        <v>-1</v>
      </c>
      <c r="K616">
        <v>0</v>
      </c>
      <c r="L616">
        <v>-1</v>
      </c>
      <c r="M616">
        <v>2</v>
      </c>
      <c r="N616">
        <v>-3</v>
      </c>
      <c r="O616">
        <v>4</v>
      </c>
      <c r="P616">
        <v>-6</v>
      </c>
      <c r="Q616">
        <v>-2</v>
      </c>
      <c r="R616">
        <v>4</v>
      </c>
      <c r="S616">
        <v>-2</v>
      </c>
      <c r="T616">
        <v>0</v>
      </c>
      <c r="U616">
        <v>0</v>
      </c>
      <c r="V616">
        <v>-4</v>
      </c>
      <c r="W616">
        <v>-7</v>
      </c>
      <c r="X616" s="11">
        <v>0</v>
      </c>
      <c r="Z616" s="11">
        <v>-1</v>
      </c>
      <c r="AA616" s="11">
        <v>0</v>
      </c>
      <c r="AB616" s="11">
        <v>-4</v>
      </c>
      <c r="AC616" s="11">
        <v>-1</v>
      </c>
      <c r="AD616" s="11">
        <v>0</v>
      </c>
    </row>
    <row r="617" spans="1:31" x14ac:dyDescent="0.2">
      <c r="A617" t="s">
        <v>2796</v>
      </c>
    </row>
    <row r="618" spans="1:31" x14ac:dyDescent="0.2">
      <c r="A618" t="s">
        <v>2795</v>
      </c>
    </row>
    <row r="619" spans="1:31" x14ac:dyDescent="0.2">
      <c r="A619" t="s">
        <v>2794</v>
      </c>
      <c r="B619">
        <v>-4</v>
      </c>
      <c r="C619">
        <v>-1</v>
      </c>
      <c r="D619">
        <v>4</v>
      </c>
      <c r="E619">
        <v>-3</v>
      </c>
      <c r="F619">
        <v>0</v>
      </c>
      <c r="G619">
        <v>2</v>
      </c>
      <c r="H619">
        <v>0</v>
      </c>
      <c r="I619">
        <v>-1</v>
      </c>
      <c r="J619">
        <v>2</v>
      </c>
      <c r="K619">
        <v>0</v>
      </c>
      <c r="L619">
        <v>0</v>
      </c>
      <c r="M619">
        <v>1</v>
      </c>
      <c r="N619">
        <v>-2</v>
      </c>
      <c r="O619">
        <v>0</v>
      </c>
      <c r="P619">
        <v>4</v>
      </c>
      <c r="Q619">
        <v>-1</v>
      </c>
      <c r="R619">
        <v>-1</v>
      </c>
      <c r="S619">
        <v>0</v>
      </c>
      <c r="T619">
        <v>1</v>
      </c>
      <c r="U619">
        <v>-1</v>
      </c>
      <c r="V619">
        <v>-2</v>
      </c>
      <c r="W619">
        <v>1</v>
      </c>
      <c r="X619" s="11">
        <v>-2</v>
      </c>
      <c r="Y619" s="11">
        <v>3</v>
      </c>
      <c r="Z619" s="11">
        <v>1</v>
      </c>
      <c r="AA619" s="11">
        <v>3</v>
      </c>
      <c r="AB619" s="11">
        <v>-1</v>
      </c>
      <c r="AC619" s="11">
        <v>3</v>
      </c>
      <c r="AD619" s="11">
        <v>-2</v>
      </c>
      <c r="AE619" s="11">
        <v>0</v>
      </c>
    </row>
    <row r="620" spans="1:31" x14ac:dyDescent="0.2">
      <c r="A620" t="s">
        <v>2793</v>
      </c>
      <c r="B620">
        <v>-1</v>
      </c>
      <c r="C620">
        <v>-2</v>
      </c>
      <c r="D620">
        <v>7</v>
      </c>
      <c r="E620">
        <v>-1</v>
      </c>
      <c r="F620">
        <v>0</v>
      </c>
      <c r="G620">
        <v>-1</v>
      </c>
      <c r="H620">
        <v>-4</v>
      </c>
      <c r="I620">
        <v>2</v>
      </c>
      <c r="J620">
        <v>2</v>
      </c>
      <c r="K620">
        <v>-1</v>
      </c>
      <c r="L620">
        <v>-2</v>
      </c>
      <c r="M620">
        <v>-1</v>
      </c>
      <c r="N620">
        <v>-3</v>
      </c>
      <c r="O620">
        <v>5</v>
      </c>
      <c r="P620">
        <v>-2</v>
      </c>
      <c r="Q620">
        <v>0</v>
      </c>
      <c r="R620">
        <v>6</v>
      </c>
      <c r="S620">
        <v>1</v>
      </c>
      <c r="T620">
        <v>-1</v>
      </c>
      <c r="U620">
        <v>-1</v>
      </c>
      <c r="V620">
        <v>-3</v>
      </c>
      <c r="W620">
        <v>-2</v>
      </c>
      <c r="X620" s="11">
        <v>-4</v>
      </c>
      <c r="Z620" s="11">
        <v>-5</v>
      </c>
      <c r="AA620" s="11">
        <v>0</v>
      </c>
      <c r="AB620" s="11">
        <v>-4</v>
      </c>
      <c r="AC620" s="11">
        <v>1</v>
      </c>
      <c r="AD620" s="11">
        <v>-7</v>
      </c>
    </row>
    <row r="621" spans="1:31" x14ac:dyDescent="0.2">
      <c r="A621" t="s">
        <v>2792</v>
      </c>
    </row>
    <row r="622" spans="1:31" x14ac:dyDescent="0.2">
      <c r="A622" t="s">
        <v>2791</v>
      </c>
    </row>
    <row r="623" spans="1:31" x14ac:dyDescent="0.2">
      <c r="A623" t="s">
        <v>2790</v>
      </c>
      <c r="B623">
        <v>2</v>
      </c>
      <c r="C623">
        <v>0</v>
      </c>
      <c r="D623">
        <v>5</v>
      </c>
      <c r="E623">
        <v>0</v>
      </c>
      <c r="F623">
        <v>-3</v>
      </c>
      <c r="G623">
        <v>1</v>
      </c>
      <c r="H623">
        <v>-5</v>
      </c>
      <c r="I623">
        <v>1</v>
      </c>
      <c r="J623">
        <v>3</v>
      </c>
      <c r="K623">
        <v>0</v>
      </c>
      <c r="L623">
        <v>-2</v>
      </c>
      <c r="M623">
        <v>-3</v>
      </c>
      <c r="N623">
        <v>-2</v>
      </c>
      <c r="O623">
        <v>4</v>
      </c>
      <c r="P623">
        <v>1</v>
      </c>
      <c r="Q623">
        <v>-1</v>
      </c>
      <c r="R623">
        <v>5</v>
      </c>
      <c r="S623">
        <v>-1</v>
      </c>
      <c r="T623">
        <v>-3</v>
      </c>
      <c r="U623">
        <v>0</v>
      </c>
      <c r="V623">
        <v>-2</v>
      </c>
      <c r="W623">
        <v>0</v>
      </c>
      <c r="X623" s="11">
        <v>-3</v>
      </c>
      <c r="Z623" s="11">
        <v>-3</v>
      </c>
      <c r="AA623" s="11">
        <v>2</v>
      </c>
      <c r="AB623" s="11">
        <v>0</v>
      </c>
      <c r="AC623" s="11">
        <v>-2</v>
      </c>
      <c r="AD623" s="11">
        <v>-3</v>
      </c>
    </row>
    <row r="624" spans="1:31" x14ac:dyDescent="0.2">
      <c r="A624" t="s">
        <v>2789</v>
      </c>
    </row>
    <row r="625" spans="1:31" x14ac:dyDescent="0.2">
      <c r="A625" t="s">
        <v>2788</v>
      </c>
      <c r="T625">
        <v>3</v>
      </c>
      <c r="V625">
        <v>-4</v>
      </c>
      <c r="W625">
        <v>1</v>
      </c>
    </row>
    <row r="626" spans="1:31" x14ac:dyDescent="0.2">
      <c r="A626" t="s">
        <v>2787</v>
      </c>
    </row>
    <row r="627" spans="1:31" x14ac:dyDescent="0.2">
      <c r="A627" t="s">
        <v>2786</v>
      </c>
    </row>
    <row r="628" spans="1:31" x14ac:dyDescent="0.2">
      <c r="A628" t="s">
        <v>2785</v>
      </c>
      <c r="B628">
        <v>1</v>
      </c>
      <c r="C628">
        <v>0</v>
      </c>
      <c r="D628">
        <v>0</v>
      </c>
      <c r="E628">
        <v>-2</v>
      </c>
      <c r="F628">
        <v>1</v>
      </c>
      <c r="G628">
        <v>-1</v>
      </c>
      <c r="H628">
        <v>-2</v>
      </c>
      <c r="I628">
        <v>0</v>
      </c>
      <c r="J628">
        <v>-1</v>
      </c>
      <c r="K628">
        <v>0</v>
      </c>
      <c r="L628">
        <v>1</v>
      </c>
      <c r="M628">
        <v>0</v>
      </c>
      <c r="N628">
        <v>1</v>
      </c>
      <c r="O628">
        <v>0</v>
      </c>
      <c r="P628">
        <v>0</v>
      </c>
      <c r="Q628">
        <v>1</v>
      </c>
      <c r="R628">
        <v>0</v>
      </c>
      <c r="S628">
        <v>1</v>
      </c>
      <c r="T628">
        <v>0</v>
      </c>
      <c r="U628">
        <v>-2</v>
      </c>
      <c r="V628">
        <v>1</v>
      </c>
      <c r="W628">
        <v>1</v>
      </c>
      <c r="X628" s="11">
        <v>-1</v>
      </c>
      <c r="Y628" s="11">
        <v>0</v>
      </c>
      <c r="Z628" s="11">
        <v>-3</v>
      </c>
      <c r="AA628" s="11">
        <v>1</v>
      </c>
      <c r="AB628" s="11">
        <v>-1</v>
      </c>
      <c r="AC628" s="11">
        <v>0</v>
      </c>
      <c r="AD628" s="11">
        <v>0</v>
      </c>
      <c r="AE628" s="11">
        <v>1</v>
      </c>
    </row>
    <row r="629" spans="1:31" x14ac:dyDescent="0.2">
      <c r="A629" t="s">
        <v>2784</v>
      </c>
      <c r="B629">
        <v>-1</v>
      </c>
      <c r="C629">
        <v>-1</v>
      </c>
      <c r="D629">
        <v>0</v>
      </c>
      <c r="E629">
        <v>-2</v>
      </c>
      <c r="F629">
        <v>-1</v>
      </c>
      <c r="G629">
        <v>1</v>
      </c>
      <c r="H629">
        <v>2</v>
      </c>
      <c r="I629">
        <v>0</v>
      </c>
      <c r="J629">
        <v>2</v>
      </c>
      <c r="K629">
        <v>0</v>
      </c>
      <c r="L629">
        <v>2</v>
      </c>
      <c r="M629">
        <v>-1</v>
      </c>
      <c r="N629">
        <v>-1</v>
      </c>
      <c r="O629">
        <v>-2</v>
      </c>
      <c r="P629">
        <v>0</v>
      </c>
      <c r="Q629">
        <v>0</v>
      </c>
      <c r="R629">
        <v>0</v>
      </c>
      <c r="S629">
        <v>0</v>
      </c>
      <c r="T629">
        <v>1</v>
      </c>
      <c r="U629">
        <v>-2</v>
      </c>
      <c r="V629">
        <v>2</v>
      </c>
      <c r="W629">
        <v>1</v>
      </c>
      <c r="X629" s="11">
        <v>-2</v>
      </c>
      <c r="Y629" s="11">
        <v>3</v>
      </c>
      <c r="Z629" s="11">
        <v>-2</v>
      </c>
      <c r="AA629" s="11">
        <v>2</v>
      </c>
      <c r="AB629" s="11">
        <v>3</v>
      </c>
      <c r="AC629" s="11">
        <v>1</v>
      </c>
      <c r="AD629" s="11">
        <v>-2</v>
      </c>
      <c r="AE629" s="11">
        <v>0</v>
      </c>
    </row>
    <row r="630" spans="1:31" x14ac:dyDescent="0.2">
      <c r="A630" t="s">
        <v>2783</v>
      </c>
      <c r="B630">
        <v>-2</v>
      </c>
      <c r="C630">
        <v>-1</v>
      </c>
      <c r="D630">
        <v>-2</v>
      </c>
      <c r="E630">
        <v>-1</v>
      </c>
      <c r="F630">
        <v>-1</v>
      </c>
      <c r="G630">
        <v>2</v>
      </c>
      <c r="H630">
        <v>3</v>
      </c>
      <c r="I630">
        <v>1</v>
      </c>
      <c r="J630">
        <v>-1</v>
      </c>
      <c r="K630">
        <v>1</v>
      </c>
      <c r="L630">
        <v>0</v>
      </c>
      <c r="M630">
        <v>2</v>
      </c>
      <c r="N630">
        <v>-4</v>
      </c>
      <c r="O630">
        <v>1</v>
      </c>
      <c r="P630">
        <v>1</v>
      </c>
      <c r="Q630">
        <v>1</v>
      </c>
      <c r="R630">
        <v>0</v>
      </c>
      <c r="S630">
        <v>-2</v>
      </c>
      <c r="T630">
        <v>-2</v>
      </c>
      <c r="U630">
        <v>0</v>
      </c>
      <c r="V630">
        <v>0</v>
      </c>
      <c r="W630">
        <v>3</v>
      </c>
      <c r="X630" s="11">
        <v>3</v>
      </c>
      <c r="Y630" s="11">
        <v>3</v>
      </c>
      <c r="Z630" s="11">
        <v>2</v>
      </c>
      <c r="AA630" s="11">
        <v>3</v>
      </c>
      <c r="AB630" s="11">
        <v>3</v>
      </c>
      <c r="AC630" s="11">
        <v>2</v>
      </c>
      <c r="AD630" s="11">
        <v>2</v>
      </c>
      <c r="AE630" s="11">
        <v>1</v>
      </c>
    </row>
    <row r="631" spans="1:31" x14ac:dyDescent="0.2">
      <c r="A631" t="s">
        <v>2782</v>
      </c>
      <c r="B631">
        <v>0</v>
      </c>
      <c r="C631">
        <v>1</v>
      </c>
      <c r="D631">
        <v>10</v>
      </c>
      <c r="E631">
        <v>3</v>
      </c>
      <c r="F631">
        <v>-1</v>
      </c>
      <c r="G631">
        <v>-1</v>
      </c>
      <c r="H631">
        <v>-4</v>
      </c>
      <c r="I631">
        <v>3</v>
      </c>
      <c r="J631">
        <v>-21</v>
      </c>
      <c r="K631">
        <v>5</v>
      </c>
      <c r="L631">
        <v>-1</v>
      </c>
      <c r="M631">
        <v>0</v>
      </c>
      <c r="N631">
        <v>1</v>
      </c>
      <c r="O631">
        <v>-3</v>
      </c>
      <c r="P631">
        <v>1</v>
      </c>
      <c r="Q631">
        <v>-5</v>
      </c>
      <c r="R631">
        <v>2</v>
      </c>
      <c r="S631">
        <v>-2</v>
      </c>
      <c r="T631">
        <v>3</v>
      </c>
      <c r="U631">
        <v>7</v>
      </c>
      <c r="V631">
        <v>0</v>
      </c>
      <c r="W631">
        <v>3</v>
      </c>
      <c r="X631" s="11">
        <v>-2</v>
      </c>
      <c r="Z631" s="11">
        <v>-1</v>
      </c>
      <c r="AA631" s="11">
        <v>-1</v>
      </c>
      <c r="AB631" s="11">
        <v>-2</v>
      </c>
      <c r="AC631" s="11">
        <v>-1</v>
      </c>
      <c r="AD631" s="11">
        <v>1</v>
      </c>
    </row>
    <row r="632" spans="1:31" x14ac:dyDescent="0.2">
      <c r="A632" t="s">
        <v>2781</v>
      </c>
    </row>
    <row r="633" spans="1:31" x14ac:dyDescent="0.2">
      <c r="A633" t="s">
        <v>2780</v>
      </c>
    </row>
    <row r="634" spans="1:31" x14ac:dyDescent="0.2">
      <c r="A634" t="s">
        <v>2779</v>
      </c>
      <c r="B634">
        <v>-2</v>
      </c>
      <c r="C634">
        <v>2</v>
      </c>
      <c r="D634">
        <v>7</v>
      </c>
      <c r="E634">
        <v>0</v>
      </c>
      <c r="F634">
        <v>0</v>
      </c>
      <c r="G634">
        <v>0</v>
      </c>
      <c r="H634">
        <v>-5</v>
      </c>
      <c r="I634">
        <v>-3</v>
      </c>
      <c r="J634">
        <v>2</v>
      </c>
      <c r="K634">
        <v>-1</v>
      </c>
      <c r="L634">
        <v>-1</v>
      </c>
      <c r="M634">
        <v>3</v>
      </c>
      <c r="N634">
        <v>-2</v>
      </c>
      <c r="O634">
        <v>10</v>
      </c>
      <c r="P634">
        <v>-4</v>
      </c>
      <c r="Q634">
        <v>1</v>
      </c>
      <c r="R634">
        <v>-2</v>
      </c>
      <c r="S634">
        <v>1</v>
      </c>
      <c r="T634">
        <v>3</v>
      </c>
      <c r="U634">
        <v>1</v>
      </c>
      <c r="V634">
        <v>-6</v>
      </c>
      <c r="W634">
        <v>-3</v>
      </c>
      <c r="X634" s="11">
        <v>-5</v>
      </c>
      <c r="Z634" s="11">
        <v>-2</v>
      </c>
      <c r="AA634" s="11">
        <v>-2</v>
      </c>
      <c r="AB634" s="11">
        <v>-3</v>
      </c>
      <c r="AC634" s="11">
        <v>-8</v>
      </c>
      <c r="AD634" s="11">
        <v>-2</v>
      </c>
    </row>
    <row r="635" spans="1:31" x14ac:dyDescent="0.2">
      <c r="A635" t="s">
        <v>2778</v>
      </c>
    </row>
    <row r="636" spans="1:31" x14ac:dyDescent="0.2">
      <c r="A636" t="s">
        <v>2777</v>
      </c>
    </row>
    <row r="637" spans="1:31" x14ac:dyDescent="0.2">
      <c r="A637" t="s">
        <v>2776</v>
      </c>
      <c r="B637">
        <v>-2</v>
      </c>
      <c r="C637">
        <v>1</v>
      </c>
      <c r="D637">
        <v>0</v>
      </c>
      <c r="E637">
        <v>-1</v>
      </c>
      <c r="F637">
        <v>-1</v>
      </c>
      <c r="G637">
        <v>2</v>
      </c>
      <c r="H637">
        <v>2</v>
      </c>
      <c r="I637">
        <v>3</v>
      </c>
      <c r="J637">
        <v>1</v>
      </c>
      <c r="K637">
        <v>-1</v>
      </c>
      <c r="L637">
        <v>0</v>
      </c>
      <c r="M637">
        <v>0</v>
      </c>
      <c r="N637">
        <v>-1</v>
      </c>
      <c r="O637">
        <v>-1</v>
      </c>
      <c r="P637">
        <v>-1</v>
      </c>
      <c r="Q637">
        <v>1</v>
      </c>
      <c r="R637">
        <v>-2</v>
      </c>
      <c r="S637">
        <v>0</v>
      </c>
      <c r="T637">
        <v>-2</v>
      </c>
      <c r="U637">
        <v>1</v>
      </c>
      <c r="V637">
        <v>0</v>
      </c>
      <c r="W637">
        <v>1</v>
      </c>
      <c r="X637" s="11">
        <v>-2</v>
      </c>
      <c r="Y637" s="11">
        <v>2</v>
      </c>
      <c r="Z637" s="11">
        <v>0</v>
      </c>
      <c r="AA637" s="11">
        <v>3</v>
      </c>
      <c r="AB637" s="11">
        <v>1</v>
      </c>
      <c r="AC637" s="11">
        <v>2</v>
      </c>
      <c r="AD637" s="11">
        <v>1</v>
      </c>
      <c r="AE637" s="11">
        <v>2</v>
      </c>
    </row>
    <row r="638" spans="1:31" x14ac:dyDescent="0.2">
      <c r="A638" t="s">
        <v>2775</v>
      </c>
      <c r="B638">
        <v>-1</v>
      </c>
      <c r="C638">
        <v>-4</v>
      </c>
      <c r="D638">
        <v>3</v>
      </c>
      <c r="E638">
        <v>0</v>
      </c>
      <c r="F638">
        <v>2</v>
      </c>
      <c r="G638">
        <v>3</v>
      </c>
      <c r="H638">
        <v>7</v>
      </c>
      <c r="I638">
        <v>-1</v>
      </c>
      <c r="J638">
        <v>4</v>
      </c>
      <c r="K638">
        <v>0</v>
      </c>
      <c r="L638">
        <v>-1</v>
      </c>
      <c r="M638">
        <v>1</v>
      </c>
      <c r="N638">
        <v>-2</v>
      </c>
      <c r="O638">
        <v>0</v>
      </c>
      <c r="P638">
        <v>-1</v>
      </c>
      <c r="Q638">
        <v>-3</v>
      </c>
      <c r="R638">
        <v>1</v>
      </c>
      <c r="S638">
        <v>-4</v>
      </c>
      <c r="T638">
        <v>-2</v>
      </c>
      <c r="U638">
        <v>0</v>
      </c>
      <c r="V638">
        <v>-1</v>
      </c>
      <c r="W638">
        <v>-2</v>
      </c>
      <c r="X638" s="11">
        <v>3</v>
      </c>
      <c r="Z638" s="11">
        <v>-2</v>
      </c>
      <c r="AA638" s="11">
        <v>3</v>
      </c>
      <c r="AB638" s="11">
        <v>4</v>
      </c>
      <c r="AC638" s="11">
        <v>0</v>
      </c>
      <c r="AD638" s="11">
        <v>4</v>
      </c>
    </row>
    <row r="639" spans="1:31" x14ac:dyDescent="0.2">
      <c r="A639" t="s">
        <v>2774</v>
      </c>
    </row>
    <row r="640" spans="1:31" x14ac:dyDescent="0.2">
      <c r="A640" t="s">
        <v>2773</v>
      </c>
    </row>
    <row r="641" spans="1:31" x14ac:dyDescent="0.2">
      <c r="A641" t="s">
        <v>2772</v>
      </c>
      <c r="B641">
        <v>2</v>
      </c>
      <c r="C641">
        <v>0</v>
      </c>
      <c r="D641">
        <v>6</v>
      </c>
      <c r="E641">
        <v>-2</v>
      </c>
      <c r="F641">
        <v>-2</v>
      </c>
      <c r="G641">
        <v>-2</v>
      </c>
      <c r="H641">
        <v>1</v>
      </c>
      <c r="I641">
        <v>2</v>
      </c>
      <c r="J641">
        <v>1</v>
      </c>
      <c r="K641">
        <v>-4</v>
      </c>
      <c r="L641">
        <v>-1</v>
      </c>
      <c r="M641">
        <v>-4</v>
      </c>
      <c r="N641">
        <v>3</v>
      </c>
      <c r="O641">
        <v>5</v>
      </c>
      <c r="P641">
        <v>0</v>
      </c>
      <c r="Q641">
        <v>-3</v>
      </c>
      <c r="R641">
        <v>7</v>
      </c>
      <c r="S641">
        <v>-3</v>
      </c>
      <c r="T641">
        <v>0</v>
      </c>
      <c r="U641">
        <v>3</v>
      </c>
      <c r="V641">
        <v>-1</v>
      </c>
      <c r="W641">
        <v>-8</v>
      </c>
      <c r="X641" s="11">
        <v>-6</v>
      </c>
      <c r="Z641" s="11">
        <v>2</v>
      </c>
      <c r="AA641" s="11">
        <v>0</v>
      </c>
      <c r="AB641" s="11">
        <v>1</v>
      </c>
      <c r="AC641" s="11">
        <v>-3</v>
      </c>
      <c r="AD641" s="11">
        <v>2</v>
      </c>
    </row>
    <row r="642" spans="1:31" x14ac:dyDescent="0.2">
      <c r="A642" t="s">
        <v>2771</v>
      </c>
    </row>
    <row r="643" spans="1:31" x14ac:dyDescent="0.2">
      <c r="A643" t="s">
        <v>2770</v>
      </c>
    </row>
    <row r="644" spans="1:31" x14ac:dyDescent="0.2">
      <c r="A644" t="s">
        <v>2769</v>
      </c>
      <c r="B644">
        <v>-2</v>
      </c>
      <c r="C644">
        <v>0</v>
      </c>
      <c r="D644">
        <v>1</v>
      </c>
      <c r="E644">
        <v>-1</v>
      </c>
      <c r="F644">
        <v>-1</v>
      </c>
      <c r="G644">
        <v>0</v>
      </c>
      <c r="H644">
        <v>1</v>
      </c>
      <c r="I644">
        <v>-2</v>
      </c>
      <c r="J644">
        <v>1</v>
      </c>
      <c r="K644">
        <v>1</v>
      </c>
      <c r="L644">
        <v>3</v>
      </c>
      <c r="M644">
        <v>-1</v>
      </c>
      <c r="N644">
        <v>0</v>
      </c>
      <c r="O644">
        <v>-1</v>
      </c>
      <c r="P644">
        <v>-1</v>
      </c>
      <c r="Q644">
        <v>-1</v>
      </c>
      <c r="R644">
        <v>-1</v>
      </c>
      <c r="S644">
        <v>-1</v>
      </c>
      <c r="T644">
        <v>0</v>
      </c>
      <c r="U644">
        <v>-1</v>
      </c>
      <c r="V644">
        <v>1</v>
      </c>
      <c r="W644">
        <v>1</v>
      </c>
      <c r="X644" s="11">
        <v>-2</v>
      </c>
      <c r="Y644" s="11">
        <v>2</v>
      </c>
      <c r="Z644" s="11">
        <v>-1</v>
      </c>
      <c r="AA644" s="11">
        <v>2</v>
      </c>
      <c r="AB644" s="11">
        <v>2</v>
      </c>
      <c r="AC644" s="11">
        <v>0</v>
      </c>
      <c r="AD644" s="11">
        <v>-1</v>
      </c>
      <c r="AE644" s="11">
        <v>1</v>
      </c>
    </row>
    <row r="645" spans="1:31" x14ac:dyDescent="0.2">
      <c r="A645" t="s">
        <v>2768</v>
      </c>
      <c r="B645">
        <v>0</v>
      </c>
      <c r="C645">
        <v>1</v>
      </c>
      <c r="D645">
        <v>-1</v>
      </c>
      <c r="E645">
        <v>-3</v>
      </c>
      <c r="F645">
        <v>0</v>
      </c>
      <c r="G645">
        <v>1</v>
      </c>
      <c r="H645">
        <v>1</v>
      </c>
      <c r="I645">
        <v>0</v>
      </c>
      <c r="J645">
        <v>1</v>
      </c>
      <c r="K645">
        <v>1</v>
      </c>
      <c r="L645">
        <v>1</v>
      </c>
      <c r="M645">
        <v>-2</v>
      </c>
      <c r="N645">
        <v>-1</v>
      </c>
      <c r="O645">
        <v>1</v>
      </c>
      <c r="P645">
        <v>4</v>
      </c>
      <c r="Q645">
        <v>-1</v>
      </c>
      <c r="R645">
        <v>-3</v>
      </c>
      <c r="S645">
        <v>2</v>
      </c>
      <c r="T645">
        <v>0</v>
      </c>
      <c r="U645">
        <v>0</v>
      </c>
      <c r="V645">
        <v>2</v>
      </c>
      <c r="W645">
        <v>0</v>
      </c>
      <c r="X645" s="11">
        <v>-2</v>
      </c>
      <c r="Y645" s="11">
        <v>1</v>
      </c>
      <c r="Z645" s="11">
        <v>0</v>
      </c>
      <c r="AA645" s="11">
        <v>3</v>
      </c>
      <c r="AB645" s="11">
        <v>-1</v>
      </c>
      <c r="AC645" s="11">
        <v>1</v>
      </c>
      <c r="AD645" s="11">
        <v>2</v>
      </c>
      <c r="AE645" s="11">
        <v>3</v>
      </c>
    </row>
    <row r="646" spans="1:31" x14ac:dyDescent="0.2">
      <c r="A646" t="s">
        <v>2767</v>
      </c>
      <c r="B646">
        <v>-3</v>
      </c>
      <c r="C646">
        <v>-11</v>
      </c>
      <c r="D646">
        <v>2</v>
      </c>
      <c r="E646">
        <v>1</v>
      </c>
      <c r="F646">
        <v>3</v>
      </c>
      <c r="G646">
        <v>4</v>
      </c>
      <c r="H646">
        <v>3</v>
      </c>
      <c r="I646">
        <v>2</v>
      </c>
      <c r="J646">
        <v>-4</v>
      </c>
      <c r="K646">
        <v>3</v>
      </c>
      <c r="L646">
        <v>0</v>
      </c>
      <c r="M646">
        <v>0</v>
      </c>
      <c r="N646">
        <v>-2</v>
      </c>
      <c r="O646">
        <v>0</v>
      </c>
      <c r="P646">
        <v>0</v>
      </c>
      <c r="Q646">
        <v>-2</v>
      </c>
      <c r="R646">
        <v>1</v>
      </c>
      <c r="S646">
        <v>4</v>
      </c>
      <c r="T646">
        <v>-1</v>
      </c>
      <c r="U646">
        <v>2</v>
      </c>
      <c r="V646">
        <v>-3</v>
      </c>
      <c r="W646">
        <v>1</v>
      </c>
      <c r="X646" s="11">
        <v>-1</v>
      </c>
      <c r="Z646" s="11">
        <v>-1</v>
      </c>
      <c r="AA646" s="11">
        <v>3</v>
      </c>
      <c r="AB646" s="11">
        <v>2</v>
      </c>
      <c r="AC646" s="11">
        <v>0</v>
      </c>
      <c r="AD646" s="11">
        <v>3</v>
      </c>
    </row>
    <row r="647" spans="1:31" x14ac:dyDescent="0.2">
      <c r="A647" t="s">
        <v>2766</v>
      </c>
    </row>
    <row r="648" spans="1:31" x14ac:dyDescent="0.2">
      <c r="A648" t="s">
        <v>2765</v>
      </c>
    </row>
    <row r="649" spans="1:31" x14ac:dyDescent="0.2">
      <c r="A649" t="s">
        <v>2764</v>
      </c>
    </row>
    <row r="650" spans="1:31" x14ac:dyDescent="0.2">
      <c r="A650" t="s">
        <v>2763</v>
      </c>
      <c r="B650">
        <v>-1</v>
      </c>
      <c r="C650">
        <v>-1</v>
      </c>
      <c r="D650">
        <v>1</v>
      </c>
      <c r="E650">
        <v>-1</v>
      </c>
      <c r="F650">
        <v>-1</v>
      </c>
      <c r="G650">
        <v>5</v>
      </c>
      <c r="H650">
        <v>1</v>
      </c>
      <c r="I650">
        <v>1</v>
      </c>
      <c r="J650">
        <v>-3</v>
      </c>
      <c r="K650">
        <v>2</v>
      </c>
      <c r="L650">
        <v>6</v>
      </c>
      <c r="M650">
        <v>-4</v>
      </c>
      <c r="N650">
        <v>-3</v>
      </c>
      <c r="O650">
        <v>-1</v>
      </c>
      <c r="P650">
        <v>6</v>
      </c>
      <c r="Q650">
        <v>-3</v>
      </c>
      <c r="R650">
        <v>0</v>
      </c>
      <c r="S650">
        <v>0</v>
      </c>
      <c r="T650">
        <v>3</v>
      </c>
      <c r="U650">
        <v>-3</v>
      </c>
      <c r="V650">
        <v>0</v>
      </c>
      <c r="W650">
        <v>-4</v>
      </c>
      <c r="X650" s="11">
        <v>-2</v>
      </c>
      <c r="Y650" s="11">
        <v>2</v>
      </c>
      <c r="Z650" s="11">
        <v>1</v>
      </c>
      <c r="AA650" s="11">
        <v>-1</v>
      </c>
      <c r="AB650" s="11">
        <v>1</v>
      </c>
      <c r="AC650" s="11">
        <v>1</v>
      </c>
      <c r="AD650" s="11">
        <v>1</v>
      </c>
      <c r="AE650" s="11">
        <v>-2</v>
      </c>
    </row>
    <row r="651" spans="1:31" x14ac:dyDescent="0.2">
      <c r="A651" t="s">
        <v>2762</v>
      </c>
      <c r="B651">
        <v>2</v>
      </c>
      <c r="C651">
        <v>-1</v>
      </c>
      <c r="D651">
        <v>5</v>
      </c>
      <c r="E651">
        <v>-4</v>
      </c>
      <c r="F651">
        <v>-1</v>
      </c>
      <c r="G651">
        <v>6</v>
      </c>
      <c r="H651">
        <v>4</v>
      </c>
      <c r="I651">
        <v>-1</v>
      </c>
      <c r="J651">
        <v>2</v>
      </c>
      <c r="K651">
        <v>4</v>
      </c>
      <c r="L651">
        <v>1</v>
      </c>
      <c r="M651">
        <v>-3</v>
      </c>
      <c r="N651">
        <v>-2</v>
      </c>
      <c r="O651">
        <v>5</v>
      </c>
      <c r="P651">
        <v>-3</v>
      </c>
      <c r="Q651">
        <v>-1</v>
      </c>
      <c r="R651">
        <v>4</v>
      </c>
      <c r="S651">
        <v>-5</v>
      </c>
      <c r="T651">
        <v>-5</v>
      </c>
      <c r="U651">
        <v>-5</v>
      </c>
      <c r="V651">
        <v>-5</v>
      </c>
      <c r="W651">
        <v>3</v>
      </c>
      <c r="X651" s="11">
        <v>-5</v>
      </c>
      <c r="Z651" s="11">
        <v>-3</v>
      </c>
      <c r="AA651" s="11">
        <v>0</v>
      </c>
      <c r="AB651" s="11">
        <v>-4</v>
      </c>
      <c r="AC651" s="11">
        <v>-7</v>
      </c>
      <c r="AD651" s="11">
        <v>-8</v>
      </c>
    </row>
    <row r="652" spans="1:31" x14ac:dyDescent="0.2">
      <c r="A652" t="s">
        <v>2761</v>
      </c>
    </row>
    <row r="653" spans="1:31" x14ac:dyDescent="0.2">
      <c r="A653" t="s">
        <v>2760</v>
      </c>
    </row>
    <row r="654" spans="1:31" x14ac:dyDescent="0.2">
      <c r="A654" t="s">
        <v>2759</v>
      </c>
      <c r="B654">
        <v>-1</v>
      </c>
      <c r="C654">
        <v>-1</v>
      </c>
      <c r="D654">
        <v>7</v>
      </c>
      <c r="E654">
        <v>-1</v>
      </c>
      <c r="F654">
        <v>3</v>
      </c>
      <c r="G654">
        <v>6</v>
      </c>
      <c r="H654">
        <v>5</v>
      </c>
      <c r="I654">
        <v>-4</v>
      </c>
      <c r="J654">
        <v>-1</v>
      </c>
      <c r="K654">
        <v>9</v>
      </c>
      <c r="L654">
        <v>-2</v>
      </c>
      <c r="M654">
        <v>4</v>
      </c>
      <c r="N654">
        <v>-5</v>
      </c>
      <c r="O654">
        <v>0</v>
      </c>
      <c r="P654">
        <v>-1</v>
      </c>
      <c r="Q654">
        <v>-2</v>
      </c>
      <c r="R654">
        <v>-2</v>
      </c>
      <c r="S654">
        <v>-5</v>
      </c>
      <c r="T654">
        <v>2</v>
      </c>
      <c r="U654">
        <v>-4</v>
      </c>
      <c r="V654">
        <v>-3</v>
      </c>
      <c r="W654">
        <v>-5</v>
      </c>
      <c r="X654" s="11">
        <v>-7</v>
      </c>
      <c r="Z654" s="11">
        <v>-3</v>
      </c>
      <c r="AA654" s="11">
        <v>-9</v>
      </c>
      <c r="AB654" s="11">
        <v>-4</v>
      </c>
      <c r="AC654" s="11">
        <v>-8</v>
      </c>
      <c r="AD654" s="11">
        <v>-5</v>
      </c>
    </row>
    <row r="655" spans="1:31" x14ac:dyDescent="0.2">
      <c r="A655" t="s">
        <v>2758</v>
      </c>
    </row>
    <row r="656" spans="1:31" x14ac:dyDescent="0.2">
      <c r="A656" t="s">
        <v>2757</v>
      </c>
    </row>
    <row r="657" spans="1:31" x14ac:dyDescent="0.2">
      <c r="A657" t="s">
        <v>2756</v>
      </c>
      <c r="B657">
        <v>1</v>
      </c>
      <c r="C657">
        <v>-1</v>
      </c>
      <c r="D657">
        <v>0</v>
      </c>
      <c r="E657">
        <v>-2</v>
      </c>
      <c r="F657">
        <v>1</v>
      </c>
      <c r="G657">
        <v>-2</v>
      </c>
      <c r="H657">
        <v>0</v>
      </c>
      <c r="I657">
        <v>0</v>
      </c>
      <c r="J657">
        <v>-1</v>
      </c>
      <c r="K657">
        <v>0</v>
      </c>
      <c r="L657">
        <v>1</v>
      </c>
      <c r="M657">
        <v>3</v>
      </c>
      <c r="N657">
        <v>3</v>
      </c>
      <c r="O657">
        <v>-1</v>
      </c>
      <c r="P657">
        <v>0</v>
      </c>
      <c r="Q657">
        <v>1</v>
      </c>
      <c r="R657">
        <v>-1</v>
      </c>
      <c r="S657">
        <v>1</v>
      </c>
      <c r="T657">
        <v>-2</v>
      </c>
      <c r="U657">
        <v>-2</v>
      </c>
      <c r="V657">
        <v>0</v>
      </c>
      <c r="W657">
        <v>1</v>
      </c>
      <c r="X657" s="11">
        <v>1</v>
      </c>
      <c r="Y657" s="11">
        <v>-3</v>
      </c>
      <c r="Z657" s="11">
        <v>-6</v>
      </c>
      <c r="AA657" s="11">
        <v>-2</v>
      </c>
      <c r="AB657" s="11">
        <v>-2</v>
      </c>
      <c r="AC657" s="11">
        <v>0</v>
      </c>
      <c r="AD657" s="11">
        <v>-1</v>
      </c>
      <c r="AE657" s="11">
        <v>1</v>
      </c>
    </row>
    <row r="658" spans="1:31" x14ac:dyDescent="0.2">
      <c r="A658" t="s">
        <v>2755</v>
      </c>
      <c r="B658">
        <v>1</v>
      </c>
      <c r="C658">
        <v>2</v>
      </c>
      <c r="D658">
        <v>-3</v>
      </c>
      <c r="E658">
        <v>-2</v>
      </c>
      <c r="F658">
        <v>3</v>
      </c>
      <c r="G658">
        <v>-2</v>
      </c>
      <c r="H658">
        <v>1</v>
      </c>
      <c r="I658">
        <v>0</v>
      </c>
      <c r="J658">
        <v>0</v>
      </c>
      <c r="K658">
        <v>1</v>
      </c>
      <c r="L658">
        <v>3</v>
      </c>
      <c r="M658">
        <v>-1</v>
      </c>
      <c r="N658">
        <v>-2</v>
      </c>
      <c r="O658">
        <v>0</v>
      </c>
      <c r="P658">
        <v>-1</v>
      </c>
      <c r="Q658">
        <v>1</v>
      </c>
      <c r="R658">
        <v>1</v>
      </c>
      <c r="S658">
        <v>0</v>
      </c>
      <c r="T658">
        <v>-1</v>
      </c>
      <c r="U658">
        <v>0</v>
      </c>
      <c r="V658">
        <v>0</v>
      </c>
      <c r="W658">
        <v>0</v>
      </c>
      <c r="X658" s="11">
        <v>-1</v>
      </c>
      <c r="Y658" s="11">
        <v>1</v>
      </c>
      <c r="Z658" s="11">
        <v>-4</v>
      </c>
      <c r="AA658" s="11">
        <v>3</v>
      </c>
      <c r="AB658" s="11">
        <v>0</v>
      </c>
      <c r="AC658" s="11">
        <v>0</v>
      </c>
      <c r="AD658" s="11">
        <v>-1</v>
      </c>
      <c r="AE658" s="11">
        <v>1</v>
      </c>
    </row>
    <row r="659" spans="1:31" x14ac:dyDescent="0.2">
      <c r="A659" t="s">
        <v>2754</v>
      </c>
      <c r="B659">
        <v>0</v>
      </c>
      <c r="C659">
        <v>0</v>
      </c>
      <c r="D659">
        <v>1</v>
      </c>
      <c r="E659">
        <v>-3</v>
      </c>
      <c r="F659">
        <v>1</v>
      </c>
      <c r="G659">
        <v>5</v>
      </c>
      <c r="H659">
        <v>5</v>
      </c>
      <c r="I659">
        <v>0</v>
      </c>
      <c r="J659">
        <v>-2</v>
      </c>
      <c r="K659">
        <v>0</v>
      </c>
      <c r="L659">
        <v>3</v>
      </c>
      <c r="M659">
        <v>-1</v>
      </c>
      <c r="N659">
        <v>-2</v>
      </c>
      <c r="O659">
        <v>-3</v>
      </c>
      <c r="P659">
        <v>2</v>
      </c>
      <c r="Q659">
        <v>0</v>
      </c>
      <c r="R659">
        <v>-1</v>
      </c>
      <c r="S659">
        <v>-3</v>
      </c>
      <c r="T659">
        <v>-2</v>
      </c>
      <c r="U659">
        <v>-2</v>
      </c>
      <c r="V659">
        <v>2</v>
      </c>
      <c r="W659">
        <v>0</v>
      </c>
      <c r="X659" s="11">
        <v>-3</v>
      </c>
      <c r="Y659" s="11">
        <v>2</v>
      </c>
      <c r="Z659" s="11">
        <v>-3</v>
      </c>
      <c r="AA659" s="11">
        <v>2</v>
      </c>
      <c r="AB659" s="11">
        <v>4</v>
      </c>
      <c r="AC659" s="11">
        <v>1</v>
      </c>
      <c r="AD659" s="11">
        <v>-1</v>
      </c>
      <c r="AE659" s="11">
        <v>2</v>
      </c>
    </row>
    <row r="660" spans="1:31" x14ac:dyDescent="0.2">
      <c r="A660" t="s">
        <v>2753</v>
      </c>
      <c r="B660">
        <v>1</v>
      </c>
      <c r="C660">
        <v>-1</v>
      </c>
      <c r="D660">
        <v>1</v>
      </c>
      <c r="E660">
        <v>0</v>
      </c>
      <c r="F660">
        <v>2</v>
      </c>
      <c r="G660">
        <v>0</v>
      </c>
      <c r="H660">
        <v>2</v>
      </c>
      <c r="I660">
        <v>-1</v>
      </c>
      <c r="J660">
        <v>0</v>
      </c>
      <c r="K660">
        <v>3</v>
      </c>
      <c r="L660">
        <v>1</v>
      </c>
      <c r="M660">
        <v>-2</v>
      </c>
      <c r="N660">
        <v>-3</v>
      </c>
      <c r="O660">
        <v>-2</v>
      </c>
      <c r="P660">
        <v>0</v>
      </c>
      <c r="Q660">
        <v>0</v>
      </c>
      <c r="R660">
        <v>-2</v>
      </c>
      <c r="S660">
        <v>-1</v>
      </c>
      <c r="T660">
        <v>1</v>
      </c>
      <c r="U660">
        <v>1</v>
      </c>
      <c r="V660">
        <v>-1</v>
      </c>
      <c r="W660">
        <v>2</v>
      </c>
      <c r="X660" s="11">
        <v>0</v>
      </c>
      <c r="Y660" s="11">
        <v>0</v>
      </c>
      <c r="Z660" s="11">
        <v>-1</v>
      </c>
      <c r="AA660" s="11">
        <v>-2</v>
      </c>
      <c r="AB660" s="11">
        <v>0</v>
      </c>
      <c r="AC660" s="11">
        <v>-1</v>
      </c>
      <c r="AD660" s="11">
        <v>-3</v>
      </c>
      <c r="AE660" s="11">
        <v>-2</v>
      </c>
    </row>
    <row r="661" spans="1:31" x14ac:dyDescent="0.2">
      <c r="A661" t="s">
        <v>2752</v>
      </c>
      <c r="B661">
        <v>1</v>
      </c>
      <c r="C661">
        <v>-2</v>
      </c>
      <c r="D661">
        <v>-1</v>
      </c>
      <c r="E661">
        <v>-1</v>
      </c>
      <c r="F661">
        <v>3</v>
      </c>
      <c r="G661">
        <v>4</v>
      </c>
      <c r="H661">
        <v>-2</v>
      </c>
      <c r="I661">
        <v>4</v>
      </c>
      <c r="J661">
        <v>0</v>
      </c>
      <c r="K661">
        <v>0</v>
      </c>
      <c r="L661">
        <v>0</v>
      </c>
      <c r="M661">
        <v>0</v>
      </c>
      <c r="N661">
        <v>-1</v>
      </c>
      <c r="O661">
        <v>-2</v>
      </c>
      <c r="P661">
        <v>-3</v>
      </c>
      <c r="Q661">
        <v>-1</v>
      </c>
      <c r="R661">
        <v>-2</v>
      </c>
      <c r="S661">
        <v>-1</v>
      </c>
      <c r="T661">
        <v>0</v>
      </c>
      <c r="U661">
        <v>2</v>
      </c>
      <c r="V661">
        <v>-1</v>
      </c>
      <c r="W661">
        <v>3</v>
      </c>
      <c r="X661" s="11">
        <v>-2</v>
      </c>
      <c r="Z661" s="11">
        <v>-5</v>
      </c>
      <c r="AA661" s="11">
        <v>-2</v>
      </c>
      <c r="AB661" s="11">
        <v>-2</v>
      </c>
      <c r="AC661" s="11">
        <v>-2</v>
      </c>
      <c r="AD661" s="11">
        <v>-3</v>
      </c>
    </row>
    <row r="662" spans="1:31" x14ac:dyDescent="0.2">
      <c r="A662" t="s">
        <v>2751</v>
      </c>
    </row>
    <row r="663" spans="1:31" x14ac:dyDescent="0.2">
      <c r="A663" t="s">
        <v>2750</v>
      </c>
      <c r="P663">
        <v>0</v>
      </c>
      <c r="T663">
        <v>9</v>
      </c>
      <c r="V663">
        <v>-14</v>
      </c>
      <c r="W663">
        <v>5</v>
      </c>
    </row>
    <row r="664" spans="1:31" x14ac:dyDescent="0.2">
      <c r="A664" t="s">
        <v>2749</v>
      </c>
    </row>
    <row r="665" spans="1:31" x14ac:dyDescent="0.2">
      <c r="A665" t="s">
        <v>2748</v>
      </c>
    </row>
    <row r="666" spans="1:31" x14ac:dyDescent="0.2">
      <c r="A666" t="s">
        <v>2747</v>
      </c>
    </row>
    <row r="667" spans="1:31" x14ac:dyDescent="0.2">
      <c r="A667" t="s">
        <v>2746</v>
      </c>
      <c r="B667">
        <v>1</v>
      </c>
      <c r="C667">
        <v>0</v>
      </c>
      <c r="D667">
        <v>0</v>
      </c>
      <c r="E667">
        <v>0</v>
      </c>
      <c r="F667">
        <v>2</v>
      </c>
      <c r="G667">
        <v>-1</v>
      </c>
      <c r="H667">
        <v>2</v>
      </c>
      <c r="I667">
        <v>-1</v>
      </c>
      <c r="J667">
        <v>0</v>
      </c>
      <c r="K667">
        <v>0</v>
      </c>
      <c r="L667">
        <v>-1</v>
      </c>
      <c r="M667">
        <v>-1</v>
      </c>
      <c r="N667">
        <v>-1</v>
      </c>
      <c r="O667">
        <v>-1</v>
      </c>
      <c r="P667">
        <v>2</v>
      </c>
      <c r="Q667">
        <v>-1</v>
      </c>
      <c r="R667">
        <v>-1</v>
      </c>
      <c r="S667">
        <v>0</v>
      </c>
      <c r="T667">
        <v>1</v>
      </c>
      <c r="U667">
        <v>-1</v>
      </c>
      <c r="V667">
        <v>1</v>
      </c>
      <c r="W667">
        <v>0</v>
      </c>
      <c r="X667" s="11">
        <v>-1</v>
      </c>
      <c r="Y667" s="11">
        <v>-2</v>
      </c>
      <c r="Z667" s="11">
        <v>1</v>
      </c>
      <c r="AA667" s="11">
        <v>-1</v>
      </c>
      <c r="AB667" s="11">
        <v>-1</v>
      </c>
      <c r="AC667" s="11">
        <v>-2</v>
      </c>
      <c r="AD667" s="11">
        <v>0</v>
      </c>
      <c r="AE667" s="11">
        <v>-2</v>
      </c>
    </row>
    <row r="668" spans="1:31" x14ac:dyDescent="0.2">
      <c r="A668" t="s">
        <v>2745</v>
      </c>
      <c r="B668">
        <v>-8</v>
      </c>
      <c r="C668">
        <v>4</v>
      </c>
      <c r="D668">
        <v>2</v>
      </c>
      <c r="E668">
        <v>-2</v>
      </c>
      <c r="F668">
        <v>3</v>
      </c>
      <c r="G668">
        <v>5</v>
      </c>
      <c r="I668">
        <v>-2</v>
      </c>
      <c r="J668">
        <v>9</v>
      </c>
      <c r="K668">
        <v>1</v>
      </c>
      <c r="L668">
        <v>-5</v>
      </c>
      <c r="M668">
        <v>-1</v>
      </c>
      <c r="N668">
        <v>-2</v>
      </c>
      <c r="O668">
        <v>1</v>
      </c>
      <c r="P668">
        <v>-5</v>
      </c>
      <c r="Q668">
        <v>-3</v>
      </c>
      <c r="R668">
        <v>6</v>
      </c>
      <c r="S668">
        <v>0</v>
      </c>
      <c r="T668">
        <v>-2</v>
      </c>
      <c r="U668">
        <v>0</v>
      </c>
      <c r="V668">
        <v>-2</v>
      </c>
      <c r="W668">
        <v>-1</v>
      </c>
      <c r="X668" s="11">
        <v>-3</v>
      </c>
      <c r="Z668" s="11">
        <v>-3</v>
      </c>
      <c r="AA668" s="11">
        <v>-4</v>
      </c>
      <c r="AB668" s="11">
        <v>-2</v>
      </c>
      <c r="AC668" s="11">
        <v>-2</v>
      </c>
      <c r="AD668" s="11">
        <v>-5</v>
      </c>
    </row>
    <row r="669" spans="1:31" x14ac:dyDescent="0.2">
      <c r="A669" t="s">
        <v>2744</v>
      </c>
    </row>
    <row r="670" spans="1:31" x14ac:dyDescent="0.2">
      <c r="A670" t="s">
        <v>2743</v>
      </c>
    </row>
    <row r="671" spans="1:31" x14ac:dyDescent="0.2">
      <c r="A671" t="s">
        <v>2742</v>
      </c>
      <c r="B671">
        <v>-5</v>
      </c>
      <c r="C671">
        <v>-5</v>
      </c>
      <c r="D671">
        <v>4</v>
      </c>
      <c r="E671">
        <v>1</v>
      </c>
      <c r="F671">
        <v>13</v>
      </c>
      <c r="G671">
        <v>0</v>
      </c>
      <c r="H671">
        <v>3</v>
      </c>
      <c r="I671">
        <v>1</v>
      </c>
      <c r="J671">
        <v>1</v>
      </c>
      <c r="K671">
        <v>-2</v>
      </c>
      <c r="L671">
        <v>-3</v>
      </c>
      <c r="M671">
        <v>1</v>
      </c>
      <c r="N671">
        <v>0</v>
      </c>
      <c r="O671">
        <v>5</v>
      </c>
      <c r="P671">
        <v>1</v>
      </c>
      <c r="Q671">
        <v>-4</v>
      </c>
      <c r="R671">
        <v>-3</v>
      </c>
      <c r="S671">
        <v>-4</v>
      </c>
      <c r="T671">
        <v>-1</v>
      </c>
      <c r="U671">
        <v>6</v>
      </c>
      <c r="V671">
        <v>-2</v>
      </c>
      <c r="W671">
        <v>-6</v>
      </c>
      <c r="X671" s="11">
        <v>-3</v>
      </c>
      <c r="Z671" s="11">
        <v>6</v>
      </c>
      <c r="AA671" s="11">
        <v>0</v>
      </c>
      <c r="AB671" s="11">
        <v>-6</v>
      </c>
      <c r="AC671" s="11">
        <v>-6</v>
      </c>
      <c r="AD671" s="11">
        <v>-2</v>
      </c>
    </row>
    <row r="672" spans="1:31" x14ac:dyDescent="0.2">
      <c r="A672" t="s">
        <v>2741</v>
      </c>
    </row>
    <row r="673" spans="1:31" x14ac:dyDescent="0.2">
      <c r="A673" t="s">
        <v>2740</v>
      </c>
    </row>
    <row r="674" spans="1:31" x14ac:dyDescent="0.2">
      <c r="A674" t="s">
        <v>2739</v>
      </c>
      <c r="B674">
        <v>0</v>
      </c>
      <c r="C674">
        <v>-1</v>
      </c>
      <c r="D674">
        <v>1</v>
      </c>
      <c r="E674">
        <v>-2</v>
      </c>
      <c r="F674">
        <v>0</v>
      </c>
      <c r="G674">
        <v>2</v>
      </c>
      <c r="H674">
        <v>3</v>
      </c>
      <c r="I674">
        <v>2</v>
      </c>
      <c r="J674">
        <v>0</v>
      </c>
      <c r="K674">
        <v>0</v>
      </c>
      <c r="L674">
        <v>2</v>
      </c>
      <c r="M674">
        <v>-5</v>
      </c>
      <c r="N674">
        <v>-1</v>
      </c>
      <c r="O674">
        <v>-3</v>
      </c>
      <c r="P674">
        <v>0</v>
      </c>
      <c r="Q674">
        <v>1</v>
      </c>
      <c r="R674">
        <v>2</v>
      </c>
      <c r="S674">
        <v>-1</v>
      </c>
      <c r="T674">
        <v>-2</v>
      </c>
      <c r="U674">
        <v>-2</v>
      </c>
      <c r="V674">
        <v>3</v>
      </c>
      <c r="W674">
        <v>0</v>
      </c>
      <c r="X674" s="11">
        <v>-2</v>
      </c>
      <c r="Y674" s="11">
        <v>4</v>
      </c>
      <c r="Z674" s="11">
        <v>-3</v>
      </c>
      <c r="AA674" s="11">
        <v>0</v>
      </c>
      <c r="AB674" s="11">
        <v>2</v>
      </c>
      <c r="AC674" s="11">
        <v>1</v>
      </c>
      <c r="AD674" s="11">
        <v>0</v>
      </c>
      <c r="AE674" s="11">
        <v>1</v>
      </c>
    </row>
    <row r="675" spans="1:31" x14ac:dyDescent="0.2">
      <c r="A675" t="s">
        <v>2738</v>
      </c>
      <c r="B675">
        <v>-1</v>
      </c>
      <c r="C675">
        <v>0</v>
      </c>
      <c r="D675">
        <v>-1</v>
      </c>
      <c r="E675">
        <v>-2</v>
      </c>
      <c r="F675">
        <v>1</v>
      </c>
      <c r="G675">
        <v>0</v>
      </c>
      <c r="H675">
        <v>2</v>
      </c>
      <c r="I675">
        <v>-1</v>
      </c>
      <c r="J675">
        <v>2</v>
      </c>
      <c r="K675">
        <v>1</v>
      </c>
      <c r="L675">
        <v>1</v>
      </c>
      <c r="M675">
        <v>1</v>
      </c>
      <c r="N675">
        <v>-2</v>
      </c>
      <c r="O675">
        <v>-1</v>
      </c>
      <c r="P675">
        <v>0</v>
      </c>
      <c r="Q675">
        <v>0</v>
      </c>
      <c r="R675">
        <v>0</v>
      </c>
      <c r="S675">
        <v>2</v>
      </c>
      <c r="T675">
        <v>1</v>
      </c>
      <c r="U675">
        <v>1</v>
      </c>
      <c r="V675">
        <v>-2</v>
      </c>
      <c r="W675">
        <v>-1</v>
      </c>
      <c r="X675" s="11">
        <v>1</v>
      </c>
      <c r="Y675" s="11">
        <v>1</v>
      </c>
      <c r="Z675" s="11">
        <v>1</v>
      </c>
      <c r="AA675" s="11">
        <v>1</v>
      </c>
      <c r="AB675" s="11">
        <v>2</v>
      </c>
      <c r="AC675" s="11">
        <v>-1</v>
      </c>
      <c r="AD675" s="11">
        <v>0</v>
      </c>
      <c r="AE675" s="11">
        <v>-3</v>
      </c>
    </row>
    <row r="676" spans="1:31" x14ac:dyDescent="0.2">
      <c r="A676" t="s">
        <v>2737</v>
      </c>
      <c r="B676">
        <v>3</v>
      </c>
      <c r="C676">
        <v>0</v>
      </c>
      <c r="D676">
        <v>1</v>
      </c>
      <c r="E676">
        <v>-1</v>
      </c>
      <c r="F676">
        <v>-1</v>
      </c>
      <c r="G676">
        <v>0</v>
      </c>
      <c r="H676">
        <v>2</v>
      </c>
      <c r="I676">
        <v>1</v>
      </c>
      <c r="J676">
        <v>3</v>
      </c>
      <c r="K676">
        <v>-1</v>
      </c>
      <c r="L676">
        <v>-2</v>
      </c>
      <c r="M676">
        <v>-2</v>
      </c>
      <c r="N676">
        <v>1</v>
      </c>
      <c r="O676">
        <v>2</v>
      </c>
      <c r="P676">
        <v>-4</v>
      </c>
      <c r="Q676">
        <v>-2</v>
      </c>
      <c r="R676">
        <v>-1</v>
      </c>
      <c r="S676">
        <v>2</v>
      </c>
      <c r="T676">
        <v>-1</v>
      </c>
      <c r="U676">
        <v>1</v>
      </c>
      <c r="V676">
        <v>0</v>
      </c>
      <c r="W676">
        <v>-3</v>
      </c>
      <c r="X676" s="11">
        <v>-1</v>
      </c>
      <c r="Z676" s="11">
        <v>7</v>
      </c>
      <c r="AA676" s="11">
        <v>1</v>
      </c>
      <c r="AB676" s="11">
        <v>0</v>
      </c>
      <c r="AC676" s="11">
        <v>-1</v>
      </c>
      <c r="AD676" s="11">
        <v>1</v>
      </c>
    </row>
    <row r="677" spans="1:31" x14ac:dyDescent="0.2">
      <c r="A677" t="s">
        <v>2736</v>
      </c>
    </row>
    <row r="678" spans="1:31" x14ac:dyDescent="0.2">
      <c r="A678" t="s">
        <v>2735</v>
      </c>
    </row>
    <row r="679" spans="1:31" x14ac:dyDescent="0.2">
      <c r="A679" t="s">
        <v>2734</v>
      </c>
    </row>
    <row r="680" spans="1:31" x14ac:dyDescent="0.2">
      <c r="A680" t="s">
        <v>2733</v>
      </c>
    </row>
    <row r="681" spans="1:31" x14ac:dyDescent="0.2">
      <c r="A681" t="s">
        <v>2732</v>
      </c>
      <c r="B681">
        <v>-4</v>
      </c>
      <c r="C681">
        <v>1</v>
      </c>
      <c r="D681">
        <v>2</v>
      </c>
      <c r="E681">
        <v>-2</v>
      </c>
      <c r="F681">
        <v>5</v>
      </c>
      <c r="G681">
        <v>-7</v>
      </c>
      <c r="I681">
        <v>7</v>
      </c>
      <c r="J681">
        <v>-1</v>
      </c>
      <c r="K681">
        <v>3</v>
      </c>
      <c r="L681">
        <v>-1</v>
      </c>
      <c r="M681">
        <v>3</v>
      </c>
      <c r="N681">
        <v>8</v>
      </c>
      <c r="O681">
        <v>-2</v>
      </c>
      <c r="P681">
        <v>-1</v>
      </c>
      <c r="Q681">
        <v>0</v>
      </c>
      <c r="R681">
        <v>5</v>
      </c>
      <c r="S681">
        <v>-5</v>
      </c>
      <c r="T681">
        <v>-6</v>
      </c>
      <c r="U681">
        <v>3</v>
      </c>
      <c r="V681">
        <v>-2</v>
      </c>
      <c r="W681">
        <v>-3</v>
      </c>
      <c r="X681" s="11">
        <v>-5</v>
      </c>
      <c r="Z681" s="11">
        <v>-2</v>
      </c>
      <c r="AA681" s="11">
        <v>-1</v>
      </c>
      <c r="AB681" s="11">
        <v>-4</v>
      </c>
      <c r="AC681" s="11">
        <v>-3</v>
      </c>
      <c r="AD681" s="11">
        <v>-4</v>
      </c>
    </row>
    <row r="682" spans="1:31" x14ac:dyDescent="0.2">
      <c r="A682" t="s">
        <v>2731</v>
      </c>
    </row>
    <row r="683" spans="1:31" x14ac:dyDescent="0.2">
      <c r="A683" t="s">
        <v>2730</v>
      </c>
    </row>
    <row r="684" spans="1:31" x14ac:dyDescent="0.2">
      <c r="A684" t="s">
        <v>2729</v>
      </c>
      <c r="B684">
        <v>-3</v>
      </c>
      <c r="C684">
        <v>-1</v>
      </c>
      <c r="D684">
        <v>-1</v>
      </c>
      <c r="E684">
        <v>-2</v>
      </c>
      <c r="F684">
        <v>5</v>
      </c>
      <c r="G684">
        <v>1</v>
      </c>
      <c r="H684">
        <v>3</v>
      </c>
      <c r="I684">
        <v>1</v>
      </c>
      <c r="J684">
        <v>1</v>
      </c>
      <c r="K684">
        <v>2</v>
      </c>
      <c r="L684">
        <v>-1</v>
      </c>
      <c r="M684">
        <v>3</v>
      </c>
      <c r="N684">
        <v>-4</v>
      </c>
      <c r="O684">
        <v>0</v>
      </c>
      <c r="P684">
        <v>-1</v>
      </c>
      <c r="Q684">
        <v>-2</v>
      </c>
      <c r="R684">
        <v>-1</v>
      </c>
      <c r="S684">
        <v>-1</v>
      </c>
      <c r="T684">
        <v>3</v>
      </c>
      <c r="U684">
        <v>2</v>
      </c>
      <c r="V684">
        <v>-1</v>
      </c>
      <c r="W684">
        <v>-1</v>
      </c>
      <c r="X684" s="11">
        <v>-1</v>
      </c>
      <c r="Y684" s="11">
        <v>-2</v>
      </c>
      <c r="Z684" s="11">
        <v>-3</v>
      </c>
      <c r="AA684" s="11">
        <v>3</v>
      </c>
      <c r="AB684" s="11">
        <v>0</v>
      </c>
      <c r="AC684" s="11">
        <v>-1</v>
      </c>
      <c r="AD684" s="11">
        <v>-2</v>
      </c>
      <c r="AE684" s="11">
        <v>-3</v>
      </c>
    </row>
    <row r="685" spans="1:31" x14ac:dyDescent="0.2">
      <c r="A685" t="s">
        <v>2728</v>
      </c>
      <c r="B685">
        <v>-1</v>
      </c>
      <c r="C685">
        <v>-1</v>
      </c>
      <c r="D685">
        <v>4</v>
      </c>
      <c r="E685">
        <v>-5</v>
      </c>
      <c r="F685">
        <v>-2</v>
      </c>
      <c r="G685">
        <v>-2</v>
      </c>
      <c r="H685">
        <v>3</v>
      </c>
      <c r="I685">
        <v>6</v>
      </c>
      <c r="J685">
        <v>1</v>
      </c>
      <c r="K685">
        <v>1</v>
      </c>
      <c r="L685">
        <v>-3</v>
      </c>
      <c r="M685">
        <v>-2</v>
      </c>
      <c r="N685">
        <v>4</v>
      </c>
      <c r="O685">
        <v>4</v>
      </c>
      <c r="P685">
        <v>-2</v>
      </c>
      <c r="Q685">
        <v>-2</v>
      </c>
      <c r="R685">
        <v>5</v>
      </c>
      <c r="S685">
        <v>-4</v>
      </c>
      <c r="T685">
        <v>-3</v>
      </c>
      <c r="U685">
        <v>-2</v>
      </c>
      <c r="V685">
        <v>-2</v>
      </c>
      <c r="W685">
        <v>1</v>
      </c>
      <c r="X685" s="11">
        <v>-1</v>
      </c>
      <c r="Z685" s="11">
        <v>5</v>
      </c>
      <c r="AA685" s="11">
        <v>0</v>
      </c>
      <c r="AB685" s="11">
        <v>-1</v>
      </c>
      <c r="AC685" s="11">
        <v>2</v>
      </c>
      <c r="AD685" s="11">
        <v>2</v>
      </c>
    </row>
    <row r="686" spans="1:31" x14ac:dyDescent="0.2">
      <c r="A686" t="s">
        <v>2727</v>
      </c>
    </row>
    <row r="687" spans="1:31" x14ac:dyDescent="0.2">
      <c r="A687" t="s">
        <v>2726</v>
      </c>
    </row>
    <row r="688" spans="1:31" x14ac:dyDescent="0.2">
      <c r="A688" t="s">
        <v>2725</v>
      </c>
      <c r="B688">
        <v>5</v>
      </c>
      <c r="C688">
        <v>-1</v>
      </c>
      <c r="E688">
        <v>-3</v>
      </c>
      <c r="F688">
        <v>6</v>
      </c>
      <c r="G688">
        <v>-6</v>
      </c>
      <c r="I688">
        <v>0</v>
      </c>
      <c r="J688">
        <v>3</v>
      </c>
      <c r="K688">
        <v>2</v>
      </c>
      <c r="L688">
        <v>-5</v>
      </c>
      <c r="M688">
        <v>-1</v>
      </c>
      <c r="N688">
        <v>5</v>
      </c>
      <c r="O688">
        <v>14</v>
      </c>
      <c r="P688">
        <v>-9</v>
      </c>
      <c r="Q688">
        <v>2</v>
      </c>
      <c r="R688">
        <v>-2</v>
      </c>
      <c r="S688">
        <v>1</v>
      </c>
      <c r="T688">
        <v>-4</v>
      </c>
      <c r="U688">
        <v>9</v>
      </c>
      <c r="V688">
        <v>-7</v>
      </c>
      <c r="W688">
        <v>-9</v>
      </c>
      <c r="X688" s="11">
        <v>-6</v>
      </c>
      <c r="Z688" s="11">
        <v>-4</v>
      </c>
      <c r="AB688" s="11">
        <v>6</v>
      </c>
      <c r="AC688" s="11">
        <v>-4</v>
      </c>
      <c r="AD688" s="11">
        <v>-3</v>
      </c>
    </row>
    <row r="689" spans="1:31" x14ac:dyDescent="0.2">
      <c r="A689" t="s">
        <v>2724</v>
      </c>
    </row>
    <row r="690" spans="1:31" x14ac:dyDescent="0.2">
      <c r="A690" t="s">
        <v>2723</v>
      </c>
    </row>
    <row r="691" spans="1:31" x14ac:dyDescent="0.2">
      <c r="A691" t="s">
        <v>2722</v>
      </c>
      <c r="B691">
        <v>1</v>
      </c>
      <c r="C691">
        <v>1</v>
      </c>
      <c r="D691">
        <v>-1</v>
      </c>
      <c r="E691">
        <v>-1</v>
      </c>
      <c r="F691">
        <v>2</v>
      </c>
      <c r="G691">
        <v>-2</v>
      </c>
      <c r="H691">
        <v>-1</v>
      </c>
      <c r="I691">
        <v>1</v>
      </c>
      <c r="J691">
        <v>0</v>
      </c>
      <c r="K691">
        <v>-1</v>
      </c>
      <c r="L691">
        <v>3</v>
      </c>
      <c r="M691">
        <v>-1</v>
      </c>
      <c r="N691">
        <v>0</v>
      </c>
      <c r="O691">
        <v>-1</v>
      </c>
      <c r="P691">
        <v>-1</v>
      </c>
      <c r="Q691">
        <v>0</v>
      </c>
      <c r="R691">
        <v>1</v>
      </c>
      <c r="S691">
        <v>0</v>
      </c>
      <c r="T691">
        <v>-1</v>
      </c>
      <c r="U691">
        <v>-2</v>
      </c>
      <c r="V691">
        <v>2</v>
      </c>
      <c r="W691">
        <v>0</v>
      </c>
      <c r="X691" s="11">
        <v>0</v>
      </c>
      <c r="Y691" s="11">
        <v>1</v>
      </c>
      <c r="Z691" s="11">
        <v>-2</v>
      </c>
      <c r="AA691" s="11">
        <v>0</v>
      </c>
      <c r="AB691" s="11">
        <v>0</v>
      </c>
      <c r="AC691" s="11">
        <v>-1</v>
      </c>
      <c r="AD691" s="11">
        <v>-1</v>
      </c>
      <c r="AE691" s="11">
        <v>3</v>
      </c>
    </row>
    <row r="692" spans="1:31" x14ac:dyDescent="0.2">
      <c r="A692" t="s">
        <v>2721</v>
      </c>
      <c r="B692">
        <v>1</v>
      </c>
      <c r="C692">
        <v>1</v>
      </c>
      <c r="D692">
        <v>0</v>
      </c>
      <c r="E692">
        <v>-2</v>
      </c>
      <c r="F692">
        <v>-1</v>
      </c>
      <c r="G692">
        <v>-1</v>
      </c>
      <c r="H692">
        <v>2</v>
      </c>
      <c r="I692">
        <v>0</v>
      </c>
      <c r="J692">
        <v>0</v>
      </c>
      <c r="K692">
        <v>2</v>
      </c>
      <c r="L692">
        <v>2</v>
      </c>
      <c r="M692">
        <v>-2</v>
      </c>
      <c r="N692">
        <v>-1</v>
      </c>
      <c r="O692">
        <v>-1</v>
      </c>
      <c r="P692">
        <v>0</v>
      </c>
      <c r="Q692">
        <v>0</v>
      </c>
      <c r="R692">
        <v>1</v>
      </c>
      <c r="S692">
        <v>1</v>
      </c>
      <c r="T692">
        <v>-2</v>
      </c>
      <c r="U692">
        <v>-2</v>
      </c>
      <c r="V692">
        <v>2</v>
      </c>
      <c r="W692">
        <v>1</v>
      </c>
      <c r="X692" s="11">
        <v>-2</v>
      </c>
      <c r="Y692" s="11">
        <v>1</v>
      </c>
      <c r="Z692" s="11">
        <v>-3</v>
      </c>
      <c r="AA692" s="11">
        <v>2</v>
      </c>
      <c r="AB692" s="11">
        <v>1</v>
      </c>
      <c r="AC692" s="11">
        <v>-2</v>
      </c>
      <c r="AD692" s="11">
        <v>0</v>
      </c>
      <c r="AE692" s="11">
        <v>0</v>
      </c>
    </row>
    <row r="693" spans="1:31" x14ac:dyDescent="0.2">
      <c r="A693" t="s">
        <v>2720</v>
      </c>
      <c r="B693">
        <v>-3</v>
      </c>
      <c r="C693">
        <v>0</v>
      </c>
      <c r="D693">
        <v>-1</v>
      </c>
      <c r="E693">
        <v>0</v>
      </c>
      <c r="F693">
        <v>3</v>
      </c>
      <c r="G693">
        <v>6</v>
      </c>
      <c r="H693">
        <v>2</v>
      </c>
      <c r="I693">
        <v>-1</v>
      </c>
      <c r="J693">
        <v>0</v>
      </c>
      <c r="K693">
        <v>-2</v>
      </c>
      <c r="L693">
        <v>0</v>
      </c>
      <c r="M693">
        <v>-1</v>
      </c>
      <c r="N693">
        <v>0</v>
      </c>
      <c r="O693">
        <v>-1</v>
      </c>
      <c r="P693">
        <v>0</v>
      </c>
      <c r="Q693">
        <v>0</v>
      </c>
      <c r="R693">
        <v>-1</v>
      </c>
      <c r="S693">
        <v>-3</v>
      </c>
      <c r="T693">
        <v>1</v>
      </c>
      <c r="U693">
        <v>1</v>
      </c>
      <c r="V693">
        <v>1</v>
      </c>
      <c r="W693">
        <v>0</v>
      </c>
      <c r="X693" s="11">
        <v>1</v>
      </c>
      <c r="Y693" s="11">
        <v>1</v>
      </c>
      <c r="Z693" s="11">
        <v>0</v>
      </c>
      <c r="AA693" s="11">
        <v>1</v>
      </c>
      <c r="AB693" s="11">
        <v>2</v>
      </c>
      <c r="AC693" s="11">
        <v>1</v>
      </c>
      <c r="AD693" s="11">
        <v>-2</v>
      </c>
      <c r="AE693" s="11">
        <v>1</v>
      </c>
    </row>
    <row r="694" spans="1:31" x14ac:dyDescent="0.2">
      <c r="A694" t="s">
        <v>2719</v>
      </c>
      <c r="B694">
        <v>-6</v>
      </c>
      <c r="C694">
        <v>2</v>
      </c>
      <c r="D694">
        <v>7</v>
      </c>
      <c r="E694">
        <v>2</v>
      </c>
      <c r="F694">
        <v>-8</v>
      </c>
      <c r="G694">
        <v>-2</v>
      </c>
      <c r="H694">
        <v>3</v>
      </c>
      <c r="I694">
        <v>-3</v>
      </c>
      <c r="J694">
        <v>-1</v>
      </c>
      <c r="K694">
        <v>6</v>
      </c>
      <c r="L694">
        <v>-3</v>
      </c>
      <c r="M694">
        <v>-2</v>
      </c>
      <c r="N694">
        <v>-1</v>
      </c>
      <c r="O694">
        <v>4</v>
      </c>
      <c r="P694">
        <v>-3</v>
      </c>
      <c r="Q694">
        <v>3</v>
      </c>
      <c r="R694">
        <v>7</v>
      </c>
      <c r="S694">
        <v>-4</v>
      </c>
      <c r="T694">
        <v>4</v>
      </c>
      <c r="U694">
        <v>1</v>
      </c>
      <c r="V694">
        <v>-1</v>
      </c>
      <c r="W694">
        <v>-6</v>
      </c>
      <c r="X694" s="11">
        <v>-7</v>
      </c>
      <c r="Z694" s="11">
        <v>3</v>
      </c>
      <c r="AA694" s="11">
        <v>-2</v>
      </c>
      <c r="AB694" s="11">
        <v>-1</v>
      </c>
      <c r="AC694" s="11">
        <v>-6</v>
      </c>
      <c r="AD694" s="11">
        <v>2</v>
      </c>
    </row>
    <row r="695" spans="1:31" x14ac:dyDescent="0.2">
      <c r="A695" t="s">
        <v>2718</v>
      </c>
    </row>
    <row r="696" spans="1:31" x14ac:dyDescent="0.2">
      <c r="A696" t="s">
        <v>2717</v>
      </c>
    </row>
    <row r="697" spans="1:31" x14ac:dyDescent="0.2">
      <c r="A697" t="s">
        <v>2716</v>
      </c>
      <c r="B697">
        <v>1</v>
      </c>
      <c r="C697">
        <v>2</v>
      </c>
      <c r="D697">
        <v>9</v>
      </c>
      <c r="E697">
        <v>-5</v>
      </c>
      <c r="F697">
        <v>-2</v>
      </c>
      <c r="G697">
        <v>-2</v>
      </c>
      <c r="H697">
        <v>0</v>
      </c>
      <c r="I697">
        <v>1</v>
      </c>
      <c r="J697">
        <v>4</v>
      </c>
      <c r="K697">
        <v>0</v>
      </c>
      <c r="L697">
        <v>-3</v>
      </c>
      <c r="M697">
        <v>-3</v>
      </c>
      <c r="N697">
        <v>-1</v>
      </c>
      <c r="O697">
        <v>0</v>
      </c>
      <c r="P697">
        <v>-1</v>
      </c>
      <c r="Q697">
        <v>1</v>
      </c>
      <c r="R697">
        <v>2</v>
      </c>
      <c r="S697">
        <v>-4</v>
      </c>
      <c r="T697">
        <v>0</v>
      </c>
      <c r="U697">
        <v>-1</v>
      </c>
      <c r="V697">
        <v>0</v>
      </c>
      <c r="W697">
        <v>1</v>
      </c>
      <c r="X697" s="11">
        <v>-4</v>
      </c>
      <c r="Z697" s="11">
        <v>-1</v>
      </c>
      <c r="AA697" s="11">
        <v>3</v>
      </c>
      <c r="AB697" s="11">
        <v>-2</v>
      </c>
      <c r="AC697" s="11">
        <v>-8</v>
      </c>
      <c r="AD697" s="11">
        <v>4</v>
      </c>
    </row>
    <row r="698" spans="1:31" x14ac:dyDescent="0.2">
      <c r="A698" t="s">
        <v>2715</v>
      </c>
    </row>
    <row r="699" spans="1:31" x14ac:dyDescent="0.2">
      <c r="A699" t="s">
        <v>2714</v>
      </c>
    </row>
    <row r="700" spans="1:31" x14ac:dyDescent="0.2">
      <c r="A700" t="s">
        <v>2713</v>
      </c>
    </row>
    <row r="701" spans="1:31" x14ac:dyDescent="0.2">
      <c r="A701" t="s">
        <v>2712</v>
      </c>
    </row>
    <row r="702" spans="1:31" x14ac:dyDescent="0.2">
      <c r="A702" t="s">
        <v>2711</v>
      </c>
      <c r="B702">
        <v>-3</v>
      </c>
      <c r="C702">
        <v>0</v>
      </c>
      <c r="D702">
        <v>2</v>
      </c>
      <c r="E702">
        <v>-2</v>
      </c>
      <c r="F702">
        <v>5</v>
      </c>
      <c r="G702">
        <v>3</v>
      </c>
      <c r="H702">
        <v>2</v>
      </c>
      <c r="I702">
        <v>0</v>
      </c>
      <c r="J702">
        <v>-2</v>
      </c>
      <c r="K702">
        <v>1</v>
      </c>
      <c r="L702">
        <v>0</v>
      </c>
      <c r="M702">
        <v>1</v>
      </c>
      <c r="N702">
        <v>-2</v>
      </c>
      <c r="O702">
        <v>0</v>
      </c>
      <c r="P702">
        <v>1</v>
      </c>
      <c r="Q702">
        <v>0</v>
      </c>
      <c r="R702">
        <v>0</v>
      </c>
      <c r="S702">
        <v>-2</v>
      </c>
      <c r="T702">
        <v>-1</v>
      </c>
      <c r="U702">
        <v>0</v>
      </c>
      <c r="V702">
        <v>-1</v>
      </c>
      <c r="W702">
        <v>-2</v>
      </c>
      <c r="X702" s="11">
        <v>1</v>
      </c>
      <c r="Y702" s="11">
        <v>-1</v>
      </c>
      <c r="Z702" s="11">
        <v>1</v>
      </c>
      <c r="AA702" s="11">
        <v>-1</v>
      </c>
      <c r="AB702" s="11">
        <v>2</v>
      </c>
      <c r="AC702" s="11">
        <v>2</v>
      </c>
      <c r="AD702" s="11">
        <v>-4</v>
      </c>
      <c r="AE702" s="11">
        <v>1</v>
      </c>
    </row>
    <row r="703" spans="1:31" x14ac:dyDescent="0.2">
      <c r="A703" t="s">
        <v>2710</v>
      </c>
      <c r="B703">
        <v>1</v>
      </c>
      <c r="C703">
        <v>-2</v>
      </c>
      <c r="D703">
        <v>0</v>
      </c>
      <c r="E703">
        <v>1</v>
      </c>
      <c r="F703">
        <v>2</v>
      </c>
      <c r="G703">
        <v>-1</v>
      </c>
      <c r="H703">
        <v>3</v>
      </c>
      <c r="I703">
        <v>1</v>
      </c>
      <c r="J703">
        <v>2</v>
      </c>
      <c r="K703">
        <v>7</v>
      </c>
      <c r="L703">
        <v>-2</v>
      </c>
      <c r="M703">
        <v>-3</v>
      </c>
      <c r="N703">
        <v>0</v>
      </c>
      <c r="O703">
        <v>-1</v>
      </c>
      <c r="P703">
        <v>-2</v>
      </c>
      <c r="Q703">
        <v>-4</v>
      </c>
      <c r="R703">
        <v>1</v>
      </c>
      <c r="S703">
        <v>-2</v>
      </c>
      <c r="T703">
        <v>1</v>
      </c>
      <c r="U703">
        <v>-3</v>
      </c>
      <c r="V703">
        <v>2</v>
      </c>
      <c r="W703">
        <v>-1</v>
      </c>
      <c r="X703" s="11">
        <v>-1</v>
      </c>
      <c r="Z703" s="11">
        <v>2</v>
      </c>
      <c r="AA703" s="11">
        <v>-1</v>
      </c>
      <c r="AB703" s="11">
        <v>1</v>
      </c>
      <c r="AC703" s="11">
        <v>0</v>
      </c>
      <c r="AD703" s="11">
        <v>-1</v>
      </c>
    </row>
    <row r="704" spans="1:31" x14ac:dyDescent="0.2">
      <c r="A704" t="s">
        <v>2709</v>
      </c>
    </row>
    <row r="705" spans="1:31" x14ac:dyDescent="0.2">
      <c r="A705" t="s">
        <v>2708</v>
      </c>
    </row>
    <row r="706" spans="1:31" x14ac:dyDescent="0.2">
      <c r="A706" t="s">
        <v>2707</v>
      </c>
    </row>
    <row r="707" spans="1:31" x14ac:dyDescent="0.2">
      <c r="A707" t="s">
        <v>2706</v>
      </c>
      <c r="B707">
        <v>2</v>
      </c>
      <c r="C707">
        <v>2</v>
      </c>
      <c r="D707">
        <v>-1</v>
      </c>
      <c r="E707">
        <v>-1</v>
      </c>
      <c r="F707">
        <v>0</v>
      </c>
      <c r="G707">
        <v>0</v>
      </c>
      <c r="H707">
        <v>1</v>
      </c>
      <c r="I707">
        <v>0</v>
      </c>
      <c r="J707">
        <v>1</v>
      </c>
      <c r="K707">
        <v>1</v>
      </c>
      <c r="L707">
        <v>0</v>
      </c>
      <c r="M707">
        <v>-1</v>
      </c>
      <c r="N707">
        <v>-1</v>
      </c>
      <c r="O707">
        <v>-1</v>
      </c>
      <c r="P707">
        <v>1</v>
      </c>
      <c r="Q707">
        <v>-1</v>
      </c>
      <c r="R707">
        <v>1</v>
      </c>
      <c r="S707">
        <v>-1</v>
      </c>
      <c r="T707">
        <v>-3</v>
      </c>
      <c r="U707">
        <v>-1</v>
      </c>
      <c r="V707">
        <v>1</v>
      </c>
      <c r="W707">
        <v>0</v>
      </c>
      <c r="X707" s="11">
        <v>-3</v>
      </c>
      <c r="Y707" s="11">
        <v>1</v>
      </c>
      <c r="Z707" s="11">
        <v>-4</v>
      </c>
      <c r="AA707" s="11">
        <v>1</v>
      </c>
      <c r="AB707" s="11">
        <v>1</v>
      </c>
      <c r="AC707" s="11">
        <v>-1</v>
      </c>
      <c r="AD707" s="11">
        <v>1</v>
      </c>
      <c r="AE707" s="11">
        <v>-1</v>
      </c>
    </row>
    <row r="708" spans="1:31" x14ac:dyDescent="0.2">
      <c r="A708" t="s">
        <v>2705</v>
      </c>
      <c r="B708">
        <v>-1</v>
      </c>
      <c r="C708">
        <v>-2</v>
      </c>
      <c r="D708">
        <v>1</v>
      </c>
      <c r="E708">
        <v>-2</v>
      </c>
      <c r="F708">
        <v>1</v>
      </c>
      <c r="G708">
        <v>0</v>
      </c>
      <c r="H708">
        <v>1</v>
      </c>
      <c r="I708">
        <v>-1</v>
      </c>
      <c r="J708">
        <v>0</v>
      </c>
      <c r="K708">
        <v>1</v>
      </c>
      <c r="L708">
        <v>1</v>
      </c>
      <c r="M708">
        <v>-1</v>
      </c>
      <c r="N708">
        <v>-2</v>
      </c>
      <c r="O708">
        <v>-2</v>
      </c>
      <c r="P708">
        <v>1</v>
      </c>
      <c r="Q708">
        <v>1</v>
      </c>
      <c r="R708">
        <v>0</v>
      </c>
      <c r="S708">
        <v>1</v>
      </c>
      <c r="T708">
        <v>0</v>
      </c>
      <c r="U708">
        <v>1</v>
      </c>
      <c r="V708">
        <v>1</v>
      </c>
      <c r="W708">
        <v>2</v>
      </c>
      <c r="X708" s="11">
        <v>-2</v>
      </c>
      <c r="Y708" s="11">
        <v>1</v>
      </c>
      <c r="Z708" s="11">
        <v>0</v>
      </c>
      <c r="AA708" s="11">
        <v>2</v>
      </c>
      <c r="AB708" s="11">
        <v>0</v>
      </c>
      <c r="AC708" s="11">
        <v>1</v>
      </c>
      <c r="AD708" s="11">
        <v>-3</v>
      </c>
      <c r="AE708" s="11">
        <v>0</v>
      </c>
    </row>
    <row r="709" spans="1:31" x14ac:dyDescent="0.2">
      <c r="A709" t="s">
        <v>2704</v>
      </c>
      <c r="B709">
        <v>4</v>
      </c>
      <c r="C709">
        <v>-2</v>
      </c>
      <c r="D709">
        <v>9</v>
      </c>
      <c r="E709">
        <v>2</v>
      </c>
      <c r="F709">
        <v>-1</v>
      </c>
      <c r="G709">
        <v>-1</v>
      </c>
      <c r="H709">
        <v>0</v>
      </c>
      <c r="I709">
        <v>1</v>
      </c>
      <c r="J709">
        <v>7</v>
      </c>
      <c r="K709">
        <v>2</v>
      </c>
      <c r="L709">
        <v>-3</v>
      </c>
      <c r="M709">
        <v>3</v>
      </c>
      <c r="N709">
        <v>-7</v>
      </c>
      <c r="O709">
        <v>-6</v>
      </c>
      <c r="P709">
        <v>-6</v>
      </c>
      <c r="Q709">
        <v>-1</v>
      </c>
      <c r="R709">
        <v>4</v>
      </c>
      <c r="S709">
        <v>-4</v>
      </c>
      <c r="T709">
        <v>0</v>
      </c>
      <c r="U709">
        <v>0</v>
      </c>
      <c r="V709">
        <v>-1</v>
      </c>
      <c r="W709">
        <v>-2</v>
      </c>
      <c r="X709" s="11">
        <v>-3</v>
      </c>
      <c r="Z709" s="11">
        <v>-2</v>
      </c>
      <c r="AA709" s="11">
        <v>2</v>
      </c>
      <c r="AB709" s="11">
        <v>3</v>
      </c>
      <c r="AC709" s="11">
        <v>-6</v>
      </c>
      <c r="AD709" s="11">
        <v>-1</v>
      </c>
    </row>
    <row r="710" spans="1:31" x14ac:dyDescent="0.2">
      <c r="A710" t="s">
        <v>2703</v>
      </c>
    </row>
    <row r="711" spans="1:31" x14ac:dyDescent="0.2">
      <c r="A711" t="s">
        <v>2702</v>
      </c>
    </row>
    <row r="712" spans="1:31" x14ac:dyDescent="0.2">
      <c r="A712" t="s">
        <v>2701</v>
      </c>
      <c r="B712">
        <v>3</v>
      </c>
      <c r="C712">
        <v>-3</v>
      </c>
      <c r="D712">
        <v>8</v>
      </c>
      <c r="E712">
        <v>2</v>
      </c>
      <c r="F712">
        <v>-4</v>
      </c>
      <c r="G712">
        <v>2</v>
      </c>
      <c r="H712">
        <v>4</v>
      </c>
      <c r="I712">
        <v>-2</v>
      </c>
      <c r="J712">
        <v>3</v>
      </c>
      <c r="K712">
        <v>-3</v>
      </c>
      <c r="L712">
        <v>4</v>
      </c>
      <c r="M712">
        <v>0</v>
      </c>
      <c r="N712">
        <v>-1</v>
      </c>
      <c r="O712">
        <v>-1</v>
      </c>
      <c r="P712">
        <v>-6</v>
      </c>
      <c r="Q712">
        <v>-2</v>
      </c>
      <c r="R712">
        <v>0</v>
      </c>
      <c r="S712">
        <v>-2</v>
      </c>
      <c r="T712">
        <v>-1</v>
      </c>
      <c r="U712">
        <v>4</v>
      </c>
      <c r="V712">
        <v>-2</v>
      </c>
      <c r="W712">
        <v>0</v>
      </c>
      <c r="X712" s="11">
        <v>-5</v>
      </c>
      <c r="Z712" s="11">
        <v>-1</v>
      </c>
      <c r="AA712" s="11">
        <v>4</v>
      </c>
      <c r="AB712" s="11">
        <v>-3</v>
      </c>
      <c r="AC712" s="11">
        <v>-1</v>
      </c>
      <c r="AD712" s="11">
        <v>-6</v>
      </c>
    </row>
    <row r="713" spans="1:31" x14ac:dyDescent="0.2">
      <c r="A713" t="s">
        <v>2700</v>
      </c>
    </row>
    <row r="714" spans="1:31" x14ac:dyDescent="0.2">
      <c r="A714" t="s">
        <v>2699</v>
      </c>
    </row>
    <row r="715" spans="1:31" x14ac:dyDescent="0.2">
      <c r="A715" t="s">
        <v>2698</v>
      </c>
      <c r="B715">
        <v>-3</v>
      </c>
      <c r="C715">
        <v>-3</v>
      </c>
      <c r="D715">
        <v>1</v>
      </c>
      <c r="E715">
        <v>-2</v>
      </c>
      <c r="F715">
        <v>4</v>
      </c>
      <c r="G715">
        <v>0</v>
      </c>
      <c r="H715">
        <v>4</v>
      </c>
      <c r="I715">
        <v>2</v>
      </c>
      <c r="J715">
        <v>0</v>
      </c>
      <c r="K715">
        <v>0</v>
      </c>
      <c r="L715">
        <v>3</v>
      </c>
      <c r="M715">
        <v>-2</v>
      </c>
      <c r="N715">
        <v>0</v>
      </c>
      <c r="O715">
        <v>-1</v>
      </c>
      <c r="P715">
        <v>-2</v>
      </c>
      <c r="Q715">
        <v>4</v>
      </c>
      <c r="R715">
        <v>-1</v>
      </c>
      <c r="S715">
        <v>-2</v>
      </c>
      <c r="T715">
        <v>-1</v>
      </c>
      <c r="U715">
        <v>-1</v>
      </c>
      <c r="V715">
        <v>0</v>
      </c>
      <c r="W715">
        <v>0</v>
      </c>
      <c r="X715" s="11">
        <v>-3</v>
      </c>
      <c r="Y715" s="11">
        <v>4</v>
      </c>
      <c r="Z715" s="11">
        <v>5</v>
      </c>
      <c r="AA715" s="11">
        <v>1</v>
      </c>
      <c r="AB715" s="11">
        <v>-1</v>
      </c>
      <c r="AC715" s="11">
        <v>-1</v>
      </c>
      <c r="AD715" s="11">
        <v>-2</v>
      </c>
      <c r="AE715" s="11">
        <v>-1</v>
      </c>
    </row>
    <row r="716" spans="1:31" x14ac:dyDescent="0.2">
      <c r="A716" t="s">
        <v>2697</v>
      </c>
      <c r="B716">
        <v>-3</v>
      </c>
      <c r="C716">
        <v>-3</v>
      </c>
      <c r="D716">
        <v>4</v>
      </c>
      <c r="E716">
        <v>-3</v>
      </c>
      <c r="F716">
        <v>-4</v>
      </c>
      <c r="G716">
        <v>-2</v>
      </c>
      <c r="H716">
        <v>1</v>
      </c>
      <c r="I716">
        <v>1</v>
      </c>
      <c r="J716">
        <v>-2</v>
      </c>
      <c r="L716">
        <v>12</v>
      </c>
      <c r="M716">
        <v>-3</v>
      </c>
      <c r="N716">
        <v>-4</v>
      </c>
      <c r="O716">
        <v>25</v>
      </c>
      <c r="P716">
        <v>-5</v>
      </c>
      <c r="Q716">
        <v>4</v>
      </c>
      <c r="S716">
        <v>-7</v>
      </c>
      <c r="T716">
        <v>-2</v>
      </c>
      <c r="U716">
        <v>0</v>
      </c>
      <c r="V716">
        <v>-2</v>
      </c>
      <c r="W716">
        <v>-9</v>
      </c>
      <c r="X716" s="11">
        <v>3</v>
      </c>
      <c r="Z716" s="11">
        <v>-2</v>
      </c>
      <c r="AA716" s="11">
        <v>-8</v>
      </c>
      <c r="AB716" s="11">
        <v>0</v>
      </c>
      <c r="AC716" s="11">
        <v>-10</v>
      </c>
      <c r="AD716" s="11">
        <v>0</v>
      </c>
    </row>
    <row r="717" spans="1:31" x14ac:dyDescent="0.2">
      <c r="A717" t="s">
        <v>2696</v>
      </c>
    </row>
    <row r="718" spans="1:31" x14ac:dyDescent="0.2">
      <c r="A718" t="s">
        <v>2695</v>
      </c>
    </row>
    <row r="719" spans="1:31" x14ac:dyDescent="0.2">
      <c r="A719" t="s">
        <v>2694</v>
      </c>
      <c r="B719">
        <v>-1</v>
      </c>
      <c r="C719">
        <v>0</v>
      </c>
      <c r="D719">
        <v>6</v>
      </c>
      <c r="E719">
        <v>6</v>
      </c>
      <c r="F719">
        <v>4</v>
      </c>
      <c r="G719">
        <v>-5</v>
      </c>
      <c r="H719">
        <v>1</v>
      </c>
      <c r="I719">
        <v>4</v>
      </c>
      <c r="J719">
        <v>7</v>
      </c>
      <c r="K719">
        <v>1</v>
      </c>
      <c r="L719">
        <v>0</v>
      </c>
      <c r="M719">
        <v>1</v>
      </c>
      <c r="N719">
        <v>3</v>
      </c>
      <c r="O719">
        <v>-4</v>
      </c>
      <c r="P719">
        <v>0</v>
      </c>
      <c r="Q719">
        <v>-5</v>
      </c>
      <c r="R719">
        <v>-2</v>
      </c>
      <c r="S719">
        <v>-8</v>
      </c>
      <c r="T719">
        <v>-9</v>
      </c>
      <c r="U719">
        <v>-3</v>
      </c>
      <c r="V719">
        <v>-1</v>
      </c>
      <c r="W719">
        <v>5</v>
      </c>
      <c r="X719" s="11">
        <v>-6</v>
      </c>
      <c r="Z719" s="11">
        <v>-1</v>
      </c>
      <c r="AA719" s="11">
        <v>-1</v>
      </c>
      <c r="AC719" s="11">
        <v>-2</v>
      </c>
      <c r="AD719" s="11">
        <v>-4</v>
      </c>
    </row>
    <row r="720" spans="1:31" x14ac:dyDescent="0.2">
      <c r="A720" t="s">
        <v>2693</v>
      </c>
    </row>
    <row r="721" spans="1:31" x14ac:dyDescent="0.2">
      <c r="A721" t="s">
        <v>2692</v>
      </c>
    </row>
    <row r="722" spans="1:31" x14ac:dyDescent="0.2">
      <c r="A722" t="s">
        <v>2691</v>
      </c>
      <c r="B722">
        <v>3</v>
      </c>
      <c r="C722">
        <v>-6</v>
      </c>
      <c r="D722">
        <v>3</v>
      </c>
      <c r="F722">
        <v>-3</v>
      </c>
      <c r="G722">
        <v>2</v>
      </c>
      <c r="H722">
        <v>1</v>
      </c>
      <c r="I722">
        <v>3</v>
      </c>
      <c r="J722">
        <v>-3</v>
      </c>
      <c r="K722">
        <v>-7</v>
      </c>
      <c r="L722">
        <v>-6</v>
      </c>
      <c r="M722">
        <v>-5</v>
      </c>
      <c r="N722">
        <v>3</v>
      </c>
      <c r="O722">
        <v>1</v>
      </c>
      <c r="P722">
        <v>3</v>
      </c>
      <c r="Q722">
        <v>3</v>
      </c>
      <c r="R722">
        <v>3</v>
      </c>
      <c r="S722">
        <v>2</v>
      </c>
      <c r="T722">
        <v>1</v>
      </c>
      <c r="U722">
        <v>2</v>
      </c>
      <c r="V722">
        <v>2</v>
      </c>
      <c r="W722">
        <v>-2</v>
      </c>
      <c r="X722" s="11">
        <v>-12</v>
      </c>
      <c r="Y722" s="11">
        <v>1</v>
      </c>
      <c r="AA722" s="11">
        <v>3</v>
      </c>
      <c r="AB722" s="11">
        <v>1</v>
      </c>
      <c r="AE722" s="11">
        <v>-4</v>
      </c>
    </row>
    <row r="723" spans="1:31" x14ac:dyDescent="0.2">
      <c r="A723" t="s">
        <v>2690</v>
      </c>
      <c r="B723">
        <v>3</v>
      </c>
      <c r="C723">
        <v>2</v>
      </c>
      <c r="D723">
        <v>0</v>
      </c>
      <c r="E723">
        <v>-6</v>
      </c>
      <c r="F723">
        <v>0</v>
      </c>
      <c r="G723">
        <v>1</v>
      </c>
      <c r="H723">
        <v>0</v>
      </c>
      <c r="I723">
        <v>0</v>
      </c>
      <c r="J723">
        <v>1</v>
      </c>
      <c r="K723">
        <v>0</v>
      </c>
      <c r="L723">
        <v>1</v>
      </c>
      <c r="M723">
        <v>0</v>
      </c>
      <c r="N723">
        <v>-1</v>
      </c>
      <c r="O723">
        <v>0</v>
      </c>
      <c r="P723">
        <v>-1</v>
      </c>
      <c r="Q723">
        <v>1</v>
      </c>
      <c r="R723">
        <v>0</v>
      </c>
      <c r="S723">
        <v>0</v>
      </c>
      <c r="T723">
        <v>0</v>
      </c>
      <c r="U723">
        <v>-1</v>
      </c>
      <c r="V723">
        <v>1</v>
      </c>
      <c r="W723">
        <v>0</v>
      </c>
      <c r="X723" s="11">
        <v>-2</v>
      </c>
      <c r="Y723" s="11">
        <v>-2</v>
      </c>
      <c r="Z723" s="11">
        <v>-3</v>
      </c>
      <c r="AA723" s="11">
        <v>0</v>
      </c>
      <c r="AB723" s="11">
        <v>-2</v>
      </c>
      <c r="AC723" s="11">
        <v>-2</v>
      </c>
      <c r="AD723" s="11">
        <v>-3</v>
      </c>
      <c r="AE723" s="11">
        <v>-2</v>
      </c>
    </row>
    <row r="724" spans="1:31" x14ac:dyDescent="0.2">
      <c r="A724" t="s">
        <v>2689</v>
      </c>
      <c r="B724">
        <v>3</v>
      </c>
      <c r="C724">
        <v>0</v>
      </c>
      <c r="D724">
        <v>-2</v>
      </c>
      <c r="E724">
        <v>-2</v>
      </c>
      <c r="F724">
        <v>1</v>
      </c>
      <c r="G724">
        <v>-2</v>
      </c>
      <c r="H724">
        <v>-2</v>
      </c>
      <c r="I724">
        <v>0</v>
      </c>
      <c r="J724">
        <v>-1</v>
      </c>
      <c r="K724">
        <v>0</v>
      </c>
      <c r="L724">
        <v>4</v>
      </c>
      <c r="M724">
        <v>0</v>
      </c>
      <c r="N724">
        <v>3</v>
      </c>
      <c r="O724">
        <v>-1</v>
      </c>
      <c r="P724">
        <v>0</v>
      </c>
      <c r="Q724">
        <v>-1</v>
      </c>
      <c r="R724">
        <v>-1</v>
      </c>
      <c r="S724">
        <v>0</v>
      </c>
      <c r="T724">
        <v>-2</v>
      </c>
      <c r="U724">
        <v>-2</v>
      </c>
      <c r="V724">
        <v>3</v>
      </c>
      <c r="W724">
        <v>1</v>
      </c>
      <c r="X724" s="11">
        <v>0</v>
      </c>
      <c r="Y724" s="11">
        <v>0</v>
      </c>
      <c r="Z724" s="11">
        <v>-5</v>
      </c>
      <c r="AA724" s="11">
        <v>-2</v>
      </c>
      <c r="AB724" s="11">
        <v>0</v>
      </c>
      <c r="AC724" s="11">
        <v>0</v>
      </c>
      <c r="AD724" s="11">
        <v>1</v>
      </c>
      <c r="AE724" s="11">
        <v>3</v>
      </c>
    </row>
    <row r="725" spans="1:31" x14ac:dyDescent="0.2">
      <c r="A725" t="s">
        <v>2688</v>
      </c>
      <c r="B725">
        <v>0</v>
      </c>
      <c r="C725">
        <v>1</v>
      </c>
      <c r="D725">
        <v>-2</v>
      </c>
      <c r="E725">
        <v>-2</v>
      </c>
      <c r="F725">
        <v>-1</v>
      </c>
      <c r="G725">
        <v>0</v>
      </c>
      <c r="H725">
        <v>-2</v>
      </c>
      <c r="I725">
        <v>0</v>
      </c>
      <c r="J725">
        <v>-1</v>
      </c>
      <c r="K725">
        <v>0</v>
      </c>
      <c r="L725">
        <v>2</v>
      </c>
      <c r="M725">
        <v>-1</v>
      </c>
      <c r="N725">
        <v>-1</v>
      </c>
      <c r="O725">
        <v>-1</v>
      </c>
      <c r="P725">
        <v>1</v>
      </c>
      <c r="Q725">
        <v>3</v>
      </c>
      <c r="R725">
        <v>1</v>
      </c>
      <c r="S725">
        <v>1</v>
      </c>
      <c r="T725">
        <v>1</v>
      </c>
      <c r="U725">
        <v>-1</v>
      </c>
      <c r="V725">
        <v>0</v>
      </c>
      <c r="W725">
        <v>0</v>
      </c>
      <c r="X725" s="11">
        <v>-1</v>
      </c>
      <c r="Y725" s="11">
        <v>0</v>
      </c>
      <c r="Z725" s="11">
        <v>-3</v>
      </c>
      <c r="AA725" s="11">
        <v>2</v>
      </c>
      <c r="AB725" s="11">
        <v>2</v>
      </c>
      <c r="AC725" s="11">
        <v>0</v>
      </c>
      <c r="AD725" s="11">
        <v>2</v>
      </c>
      <c r="AE725" s="11">
        <v>2</v>
      </c>
    </row>
    <row r="726" spans="1:31" x14ac:dyDescent="0.2">
      <c r="A726" t="s">
        <v>2687</v>
      </c>
      <c r="B726">
        <v>2</v>
      </c>
      <c r="C726">
        <v>-1</v>
      </c>
      <c r="D726">
        <v>0</v>
      </c>
      <c r="E726">
        <v>-3</v>
      </c>
      <c r="F726">
        <v>-2</v>
      </c>
      <c r="G726">
        <v>1</v>
      </c>
      <c r="H726">
        <v>2</v>
      </c>
      <c r="I726">
        <v>-3</v>
      </c>
      <c r="J726">
        <v>-3</v>
      </c>
      <c r="K726">
        <v>-1</v>
      </c>
      <c r="L726">
        <v>2</v>
      </c>
      <c r="M726">
        <v>0</v>
      </c>
      <c r="N726">
        <v>-2</v>
      </c>
      <c r="O726">
        <v>0</v>
      </c>
      <c r="P726">
        <v>2</v>
      </c>
      <c r="Q726">
        <v>0</v>
      </c>
      <c r="R726">
        <v>2</v>
      </c>
      <c r="S726">
        <v>1</v>
      </c>
      <c r="T726">
        <v>0</v>
      </c>
      <c r="U726">
        <v>0</v>
      </c>
      <c r="V726">
        <v>2</v>
      </c>
      <c r="W726">
        <v>-1</v>
      </c>
      <c r="X726" s="11">
        <v>2</v>
      </c>
      <c r="Y726" s="11">
        <v>5</v>
      </c>
      <c r="Z726" s="11">
        <v>-3</v>
      </c>
      <c r="AA726" s="11">
        <v>2</v>
      </c>
      <c r="AB726" s="11">
        <v>3</v>
      </c>
      <c r="AC726" s="11">
        <v>3</v>
      </c>
      <c r="AD726" s="11">
        <v>0</v>
      </c>
      <c r="AE726" s="11">
        <v>4</v>
      </c>
    </row>
    <row r="727" spans="1:31" x14ac:dyDescent="0.2">
      <c r="A727" t="s">
        <v>2686</v>
      </c>
      <c r="B727">
        <v>-3</v>
      </c>
      <c r="C727">
        <v>0</v>
      </c>
      <c r="D727">
        <v>6</v>
      </c>
      <c r="E727">
        <v>-1</v>
      </c>
      <c r="F727">
        <v>-1</v>
      </c>
      <c r="G727">
        <v>5</v>
      </c>
      <c r="H727">
        <v>2</v>
      </c>
      <c r="I727">
        <v>-1</v>
      </c>
      <c r="J727">
        <v>0</v>
      </c>
      <c r="K727">
        <v>-2</v>
      </c>
      <c r="L727">
        <v>-3</v>
      </c>
      <c r="M727">
        <v>3</v>
      </c>
      <c r="N727">
        <v>-3</v>
      </c>
      <c r="O727">
        <v>-2</v>
      </c>
      <c r="P727">
        <v>-1</v>
      </c>
      <c r="Q727">
        <v>2</v>
      </c>
      <c r="R727">
        <v>-2</v>
      </c>
      <c r="S727">
        <v>6</v>
      </c>
      <c r="T727">
        <v>0</v>
      </c>
      <c r="U727">
        <v>-2</v>
      </c>
      <c r="V727">
        <v>0</v>
      </c>
      <c r="W727">
        <v>-1</v>
      </c>
      <c r="X727" s="11">
        <v>2</v>
      </c>
      <c r="Y727" s="11">
        <v>0</v>
      </c>
      <c r="Z727" s="11">
        <v>1</v>
      </c>
      <c r="AA727" s="11">
        <v>-3</v>
      </c>
      <c r="AB727" s="11">
        <v>-1</v>
      </c>
      <c r="AC727" s="11">
        <v>0</v>
      </c>
      <c r="AD727" s="11">
        <v>-1</v>
      </c>
      <c r="AE727" s="11">
        <v>1</v>
      </c>
    </row>
    <row r="728" spans="1:31" x14ac:dyDescent="0.2">
      <c r="A728" t="s">
        <v>2685</v>
      </c>
      <c r="B728">
        <v>-1</v>
      </c>
      <c r="C728">
        <v>1</v>
      </c>
      <c r="E728">
        <v>0</v>
      </c>
      <c r="F728">
        <v>-4</v>
      </c>
      <c r="G728">
        <v>3</v>
      </c>
      <c r="H728">
        <v>-1</v>
      </c>
      <c r="I728">
        <v>8</v>
      </c>
      <c r="J728">
        <v>-4</v>
      </c>
      <c r="K728">
        <v>-1</v>
      </c>
      <c r="L728">
        <v>-4</v>
      </c>
      <c r="M728">
        <v>1</v>
      </c>
      <c r="N728">
        <v>0</v>
      </c>
      <c r="O728">
        <v>15</v>
      </c>
      <c r="P728">
        <v>0</v>
      </c>
      <c r="Q728">
        <v>-1</v>
      </c>
      <c r="R728">
        <v>0</v>
      </c>
      <c r="S728">
        <v>-4</v>
      </c>
      <c r="T728">
        <v>-2</v>
      </c>
      <c r="U728">
        <v>-2</v>
      </c>
      <c r="V728">
        <v>-3</v>
      </c>
      <c r="W728">
        <v>-2</v>
      </c>
      <c r="X728" s="11">
        <v>-3</v>
      </c>
      <c r="Z728" s="11">
        <v>0</v>
      </c>
      <c r="AB728" s="11">
        <v>-2</v>
      </c>
      <c r="AC728" s="11">
        <v>-4</v>
      </c>
      <c r="AD728" s="11">
        <v>0</v>
      </c>
    </row>
    <row r="729" spans="1:31" x14ac:dyDescent="0.2">
      <c r="A729" t="s">
        <v>2684</v>
      </c>
    </row>
    <row r="730" spans="1:31" x14ac:dyDescent="0.2">
      <c r="A730" t="s">
        <v>2683</v>
      </c>
    </row>
    <row r="731" spans="1:31" x14ac:dyDescent="0.2">
      <c r="A731" t="s">
        <v>2682</v>
      </c>
      <c r="B731">
        <v>-2</v>
      </c>
      <c r="C731">
        <v>0</v>
      </c>
      <c r="E731">
        <v>4</v>
      </c>
      <c r="F731">
        <v>2</v>
      </c>
      <c r="H731">
        <v>-6</v>
      </c>
      <c r="I731">
        <v>6</v>
      </c>
      <c r="J731">
        <v>-3</v>
      </c>
      <c r="K731">
        <v>-5</v>
      </c>
      <c r="L731">
        <v>-6</v>
      </c>
      <c r="M731">
        <v>4</v>
      </c>
      <c r="N731">
        <v>10</v>
      </c>
      <c r="O731">
        <v>6</v>
      </c>
      <c r="P731">
        <v>4</v>
      </c>
      <c r="Q731">
        <v>5</v>
      </c>
      <c r="R731">
        <v>0</v>
      </c>
      <c r="S731">
        <v>-2</v>
      </c>
      <c r="T731">
        <v>-7</v>
      </c>
      <c r="U731">
        <v>-2</v>
      </c>
      <c r="V731">
        <v>-2</v>
      </c>
      <c r="W731">
        <v>-5</v>
      </c>
      <c r="X731" s="11">
        <v>1</v>
      </c>
      <c r="Z731" s="11">
        <v>13</v>
      </c>
      <c r="AB731" s="11">
        <v>3</v>
      </c>
      <c r="AC731" s="11">
        <v>0</v>
      </c>
      <c r="AD731" s="11">
        <v>4</v>
      </c>
    </row>
    <row r="732" spans="1:31" x14ac:dyDescent="0.2">
      <c r="A732" t="s">
        <v>2681</v>
      </c>
    </row>
    <row r="733" spans="1:31" x14ac:dyDescent="0.2">
      <c r="A733" t="s">
        <v>2680</v>
      </c>
    </row>
    <row r="734" spans="1:31" x14ac:dyDescent="0.2">
      <c r="A734" t="s">
        <v>2679</v>
      </c>
      <c r="B734">
        <v>-3</v>
      </c>
      <c r="C734">
        <v>-1</v>
      </c>
      <c r="D734">
        <v>-2</v>
      </c>
      <c r="E734">
        <v>2</v>
      </c>
      <c r="F734">
        <v>0</v>
      </c>
      <c r="G734">
        <v>1</v>
      </c>
      <c r="H734">
        <v>0</v>
      </c>
      <c r="I734">
        <v>1</v>
      </c>
      <c r="J734">
        <v>0</v>
      </c>
      <c r="K734">
        <v>2</v>
      </c>
      <c r="L734">
        <v>-1</v>
      </c>
      <c r="M734">
        <v>-1</v>
      </c>
      <c r="N734">
        <v>-2</v>
      </c>
      <c r="O734">
        <v>0</v>
      </c>
      <c r="P734">
        <v>0</v>
      </c>
      <c r="Q734">
        <v>-2</v>
      </c>
      <c r="R734">
        <v>1</v>
      </c>
      <c r="S734">
        <v>3</v>
      </c>
      <c r="T734">
        <v>1</v>
      </c>
      <c r="U734">
        <v>0</v>
      </c>
      <c r="V734">
        <v>0</v>
      </c>
      <c r="W734">
        <v>2</v>
      </c>
      <c r="X734" s="11">
        <v>0</v>
      </c>
      <c r="Y734" s="11">
        <v>0</v>
      </c>
      <c r="Z734" s="11">
        <v>-1</v>
      </c>
      <c r="AA734" s="11">
        <v>1</v>
      </c>
      <c r="AB734" s="11">
        <v>1</v>
      </c>
      <c r="AC734" s="11">
        <v>-1</v>
      </c>
      <c r="AD734" s="11">
        <v>-1</v>
      </c>
      <c r="AE734" s="11">
        <v>0</v>
      </c>
    </row>
    <row r="735" spans="1:31" x14ac:dyDescent="0.2">
      <c r="A735" t="s">
        <v>2678</v>
      </c>
      <c r="B735">
        <v>3</v>
      </c>
      <c r="C735">
        <v>-3</v>
      </c>
      <c r="D735">
        <v>-1</v>
      </c>
      <c r="E735">
        <v>-3</v>
      </c>
      <c r="F735">
        <v>-3</v>
      </c>
      <c r="G735">
        <v>4</v>
      </c>
      <c r="H735">
        <v>3</v>
      </c>
      <c r="I735">
        <v>6</v>
      </c>
      <c r="J735">
        <v>4</v>
      </c>
      <c r="K735">
        <v>6</v>
      </c>
      <c r="L735">
        <v>0</v>
      </c>
      <c r="M735">
        <v>-1</v>
      </c>
      <c r="N735">
        <v>-2</v>
      </c>
      <c r="O735">
        <v>1</v>
      </c>
      <c r="P735">
        <v>-1</v>
      </c>
      <c r="Q735">
        <v>-1</v>
      </c>
      <c r="R735">
        <v>4</v>
      </c>
      <c r="S735">
        <v>-5</v>
      </c>
      <c r="T735">
        <v>-5</v>
      </c>
      <c r="U735">
        <v>-4</v>
      </c>
      <c r="V735">
        <v>-1</v>
      </c>
      <c r="W735">
        <v>-3</v>
      </c>
      <c r="X735" s="11">
        <v>-4</v>
      </c>
      <c r="Z735" s="11">
        <v>2</v>
      </c>
      <c r="AA735" s="11">
        <v>3</v>
      </c>
      <c r="AB735" s="11">
        <v>-1</v>
      </c>
      <c r="AC735" s="11">
        <v>-5</v>
      </c>
      <c r="AD735" s="11">
        <v>-2</v>
      </c>
    </row>
    <row r="736" spans="1:31" x14ac:dyDescent="0.2">
      <c r="A736" t="s">
        <v>2677</v>
      </c>
    </row>
    <row r="737" spans="1:31" x14ac:dyDescent="0.2">
      <c r="A737" t="s">
        <v>2676</v>
      </c>
    </row>
    <row r="738" spans="1:31" x14ac:dyDescent="0.2">
      <c r="A738" t="s">
        <v>2675</v>
      </c>
      <c r="B738">
        <v>0</v>
      </c>
      <c r="C738">
        <v>0</v>
      </c>
      <c r="D738">
        <v>-5</v>
      </c>
      <c r="E738">
        <v>0</v>
      </c>
      <c r="F738">
        <v>2</v>
      </c>
      <c r="G738">
        <v>4</v>
      </c>
      <c r="H738">
        <v>-3</v>
      </c>
      <c r="I738">
        <v>-1</v>
      </c>
      <c r="J738">
        <v>4</v>
      </c>
      <c r="K738">
        <v>0</v>
      </c>
      <c r="L738">
        <v>-4</v>
      </c>
      <c r="M738">
        <v>1</v>
      </c>
      <c r="N738">
        <v>-4</v>
      </c>
      <c r="O738">
        <v>2</v>
      </c>
      <c r="P738">
        <v>9</v>
      </c>
      <c r="Q738">
        <v>1</v>
      </c>
      <c r="R738">
        <v>0</v>
      </c>
      <c r="S738">
        <v>1</v>
      </c>
      <c r="T738">
        <v>-3</v>
      </c>
      <c r="U738">
        <v>-1</v>
      </c>
      <c r="V738">
        <v>-1</v>
      </c>
      <c r="W738">
        <v>-1</v>
      </c>
      <c r="X738" s="11">
        <v>2</v>
      </c>
      <c r="Z738" s="11">
        <v>0</v>
      </c>
      <c r="AA738" s="11">
        <v>-4</v>
      </c>
      <c r="AB738" s="11">
        <v>-2</v>
      </c>
      <c r="AC738" s="11">
        <v>2</v>
      </c>
      <c r="AD738" s="11">
        <v>2</v>
      </c>
    </row>
    <row r="739" spans="1:31" x14ac:dyDescent="0.2">
      <c r="A739" t="s">
        <v>2674</v>
      </c>
    </row>
    <row r="740" spans="1:31" x14ac:dyDescent="0.2">
      <c r="A740" t="s">
        <v>2673</v>
      </c>
      <c r="T740">
        <v>-3</v>
      </c>
      <c r="V740">
        <v>3</v>
      </c>
      <c r="W740">
        <v>0</v>
      </c>
    </row>
    <row r="741" spans="1:31" x14ac:dyDescent="0.2">
      <c r="A741" t="s">
        <v>2672</v>
      </c>
    </row>
    <row r="742" spans="1:31" x14ac:dyDescent="0.2">
      <c r="A742" t="s">
        <v>2671</v>
      </c>
    </row>
    <row r="743" spans="1:31" x14ac:dyDescent="0.2">
      <c r="A743" t="s">
        <v>2670</v>
      </c>
      <c r="B743">
        <v>1</v>
      </c>
      <c r="C743">
        <v>0</v>
      </c>
      <c r="D743">
        <v>0</v>
      </c>
      <c r="E743">
        <v>-2</v>
      </c>
      <c r="F743">
        <v>-1</v>
      </c>
      <c r="G743">
        <v>1</v>
      </c>
      <c r="H743">
        <v>0</v>
      </c>
      <c r="I743">
        <v>-1</v>
      </c>
      <c r="J743">
        <v>-1</v>
      </c>
      <c r="K743">
        <v>0</v>
      </c>
      <c r="L743">
        <v>2</v>
      </c>
      <c r="M743">
        <v>-1</v>
      </c>
      <c r="N743">
        <v>-1</v>
      </c>
      <c r="O743">
        <v>-1</v>
      </c>
      <c r="P743">
        <v>0</v>
      </c>
      <c r="Q743">
        <v>-1</v>
      </c>
      <c r="R743">
        <v>1</v>
      </c>
      <c r="S743">
        <v>1</v>
      </c>
      <c r="T743">
        <v>1</v>
      </c>
      <c r="U743">
        <v>0</v>
      </c>
      <c r="V743">
        <v>2</v>
      </c>
      <c r="W743">
        <v>0</v>
      </c>
      <c r="X743" s="11">
        <v>-2</v>
      </c>
      <c r="Y743" s="11">
        <v>1</v>
      </c>
      <c r="Z743" s="11">
        <v>-4</v>
      </c>
      <c r="AA743" s="11">
        <v>3</v>
      </c>
      <c r="AB743" s="11">
        <v>-1</v>
      </c>
      <c r="AC743" s="11">
        <v>-1</v>
      </c>
      <c r="AD743" s="11">
        <v>-2</v>
      </c>
      <c r="AE743" s="11">
        <v>0</v>
      </c>
    </row>
    <row r="744" spans="1:31" x14ac:dyDescent="0.2">
      <c r="A744" t="s">
        <v>2669</v>
      </c>
      <c r="B744">
        <v>-2</v>
      </c>
      <c r="C744">
        <v>-3</v>
      </c>
      <c r="D744">
        <v>-2</v>
      </c>
      <c r="E744">
        <v>-1</v>
      </c>
      <c r="F744">
        <v>1</v>
      </c>
      <c r="G744">
        <v>4</v>
      </c>
      <c r="H744">
        <v>1</v>
      </c>
      <c r="I744">
        <v>0</v>
      </c>
      <c r="J744">
        <v>2</v>
      </c>
      <c r="K744">
        <v>-1</v>
      </c>
      <c r="L744">
        <v>2</v>
      </c>
      <c r="M744">
        <v>0</v>
      </c>
      <c r="N744">
        <v>-1</v>
      </c>
      <c r="O744">
        <v>1</v>
      </c>
      <c r="P744">
        <v>-1</v>
      </c>
      <c r="Q744">
        <v>-1</v>
      </c>
      <c r="R744">
        <v>-2</v>
      </c>
      <c r="S744">
        <v>0</v>
      </c>
      <c r="T744">
        <v>0</v>
      </c>
      <c r="U744">
        <v>2</v>
      </c>
      <c r="V744">
        <v>2</v>
      </c>
      <c r="W744">
        <v>1</v>
      </c>
      <c r="X744" s="11">
        <v>0</v>
      </c>
      <c r="Y744" s="11">
        <v>1</v>
      </c>
      <c r="Z744" s="11">
        <v>1</v>
      </c>
      <c r="AA744" s="11">
        <v>0</v>
      </c>
      <c r="AB744" s="11">
        <v>-1</v>
      </c>
      <c r="AC744" s="11">
        <v>2</v>
      </c>
      <c r="AD744" s="11">
        <v>-1</v>
      </c>
      <c r="AE744" s="11">
        <v>0</v>
      </c>
    </row>
    <row r="745" spans="1:31" x14ac:dyDescent="0.2">
      <c r="A745" t="s">
        <v>2668</v>
      </c>
      <c r="B745">
        <v>0</v>
      </c>
      <c r="C745">
        <v>-6</v>
      </c>
      <c r="D745">
        <v>9</v>
      </c>
      <c r="E745">
        <v>1</v>
      </c>
      <c r="F745">
        <v>4</v>
      </c>
      <c r="G745">
        <v>3</v>
      </c>
      <c r="H745">
        <v>0</v>
      </c>
      <c r="I745">
        <v>1</v>
      </c>
      <c r="J745">
        <v>7</v>
      </c>
      <c r="K745">
        <v>-2</v>
      </c>
      <c r="L745">
        <v>3</v>
      </c>
      <c r="M745">
        <v>0</v>
      </c>
      <c r="N745">
        <v>1</v>
      </c>
      <c r="O745">
        <v>1</v>
      </c>
      <c r="P745">
        <v>-7</v>
      </c>
      <c r="Q745">
        <v>-2</v>
      </c>
      <c r="R745">
        <v>-3</v>
      </c>
      <c r="S745">
        <v>-1</v>
      </c>
      <c r="T745">
        <v>-3</v>
      </c>
      <c r="U745">
        <v>1</v>
      </c>
      <c r="V745">
        <v>0</v>
      </c>
      <c r="W745">
        <v>-9</v>
      </c>
      <c r="X745" s="11">
        <v>9</v>
      </c>
      <c r="Z745" s="11">
        <v>2</v>
      </c>
      <c r="AA745" s="11">
        <v>2</v>
      </c>
      <c r="AB745" s="11">
        <v>-2</v>
      </c>
      <c r="AC745" s="11">
        <v>-6</v>
      </c>
      <c r="AD745" s="11">
        <v>-4</v>
      </c>
    </row>
    <row r="746" spans="1:31" x14ac:dyDescent="0.2">
      <c r="A746" t="s">
        <v>2667</v>
      </c>
    </row>
    <row r="747" spans="1:31" x14ac:dyDescent="0.2">
      <c r="A747" t="s">
        <v>2666</v>
      </c>
    </row>
    <row r="748" spans="1:31" x14ac:dyDescent="0.2">
      <c r="A748" t="s">
        <v>2665</v>
      </c>
      <c r="B748">
        <v>-2</v>
      </c>
      <c r="C748">
        <v>-7</v>
      </c>
      <c r="D748">
        <v>1</v>
      </c>
      <c r="E748">
        <v>4</v>
      </c>
      <c r="F748">
        <v>8</v>
      </c>
      <c r="G748">
        <v>0</v>
      </c>
      <c r="H748">
        <v>0</v>
      </c>
      <c r="I748">
        <v>4</v>
      </c>
      <c r="J748">
        <v>1</v>
      </c>
      <c r="K748">
        <v>-5</v>
      </c>
      <c r="L748">
        <v>-1</v>
      </c>
      <c r="M748">
        <v>0</v>
      </c>
      <c r="N748">
        <v>0</v>
      </c>
      <c r="O748">
        <v>0</v>
      </c>
      <c r="P748">
        <v>1</v>
      </c>
      <c r="Q748">
        <v>4</v>
      </c>
      <c r="R748">
        <v>-4</v>
      </c>
      <c r="S748">
        <v>-1</v>
      </c>
      <c r="T748">
        <v>-6</v>
      </c>
      <c r="U748">
        <v>2</v>
      </c>
      <c r="V748">
        <v>3</v>
      </c>
      <c r="W748">
        <v>-2</v>
      </c>
      <c r="X748" s="11">
        <v>-2</v>
      </c>
      <c r="Z748" s="11">
        <v>-3</v>
      </c>
      <c r="AA748" s="11">
        <v>0</v>
      </c>
      <c r="AB748" s="11">
        <v>0</v>
      </c>
      <c r="AC748" s="11">
        <v>-1</v>
      </c>
      <c r="AD748" s="11">
        <v>-2</v>
      </c>
    </row>
    <row r="749" spans="1:31" x14ac:dyDescent="0.2">
      <c r="A749" t="s">
        <v>2664</v>
      </c>
      <c r="T749">
        <v>1</v>
      </c>
      <c r="W749">
        <v>-1</v>
      </c>
    </row>
    <row r="750" spans="1:31" x14ac:dyDescent="0.2">
      <c r="A750" t="s">
        <v>2663</v>
      </c>
    </row>
    <row r="751" spans="1:31" x14ac:dyDescent="0.2">
      <c r="A751" t="s">
        <v>2662</v>
      </c>
    </row>
    <row r="752" spans="1:31" x14ac:dyDescent="0.2">
      <c r="A752" t="s">
        <v>2661</v>
      </c>
    </row>
    <row r="753" spans="1:31" x14ac:dyDescent="0.2">
      <c r="A753" t="s">
        <v>2660</v>
      </c>
      <c r="B753">
        <v>-1</v>
      </c>
      <c r="C753">
        <v>-3</v>
      </c>
      <c r="D753">
        <v>0</v>
      </c>
      <c r="E753">
        <v>-2</v>
      </c>
      <c r="F753">
        <v>1</v>
      </c>
      <c r="G753">
        <v>2</v>
      </c>
      <c r="H753">
        <v>0</v>
      </c>
      <c r="I753">
        <v>-1</v>
      </c>
      <c r="J753">
        <v>0</v>
      </c>
      <c r="K753">
        <v>2</v>
      </c>
      <c r="L753">
        <v>-1</v>
      </c>
      <c r="M753">
        <v>-1</v>
      </c>
      <c r="N753">
        <v>-2</v>
      </c>
      <c r="O753">
        <v>3</v>
      </c>
      <c r="P753">
        <v>1</v>
      </c>
      <c r="Q753">
        <v>-2</v>
      </c>
      <c r="R753">
        <v>-1</v>
      </c>
      <c r="S753">
        <v>1</v>
      </c>
      <c r="T753">
        <v>-1</v>
      </c>
      <c r="U753">
        <v>2</v>
      </c>
      <c r="V753">
        <v>0</v>
      </c>
      <c r="W753">
        <v>2</v>
      </c>
      <c r="X753" s="11">
        <v>1</v>
      </c>
      <c r="Y753" s="11">
        <v>4</v>
      </c>
      <c r="Z753" s="11">
        <v>2</v>
      </c>
      <c r="AA753" s="11">
        <v>0</v>
      </c>
      <c r="AB753" s="11">
        <v>0</v>
      </c>
      <c r="AC753" s="11">
        <v>2</v>
      </c>
      <c r="AD753" s="11">
        <v>0</v>
      </c>
      <c r="AE753" s="11">
        <v>1</v>
      </c>
    </row>
    <row r="754" spans="1:31" x14ac:dyDescent="0.2">
      <c r="A754" t="s">
        <v>2659</v>
      </c>
      <c r="B754">
        <v>-2</v>
      </c>
      <c r="C754">
        <v>-1</v>
      </c>
      <c r="D754">
        <v>6</v>
      </c>
      <c r="E754">
        <v>-2</v>
      </c>
      <c r="F754">
        <v>-2</v>
      </c>
      <c r="G754">
        <v>4</v>
      </c>
      <c r="H754">
        <v>-2</v>
      </c>
      <c r="I754">
        <v>-1</v>
      </c>
      <c r="J754">
        <v>4</v>
      </c>
      <c r="K754">
        <v>8</v>
      </c>
      <c r="L754">
        <v>3</v>
      </c>
      <c r="M754">
        <v>5</v>
      </c>
      <c r="N754">
        <v>0</v>
      </c>
      <c r="O754">
        <v>-2</v>
      </c>
      <c r="P754">
        <v>2</v>
      </c>
      <c r="Q754">
        <v>-2</v>
      </c>
      <c r="R754">
        <v>2</v>
      </c>
      <c r="S754">
        <v>-5</v>
      </c>
      <c r="T754">
        <v>-5</v>
      </c>
      <c r="U754">
        <v>-7</v>
      </c>
      <c r="V754">
        <v>-3</v>
      </c>
      <c r="W754">
        <v>0</v>
      </c>
      <c r="X754" s="11">
        <v>-5</v>
      </c>
      <c r="Z754" s="11">
        <v>3</v>
      </c>
      <c r="AA754" s="11">
        <v>-3</v>
      </c>
      <c r="AB754" s="11">
        <v>-4</v>
      </c>
      <c r="AC754" s="11">
        <v>4</v>
      </c>
      <c r="AD754" s="11">
        <v>-3</v>
      </c>
    </row>
    <row r="755" spans="1:31" x14ac:dyDescent="0.2">
      <c r="A755" t="s">
        <v>2658</v>
      </c>
    </row>
    <row r="756" spans="1:31" x14ac:dyDescent="0.2">
      <c r="A756" t="s">
        <v>2657</v>
      </c>
    </row>
    <row r="757" spans="1:31" x14ac:dyDescent="0.2">
      <c r="A757" t="s">
        <v>2656</v>
      </c>
      <c r="B757">
        <v>0</v>
      </c>
      <c r="C757">
        <v>-1</v>
      </c>
      <c r="D757">
        <v>-1</v>
      </c>
      <c r="E757">
        <v>2</v>
      </c>
      <c r="F757">
        <v>-2</v>
      </c>
      <c r="G757">
        <v>1</v>
      </c>
      <c r="H757">
        <v>2</v>
      </c>
      <c r="I757">
        <v>2</v>
      </c>
      <c r="J757">
        <v>0</v>
      </c>
      <c r="K757">
        <v>0</v>
      </c>
      <c r="L757">
        <v>-1</v>
      </c>
      <c r="M757">
        <v>4</v>
      </c>
      <c r="N757">
        <v>1</v>
      </c>
      <c r="O757">
        <v>-1</v>
      </c>
      <c r="P757">
        <v>2</v>
      </c>
      <c r="Q757">
        <v>-4</v>
      </c>
      <c r="R757">
        <v>-2</v>
      </c>
      <c r="S757">
        <v>-3</v>
      </c>
      <c r="T757">
        <v>1</v>
      </c>
      <c r="U757">
        <v>1</v>
      </c>
      <c r="V757">
        <v>1</v>
      </c>
      <c r="W757">
        <v>0</v>
      </c>
      <c r="X757" s="11">
        <v>-3</v>
      </c>
      <c r="Z757" s="11">
        <v>-1</v>
      </c>
      <c r="AA757" s="11">
        <v>-1</v>
      </c>
      <c r="AB757" s="11">
        <v>-1</v>
      </c>
      <c r="AC757" s="11">
        <v>2</v>
      </c>
      <c r="AD757" s="11">
        <v>-4</v>
      </c>
    </row>
    <row r="758" spans="1:31" x14ac:dyDescent="0.2">
      <c r="A758" t="s">
        <v>2655</v>
      </c>
      <c r="C758">
        <v>-3</v>
      </c>
      <c r="P758">
        <v>12</v>
      </c>
      <c r="Q758">
        <v>-1</v>
      </c>
      <c r="R758">
        <v>-3</v>
      </c>
      <c r="T758">
        <v>-5</v>
      </c>
      <c r="U758">
        <v>4</v>
      </c>
      <c r="V758">
        <v>-1</v>
      </c>
      <c r="W758">
        <v>-3</v>
      </c>
      <c r="AC758" s="11">
        <v>-4</v>
      </c>
      <c r="AD758" s="11">
        <v>-4</v>
      </c>
    </row>
    <row r="759" spans="1:31" x14ac:dyDescent="0.2">
      <c r="A759" t="s">
        <v>2654</v>
      </c>
    </row>
    <row r="760" spans="1:31" x14ac:dyDescent="0.2">
      <c r="A760" t="s">
        <v>2653</v>
      </c>
    </row>
    <row r="761" spans="1:31" x14ac:dyDescent="0.2">
      <c r="A761" t="s">
        <v>2652</v>
      </c>
      <c r="C761">
        <v>2</v>
      </c>
      <c r="P761">
        <v>0</v>
      </c>
      <c r="Q761">
        <v>3</v>
      </c>
      <c r="R761">
        <v>0</v>
      </c>
      <c r="S761">
        <v>1</v>
      </c>
      <c r="T761">
        <v>-2</v>
      </c>
      <c r="U761">
        <v>-5</v>
      </c>
      <c r="V761">
        <v>1</v>
      </c>
      <c r="W761">
        <v>0</v>
      </c>
      <c r="X761" s="11">
        <v>-6</v>
      </c>
      <c r="Z761" s="11">
        <v>-6</v>
      </c>
      <c r="AB761" s="11">
        <v>0</v>
      </c>
      <c r="AC761" s="11">
        <v>-2</v>
      </c>
      <c r="AD761" s="11">
        <v>-2</v>
      </c>
    </row>
    <row r="762" spans="1:31" x14ac:dyDescent="0.2">
      <c r="A762" t="s">
        <v>2651</v>
      </c>
    </row>
    <row r="763" spans="1:31" x14ac:dyDescent="0.2">
      <c r="A763" t="s">
        <v>2650</v>
      </c>
    </row>
    <row r="764" spans="1:31" x14ac:dyDescent="0.2">
      <c r="A764" t="s">
        <v>2649</v>
      </c>
      <c r="B764">
        <v>0</v>
      </c>
      <c r="C764">
        <v>1</v>
      </c>
      <c r="D764">
        <v>-2</v>
      </c>
      <c r="E764">
        <v>-2</v>
      </c>
      <c r="F764">
        <v>-1</v>
      </c>
      <c r="G764">
        <v>1</v>
      </c>
      <c r="H764">
        <v>-2</v>
      </c>
      <c r="I764">
        <v>0</v>
      </c>
      <c r="J764">
        <v>-3</v>
      </c>
      <c r="K764">
        <v>-2</v>
      </c>
      <c r="L764">
        <v>3</v>
      </c>
      <c r="M764">
        <v>-1</v>
      </c>
      <c r="N764">
        <v>-1</v>
      </c>
      <c r="O764">
        <v>-1</v>
      </c>
      <c r="P764">
        <v>1</v>
      </c>
      <c r="Q764">
        <v>1</v>
      </c>
      <c r="R764">
        <v>2</v>
      </c>
      <c r="S764">
        <v>2</v>
      </c>
      <c r="T764">
        <v>1</v>
      </c>
      <c r="U764">
        <v>0</v>
      </c>
      <c r="V764">
        <v>2</v>
      </c>
      <c r="W764">
        <v>0</v>
      </c>
      <c r="X764" s="11">
        <v>1</v>
      </c>
      <c r="Y764" s="11">
        <v>0</v>
      </c>
      <c r="Z764" s="11">
        <v>-3</v>
      </c>
      <c r="AA764" s="11">
        <v>1</v>
      </c>
      <c r="AB764" s="11">
        <v>1</v>
      </c>
      <c r="AC764" s="11">
        <v>0</v>
      </c>
      <c r="AD764" s="11">
        <v>-1</v>
      </c>
      <c r="AE764" s="11">
        <v>1</v>
      </c>
    </row>
    <row r="765" spans="1:31" x14ac:dyDescent="0.2">
      <c r="A765" t="s">
        <v>2648</v>
      </c>
      <c r="B765">
        <v>2</v>
      </c>
      <c r="C765">
        <v>0</v>
      </c>
      <c r="D765">
        <v>-2</v>
      </c>
      <c r="E765">
        <v>-4</v>
      </c>
      <c r="F765">
        <v>-3</v>
      </c>
      <c r="G765">
        <v>2</v>
      </c>
      <c r="H765">
        <v>0</v>
      </c>
      <c r="I765">
        <v>0</v>
      </c>
      <c r="J765">
        <v>-2</v>
      </c>
      <c r="K765">
        <v>-2</v>
      </c>
      <c r="L765">
        <v>1</v>
      </c>
      <c r="M765">
        <v>-1</v>
      </c>
      <c r="N765">
        <v>-1</v>
      </c>
      <c r="O765">
        <v>-1</v>
      </c>
      <c r="P765">
        <v>3</v>
      </c>
      <c r="Q765">
        <v>3</v>
      </c>
      <c r="R765">
        <v>0</v>
      </c>
      <c r="S765">
        <v>2</v>
      </c>
      <c r="T765">
        <v>-1</v>
      </c>
      <c r="U765">
        <v>0</v>
      </c>
      <c r="V765">
        <v>1</v>
      </c>
      <c r="W765">
        <v>2</v>
      </c>
      <c r="X765" s="11">
        <v>0</v>
      </c>
      <c r="Y765" s="11">
        <v>2</v>
      </c>
      <c r="Z765" s="11">
        <v>-1</v>
      </c>
      <c r="AA765" s="11">
        <v>3</v>
      </c>
      <c r="AB765" s="11">
        <v>4</v>
      </c>
      <c r="AC765" s="11">
        <v>2</v>
      </c>
      <c r="AD765" s="11">
        <v>0</v>
      </c>
      <c r="AE765" s="11">
        <v>0</v>
      </c>
    </row>
    <row r="766" spans="1:31" x14ac:dyDescent="0.2">
      <c r="A766" t="s">
        <v>2647</v>
      </c>
      <c r="B766">
        <v>0</v>
      </c>
      <c r="C766">
        <v>-1</v>
      </c>
      <c r="D766">
        <v>-2</v>
      </c>
      <c r="E766">
        <v>-1</v>
      </c>
      <c r="F766">
        <v>-3</v>
      </c>
      <c r="G766">
        <v>1</v>
      </c>
      <c r="H766">
        <v>1</v>
      </c>
      <c r="I766">
        <v>0</v>
      </c>
      <c r="J766">
        <v>1</v>
      </c>
      <c r="K766">
        <v>-1</v>
      </c>
      <c r="L766">
        <v>-1</v>
      </c>
      <c r="M766">
        <v>0</v>
      </c>
      <c r="N766">
        <v>1</v>
      </c>
      <c r="O766">
        <v>1</v>
      </c>
      <c r="P766">
        <v>3</v>
      </c>
      <c r="Q766">
        <v>1</v>
      </c>
      <c r="R766">
        <v>-2</v>
      </c>
      <c r="S766">
        <v>0</v>
      </c>
      <c r="T766">
        <v>1</v>
      </c>
      <c r="U766">
        <v>0</v>
      </c>
      <c r="V766">
        <v>2</v>
      </c>
      <c r="W766">
        <v>1</v>
      </c>
      <c r="X766" s="11">
        <v>-2</v>
      </c>
      <c r="Y766" s="11">
        <v>0</v>
      </c>
      <c r="Z766" s="11">
        <v>1</v>
      </c>
      <c r="AA766" s="11">
        <v>-1</v>
      </c>
      <c r="AB766" s="11">
        <v>-1</v>
      </c>
      <c r="AC766" s="11">
        <v>-2</v>
      </c>
      <c r="AD766" s="11">
        <v>-1</v>
      </c>
      <c r="AE766" s="11">
        <v>0</v>
      </c>
    </row>
    <row r="767" spans="1:31" x14ac:dyDescent="0.2">
      <c r="A767" t="s">
        <v>2646</v>
      </c>
      <c r="B767">
        <v>1</v>
      </c>
      <c r="C767">
        <v>0</v>
      </c>
      <c r="D767">
        <v>0</v>
      </c>
      <c r="E767">
        <v>1</v>
      </c>
      <c r="F767">
        <v>-3</v>
      </c>
      <c r="G767">
        <v>3</v>
      </c>
      <c r="H767">
        <v>-1</v>
      </c>
      <c r="I767">
        <v>-2</v>
      </c>
      <c r="J767">
        <v>4</v>
      </c>
      <c r="K767">
        <v>-2</v>
      </c>
      <c r="L767">
        <v>4</v>
      </c>
      <c r="M767">
        <v>0</v>
      </c>
      <c r="N767">
        <v>1</v>
      </c>
      <c r="O767">
        <v>2</v>
      </c>
      <c r="P767">
        <v>3</v>
      </c>
      <c r="Q767">
        <v>3</v>
      </c>
      <c r="R767">
        <v>1</v>
      </c>
      <c r="S767">
        <v>-8</v>
      </c>
      <c r="T767">
        <v>-3</v>
      </c>
      <c r="U767">
        <v>-2</v>
      </c>
      <c r="V767">
        <v>3</v>
      </c>
      <c r="W767">
        <v>-4</v>
      </c>
      <c r="X767" s="11">
        <v>11</v>
      </c>
      <c r="Z767" s="11">
        <v>16</v>
      </c>
      <c r="AA767" s="11">
        <v>5</v>
      </c>
      <c r="AB767" s="11">
        <v>3</v>
      </c>
      <c r="AC767" s="11">
        <v>10</v>
      </c>
      <c r="AD767" s="11">
        <v>3</v>
      </c>
    </row>
    <row r="768" spans="1:31" x14ac:dyDescent="0.2">
      <c r="A768" t="s">
        <v>2645</v>
      </c>
    </row>
    <row r="769" spans="1:31" x14ac:dyDescent="0.2">
      <c r="A769" t="s">
        <v>2644</v>
      </c>
    </row>
    <row r="770" spans="1:31" x14ac:dyDescent="0.2">
      <c r="A770" t="s">
        <v>2643</v>
      </c>
      <c r="B770">
        <v>-1</v>
      </c>
      <c r="C770">
        <v>-1</v>
      </c>
      <c r="D770">
        <v>5</v>
      </c>
      <c r="E770">
        <v>4</v>
      </c>
      <c r="F770">
        <v>-2</v>
      </c>
      <c r="G770">
        <v>3</v>
      </c>
      <c r="H770">
        <v>1</v>
      </c>
      <c r="I770">
        <v>3</v>
      </c>
      <c r="J770">
        <v>0</v>
      </c>
      <c r="K770">
        <v>-1</v>
      </c>
      <c r="L770">
        <v>-2</v>
      </c>
      <c r="M770">
        <v>-3</v>
      </c>
      <c r="N770">
        <v>-1</v>
      </c>
      <c r="O770">
        <v>3</v>
      </c>
      <c r="P770">
        <v>3</v>
      </c>
      <c r="Q770">
        <v>-2</v>
      </c>
      <c r="R770">
        <v>0</v>
      </c>
      <c r="S770">
        <v>-2</v>
      </c>
      <c r="T770">
        <v>-2</v>
      </c>
      <c r="U770">
        <v>0</v>
      </c>
      <c r="V770">
        <v>0</v>
      </c>
      <c r="W770">
        <v>-5</v>
      </c>
      <c r="X770" s="11">
        <v>0</v>
      </c>
      <c r="Z770" s="11">
        <v>3</v>
      </c>
      <c r="AA770" s="11">
        <v>2</v>
      </c>
      <c r="AB770" s="11">
        <v>-3</v>
      </c>
      <c r="AC770" s="11">
        <v>1</v>
      </c>
      <c r="AD770" s="11">
        <v>6</v>
      </c>
    </row>
    <row r="771" spans="1:31" x14ac:dyDescent="0.2">
      <c r="A771" t="s">
        <v>2642</v>
      </c>
    </row>
    <row r="772" spans="1:31" x14ac:dyDescent="0.2">
      <c r="A772" t="s">
        <v>2641</v>
      </c>
    </row>
    <row r="773" spans="1:31" x14ac:dyDescent="0.2">
      <c r="A773" t="s">
        <v>2640</v>
      </c>
      <c r="B773">
        <v>0</v>
      </c>
      <c r="C773">
        <v>-2</v>
      </c>
      <c r="D773">
        <v>2</v>
      </c>
      <c r="E773">
        <v>-1</v>
      </c>
      <c r="F773">
        <v>-3</v>
      </c>
      <c r="G773">
        <v>-1</v>
      </c>
      <c r="H773">
        <v>-1</v>
      </c>
      <c r="I773">
        <v>-2</v>
      </c>
      <c r="J773">
        <v>1</v>
      </c>
      <c r="K773">
        <v>1</v>
      </c>
      <c r="L773">
        <v>1</v>
      </c>
      <c r="M773">
        <v>-2</v>
      </c>
      <c r="N773">
        <v>-3</v>
      </c>
      <c r="O773">
        <v>3</v>
      </c>
      <c r="P773">
        <v>3</v>
      </c>
      <c r="Q773">
        <v>-1</v>
      </c>
      <c r="R773">
        <v>-2</v>
      </c>
      <c r="S773">
        <v>3</v>
      </c>
      <c r="T773">
        <v>2</v>
      </c>
      <c r="U773">
        <v>2</v>
      </c>
      <c r="V773">
        <v>-1</v>
      </c>
      <c r="W773">
        <v>3</v>
      </c>
      <c r="X773" s="11">
        <v>2</v>
      </c>
      <c r="Y773" s="11">
        <v>5</v>
      </c>
      <c r="Z773" s="11">
        <v>0</v>
      </c>
      <c r="AA773" s="11">
        <v>-3</v>
      </c>
      <c r="AB773" s="11">
        <v>-4</v>
      </c>
      <c r="AC773" s="11">
        <v>0</v>
      </c>
      <c r="AD773" s="11">
        <v>-1</v>
      </c>
      <c r="AE773" s="11">
        <v>0</v>
      </c>
    </row>
    <row r="774" spans="1:31" x14ac:dyDescent="0.2">
      <c r="A774" t="s">
        <v>2639</v>
      </c>
      <c r="B774">
        <v>-2</v>
      </c>
      <c r="C774">
        <v>-2</v>
      </c>
      <c r="D774">
        <v>2</v>
      </c>
      <c r="E774">
        <v>1</v>
      </c>
      <c r="F774">
        <v>-4</v>
      </c>
      <c r="G774">
        <v>4</v>
      </c>
      <c r="H774">
        <v>0</v>
      </c>
      <c r="I774">
        <v>-1</v>
      </c>
      <c r="J774">
        <v>0</v>
      </c>
      <c r="K774">
        <v>-4</v>
      </c>
      <c r="L774">
        <v>-1</v>
      </c>
      <c r="M774">
        <v>3</v>
      </c>
      <c r="N774">
        <v>2</v>
      </c>
      <c r="O774">
        <v>-3</v>
      </c>
      <c r="P774">
        <v>-1</v>
      </c>
      <c r="Q774">
        <v>1</v>
      </c>
      <c r="R774">
        <v>1</v>
      </c>
      <c r="S774">
        <v>-2</v>
      </c>
      <c r="T774">
        <v>7</v>
      </c>
      <c r="U774">
        <v>1</v>
      </c>
      <c r="V774">
        <v>-2</v>
      </c>
      <c r="W774">
        <v>0</v>
      </c>
      <c r="X774" s="11">
        <v>-4</v>
      </c>
      <c r="Z774" s="11">
        <v>6</v>
      </c>
      <c r="AA774" s="11">
        <v>2</v>
      </c>
      <c r="AB774" s="11">
        <v>-4</v>
      </c>
      <c r="AC774" s="11">
        <v>2</v>
      </c>
      <c r="AD774" s="11">
        <v>-2</v>
      </c>
    </row>
    <row r="775" spans="1:31" x14ac:dyDescent="0.2">
      <c r="A775" t="s">
        <v>2638</v>
      </c>
    </row>
    <row r="776" spans="1:31" x14ac:dyDescent="0.2">
      <c r="A776" t="s">
        <v>2637</v>
      </c>
    </row>
    <row r="777" spans="1:31" x14ac:dyDescent="0.2">
      <c r="A777" t="s">
        <v>2636</v>
      </c>
      <c r="B777">
        <v>4</v>
      </c>
      <c r="C777">
        <v>1</v>
      </c>
      <c r="D777">
        <v>1</v>
      </c>
      <c r="E777">
        <v>0</v>
      </c>
      <c r="F777">
        <v>-3</v>
      </c>
      <c r="G777">
        <v>2</v>
      </c>
      <c r="H777">
        <v>-2</v>
      </c>
      <c r="I777">
        <v>2</v>
      </c>
      <c r="J777">
        <v>2</v>
      </c>
      <c r="K777">
        <v>-2</v>
      </c>
      <c r="L777">
        <v>0</v>
      </c>
      <c r="M777">
        <v>-1</v>
      </c>
      <c r="N777">
        <v>1</v>
      </c>
      <c r="O777">
        <v>2</v>
      </c>
      <c r="P777">
        <v>-2</v>
      </c>
      <c r="Q777">
        <v>-2</v>
      </c>
      <c r="R777">
        <v>0</v>
      </c>
      <c r="S777">
        <v>0</v>
      </c>
      <c r="T777">
        <v>-1</v>
      </c>
      <c r="U777">
        <v>2</v>
      </c>
      <c r="V777">
        <v>-3</v>
      </c>
      <c r="W777">
        <v>0</v>
      </c>
      <c r="X777" s="11">
        <v>0</v>
      </c>
      <c r="Z777" s="11">
        <v>4</v>
      </c>
      <c r="AA777" s="11">
        <v>9</v>
      </c>
      <c r="AB777" s="11">
        <v>0</v>
      </c>
      <c r="AC777" s="11">
        <v>0</v>
      </c>
      <c r="AD777" s="11">
        <v>3</v>
      </c>
    </row>
    <row r="778" spans="1:31" x14ac:dyDescent="0.2">
      <c r="A778" t="s">
        <v>2635</v>
      </c>
    </row>
    <row r="779" spans="1:31" x14ac:dyDescent="0.2">
      <c r="A779" t="s">
        <v>2634</v>
      </c>
      <c r="T779">
        <v>-1</v>
      </c>
      <c r="V779">
        <v>1</v>
      </c>
      <c r="W779">
        <v>-1</v>
      </c>
    </row>
    <row r="780" spans="1:31" x14ac:dyDescent="0.2">
      <c r="A780" t="s">
        <v>2633</v>
      </c>
    </row>
    <row r="781" spans="1:31" x14ac:dyDescent="0.2">
      <c r="A781" t="s">
        <v>2632</v>
      </c>
    </row>
    <row r="782" spans="1:31" x14ac:dyDescent="0.2">
      <c r="A782" t="s">
        <v>2631</v>
      </c>
      <c r="B782">
        <v>0</v>
      </c>
      <c r="C782">
        <v>0</v>
      </c>
      <c r="D782">
        <v>-2</v>
      </c>
      <c r="E782">
        <v>0</v>
      </c>
      <c r="F782">
        <v>0</v>
      </c>
      <c r="G782">
        <v>0</v>
      </c>
      <c r="H782">
        <v>0</v>
      </c>
      <c r="I782">
        <v>-2</v>
      </c>
      <c r="J782">
        <v>-2</v>
      </c>
      <c r="K782">
        <v>-2</v>
      </c>
      <c r="L782">
        <v>2</v>
      </c>
      <c r="M782">
        <v>-1</v>
      </c>
      <c r="N782">
        <v>0</v>
      </c>
      <c r="O782">
        <v>0</v>
      </c>
      <c r="P782">
        <v>1</v>
      </c>
      <c r="Q782">
        <v>1</v>
      </c>
      <c r="R782">
        <v>-1</v>
      </c>
      <c r="S782">
        <v>2</v>
      </c>
      <c r="T782">
        <v>-1</v>
      </c>
      <c r="U782">
        <v>-1</v>
      </c>
      <c r="V782">
        <v>1</v>
      </c>
      <c r="W782">
        <v>2</v>
      </c>
      <c r="X782" s="11">
        <v>-1</v>
      </c>
      <c r="Y782" s="11">
        <v>1</v>
      </c>
      <c r="Z782" s="11">
        <v>-2</v>
      </c>
      <c r="AA782" s="11">
        <v>4</v>
      </c>
      <c r="AB782" s="11">
        <v>1</v>
      </c>
      <c r="AC782" s="11">
        <v>-1</v>
      </c>
      <c r="AD782" s="11">
        <v>-1</v>
      </c>
      <c r="AE782" s="11">
        <v>2</v>
      </c>
    </row>
    <row r="783" spans="1:31" x14ac:dyDescent="0.2">
      <c r="A783" t="s">
        <v>2630</v>
      </c>
      <c r="B783">
        <v>-3</v>
      </c>
      <c r="C783">
        <v>-2</v>
      </c>
      <c r="D783">
        <v>1</v>
      </c>
      <c r="E783">
        <v>-1</v>
      </c>
      <c r="F783">
        <v>4</v>
      </c>
      <c r="G783">
        <v>1</v>
      </c>
      <c r="H783">
        <v>0</v>
      </c>
      <c r="I783">
        <v>-1</v>
      </c>
      <c r="J783">
        <v>1</v>
      </c>
      <c r="K783">
        <v>0</v>
      </c>
      <c r="L783">
        <v>1</v>
      </c>
      <c r="M783">
        <v>-3</v>
      </c>
      <c r="N783">
        <v>-3</v>
      </c>
      <c r="O783">
        <v>2</v>
      </c>
      <c r="P783">
        <v>2</v>
      </c>
      <c r="Q783">
        <v>0</v>
      </c>
      <c r="R783">
        <v>-2</v>
      </c>
      <c r="S783">
        <v>4</v>
      </c>
      <c r="T783">
        <v>1</v>
      </c>
      <c r="U783">
        <v>1</v>
      </c>
      <c r="V783">
        <v>-2</v>
      </c>
      <c r="W783">
        <v>2</v>
      </c>
      <c r="X783" s="11">
        <v>2</v>
      </c>
      <c r="Y783" s="11">
        <v>3</v>
      </c>
      <c r="Z783" s="11">
        <v>1</v>
      </c>
      <c r="AA783" s="11">
        <v>1</v>
      </c>
      <c r="AB783" s="11">
        <v>0</v>
      </c>
      <c r="AC783" s="11">
        <v>1</v>
      </c>
      <c r="AD783" s="11">
        <v>-1</v>
      </c>
      <c r="AE783" s="11">
        <v>0</v>
      </c>
    </row>
    <row r="784" spans="1:31" x14ac:dyDescent="0.2">
      <c r="A784" t="s">
        <v>2629</v>
      </c>
    </row>
    <row r="785" spans="1:31" x14ac:dyDescent="0.2">
      <c r="A785" t="s">
        <v>2628</v>
      </c>
    </row>
    <row r="786" spans="1:31" x14ac:dyDescent="0.2">
      <c r="A786" t="s">
        <v>2627</v>
      </c>
      <c r="B786">
        <v>0</v>
      </c>
      <c r="C786">
        <v>-1</v>
      </c>
      <c r="D786">
        <v>0</v>
      </c>
      <c r="E786">
        <v>-3</v>
      </c>
      <c r="F786">
        <v>0</v>
      </c>
      <c r="G786">
        <v>2</v>
      </c>
      <c r="H786">
        <v>-1</v>
      </c>
      <c r="I786">
        <v>-2</v>
      </c>
      <c r="J786">
        <v>-2</v>
      </c>
      <c r="K786">
        <v>-1</v>
      </c>
      <c r="L786">
        <v>1</v>
      </c>
      <c r="M786">
        <v>0</v>
      </c>
      <c r="N786">
        <v>-1</v>
      </c>
      <c r="O786">
        <v>0</v>
      </c>
      <c r="P786">
        <v>1</v>
      </c>
      <c r="Q786">
        <v>1</v>
      </c>
      <c r="R786">
        <v>-1</v>
      </c>
      <c r="S786">
        <v>5</v>
      </c>
      <c r="T786">
        <v>1</v>
      </c>
      <c r="U786">
        <v>1</v>
      </c>
      <c r="V786">
        <v>0</v>
      </c>
      <c r="W786">
        <v>1</v>
      </c>
      <c r="X786" s="11">
        <v>-3</v>
      </c>
      <c r="Y786" s="11">
        <v>5</v>
      </c>
      <c r="Z786" s="11">
        <v>1</v>
      </c>
      <c r="AA786" s="11">
        <v>4</v>
      </c>
      <c r="AB786" s="11">
        <v>3</v>
      </c>
      <c r="AC786" s="11">
        <v>2</v>
      </c>
      <c r="AD786" s="11">
        <v>-1</v>
      </c>
      <c r="AE786" s="11">
        <v>-1</v>
      </c>
    </row>
    <row r="787" spans="1:31" x14ac:dyDescent="0.2">
      <c r="A787" t="s">
        <v>2626</v>
      </c>
    </row>
    <row r="788" spans="1:31" x14ac:dyDescent="0.2">
      <c r="A788" t="s">
        <v>2625</v>
      </c>
    </row>
    <row r="789" spans="1:31" x14ac:dyDescent="0.2">
      <c r="A789" t="s">
        <v>2624</v>
      </c>
      <c r="B789">
        <v>1</v>
      </c>
      <c r="C789">
        <v>0</v>
      </c>
      <c r="D789">
        <v>-2</v>
      </c>
      <c r="E789">
        <v>-2</v>
      </c>
      <c r="F789">
        <v>1</v>
      </c>
      <c r="G789">
        <v>-2</v>
      </c>
      <c r="H789">
        <v>-1</v>
      </c>
      <c r="I789">
        <v>0</v>
      </c>
      <c r="J789">
        <v>-1</v>
      </c>
      <c r="K789">
        <v>0</v>
      </c>
      <c r="L789">
        <v>2</v>
      </c>
      <c r="M789">
        <v>2</v>
      </c>
      <c r="N789">
        <v>1</v>
      </c>
      <c r="O789">
        <v>-1</v>
      </c>
      <c r="P789">
        <v>0</v>
      </c>
      <c r="Q789">
        <v>-1</v>
      </c>
      <c r="R789">
        <v>1</v>
      </c>
      <c r="S789">
        <v>0</v>
      </c>
      <c r="T789">
        <v>-2</v>
      </c>
      <c r="U789">
        <v>-2</v>
      </c>
      <c r="V789">
        <v>2</v>
      </c>
      <c r="W789">
        <v>1</v>
      </c>
      <c r="X789" s="11">
        <v>0</v>
      </c>
      <c r="Y789" s="11">
        <v>0</v>
      </c>
      <c r="Z789" s="11">
        <v>-5</v>
      </c>
      <c r="AA789" s="11">
        <v>-2</v>
      </c>
      <c r="AB789" s="11">
        <v>0</v>
      </c>
      <c r="AC789" s="11">
        <v>0</v>
      </c>
      <c r="AD789" s="11">
        <v>1</v>
      </c>
      <c r="AE789" s="11">
        <v>3</v>
      </c>
    </row>
    <row r="790" spans="1:31" x14ac:dyDescent="0.2">
      <c r="A790" t="s">
        <v>2623</v>
      </c>
      <c r="B790">
        <v>2</v>
      </c>
      <c r="C790">
        <v>-1</v>
      </c>
      <c r="D790">
        <v>-2</v>
      </c>
      <c r="E790">
        <v>0</v>
      </c>
      <c r="F790">
        <v>1</v>
      </c>
      <c r="G790">
        <v>-1</v>
      </c>
      <c r="H790">
        <v>-2</v>
      </c>
      <c r="I790">
        <v>0</v>
      </c>
      <c r="J790">
        <v>-1</v>
      </c>
      <c r="K790">
        <v>-2</v>
      </c>
      <c r="L790">
        <v>2</v>
      </c>
      <c r="M790">
        <v>1</v>
      </c>
      <c r="N790">
        <v>0</v>
      </c>
      <c r="O790">
        <v>0</v>
      </c>
      <c r="P790">
        <v>1</v>
      </c>
      <c r="Q790">
        <v>1</v>
      </c>
      <c r="R790">
        <v>1</v>
      </c>
      <c r="S790">
        <v>2</v>
      </c>
      <c r="T790">
        <v>1</v>
      </c>
      <c r="U790">
        <v>-1</v>
      </c>
      <c r="V790">
        <v>0</v>
      </c>
      <c r="W790">
        <v>0</v>
      </c>
      <c r="X790" s="11">
        <v>1</v>
      </c>
      <c r="Y790" s="11">
        <v>1</v>
      </c>
      <c r="Z790" s="11">
        <v>-3</v>
      </c>
      <c r="AA790" s="11">
        <v>1</v>
      </c>
      <c r="AB790" s="11">
        <v>1</v>
      </c>
      <c r="AC790" s="11">
        <v>-2</v>
      </c>
      <c r="AD790" s="11">
        <v>1</v>
      </c>
      <c r="AE790" s="11">
        <v>1</v>
      </c>
    </row>
    <row r="791" spans="1:31" x14ac:dyDescent="0.2">
      <c r="A791" t="s">
        <v>2622</v>
      </c>
      <c r="B791">
        <v>-3</v>
      </c>
      <c r="C791">
        <v>3</v>
      </c>
      <c r="D791">
        <v>3</v>
      </c>
      <c r="E791">
        <v>-2</v>
      </c>
      <c r="F791">
        <v>1</v>
      </c>
      <c r="G791">
        <v>3</v>
      </c>
      <c r="H791">
        <v>3</v>
      </c>
      <c r="I791">
        <v>0</v>
      </c>
      <c r="J791">
        <v>0</v>
      </c>
      <c r="K791">
        <v>-2</v>
      </c>
      <c r="L791">
        <v>-1</v>
      </c>
      <c r="M791">
        <v>-1</v>
      </c>
      <c r="N791">
        <v>-3</v>
      </c>
      <c r="O791">
        <v>-2</v>
      </c>
      <c r="P791">
        <v>2</v>
      </c>
      <c r="Q791">
        <v>0</v>
      </c>
      <c r="R791">
        <v>-1</v>
      </c>
      <c r="S791">
        <v>1</v>
      </c>
      <c r="T791">
        <v>-1</v>
      </c>
      <c r="U791">
        <v>-2</v>
      </c>
      <c r="V791">
        <v>0</v>
      </c>
      <c r="W791">
        <v>3</v>
      </c>
      <c r="X791" s="11">
        <v>1</v>
      </c>
      <c r="Y791" s="11">
        <v>0</v>
      </c>
      <c r="Z791" s="11">
        <v>-2</v>
      </c>
      <c r="AA791" s="11">
        <v>1</v>
      </c>
      <c r="AB791" s="11">
        <v>2</v>
      </c>
      <c r="AC791" s="11">
        <v>2</v>
      </c>
      <c r="AD791" s="11">
        <v>-1</v>
      </c>
      <c r="AE791" s="11">
        <v>-1</v>
      </c>
    </row>
    <row r="792" spans="1:31" x14ac:dyDescent="0.2">
      <c r="A792" t="s">
        <v>2621</v>
      </c>
      <c r="B792">
        <v>0</v>
      </c>
      <c r="C792">
        <v>1</v>
      </c>
      <c r="D792">
        <v>-1</v>
      </c>
      <c r="E792">
        <v>-1</v>
      </c>
      <c r="F792">
        <v>-1</v>
      </c>
      <c r="G792">
        <v>3</v>
      </c>
      <c r="H792">
        <v>0</v>
      </c>
      <c r="I792">
        <v>0</v>
      </c>
      <c r="J792">
        <v>-1</v>
      </c>
      <c r="K792">
        <v>1</v>
      </c>
      <c r="L792">
        <v>1</v>
      </c>
      <c r="M792">
        <v>0</v>
      </c>
      <c r="N792">
        <v>-2</v>
      </c>
      <c r="O792">
        <v>1</v>
      </c>
      <c r="P792">
        <v>3</v>
      </c>
      <c r="Q792">
        <v>-1</v>
      </c>
      <c r="R792">
        <v>0</v>
      </c>
      <c r="S792">
        <v>1</v>
      </c>
      <c r="T792">
        <v>-3</v>
      </c>
      <c r="U792">
        <v>-1</v>
      </c>
      <c r="V792">
        <v>1</v>
      </c>
      <c r="W792">
        <v>0</v>
      </c>
      <c r="X792" s="11">
        <v>0</v>
      </c>
      <c r="Y792" s="11">
        <v>2</v>
      </c>
      <c r="Z792" s="11">
        <v>1</v>
      </c>
      <c r="AA792" s="11">
        <v>2</v>
      </c>
      <c r="AB792" s="11">
        <v>0</v>
      </c>
      <c r="AC792" s="11">
        <v>-1</v>
      </c>
      <c r="AD792" s="11">
        <v>-1</v>
      </c>
      <c r="AE792" s="11">
        <v>0</v>
      </c>
    </row>
    <row r="793" spans="1:31" x14ac:dyDescent="0.2">
      <c r="A793" t="s">
        <v>2620</v>
      </c>
      <c r="B793">
        <v>3</v>
      </c>
      <c r="C793">
        <v>2</v>
      </c>
      <c r="D793">
        <v>0</v>
      </c>
      <c r="E793">
        <v>-3</v>
      </c>
      <c r="F793">
        <v>-2</v>
      </c>
      <c r="G793">
        <v>-3</v>
      </c>
      <c r="H793">
        <v>-5</v>
      </c>
      <c r="I793">
        <v>1</v>
      </c>
      <c r="J793">
        <v>7</v>
      </c>
      <c r="K793">
        <v>0</v>
      </c>
      <c r="L793">
        <v>-5</v>
      </c>
      <c r="M793">
        <v>-2</v>
      </c>
      <c r="N793">
        <v>-3</v>
      </c>
      <c r="O793">
        <v>3</v>
      </c>
      <c r="P793">
        <v>-2</v>
      </c>
      <c r="Q793">
        <v>0</v>
      </c>
      <c r="R793">
        <v>0</v>
      </c>
      <c r="S793">
        <v>2</v>
      </c>
      <c r="T793">
        <v>4</v>
      </c>
      <c r="U793">
        <v>-1</v>
      </c>
      <c r="V793">
        <v>1</v>
      </c>
      <c r="W793">
        <v>1</v>
      </c>
      <c r="X793" s="11">
        <v>2</v>
      </c>
      <c r="Z793" s="11">
        <v>5</v>
      </c>
      <c r="AA793" s="11">
        <v>8</v>
      </c>
      <c r="AB793" s="11">
        <v>-5</v>
      </c>
      <c r="AC793" s="11">
        <v>5</v>
      </c>
      <c r="AD793" s="11">
        <v>-1</v>
      </c>
    </row>
    <row r="794" spans="1:31" x14ac:dyDescent="0.2">
      <c r="A794" t="s">
        <v>2619</v>
      </c>
    </row>
    <row r="795" spans="1:31" x14ac:dyDescent="0.2">
      <c r="A795" t="s">
        <v>2618</v>
      </c>
      <c r="V795">
        <v>3</v>
      </c>
      <c r="W795">
        <v>-3</v>
      </c>
    </row>
    <row r="796" spans="1:31" x14ac:dyDescent="0.2">
      <c r="A796" t="s">
        <v>2617</v>
      </c>
    </row>
    <row r="797" spans="1:31" x14ac:dyDescent="0.2">
      <c r="A797" t="s">
        <v>2616</v>
      </c>
    </row>
    <row r="798" spans="1:31" x14ac:dyDescent="0.2">
      <c r="A798" t="s">
        <v>2615</v>
      </c>
      <c r="B798">
        <v>-3</v>
      </c>
      <c r="C798">
        <v>-3</v>
      </c>
      <c r="D798">
        <v>5</v>
      </c>
      <c r="E798">
        <v>-2</v>
      </c>
      <c r="F798">
        <v>-1</v>
      </c>
      <c r="G798">
        <v>-2</v>
      </c>
      <c r="H798">
        <v>-2</v>
      </c>
      <c r="I798">
        <v>3</v>
      </c>
      <c r="J798">
        <v>2</v>
      </c>
      <c r="K798">
        <v>-6</v>
      </c>
      <c r="L798">
        <v>-2</v>
      </c>
      <c r="M798">
        <v>-1</v>
      </c>
      <c r="N798">
        <v>-1</v>
      </c>
      <c r="O798">
        <v>6</v>
      </c>
      <c r="P798">
        <v>3</v>
      </c>
      <c r="Q798">
        <v>2</v>
      </c>
      <c r="R798">
        <v>-5</v>
      </c>
      <c r="S798">
        <v>-2</v>
      </c>
      <c r="T798">
        <v>8</v>
      </c>
      <c r="U798">
        <v>0</v>
      </c>
      <c r="V798">
        <v>-5</v>
      </c>
      <c r="W798">
        <v>6</v>
      </c>
      <c r="X798" s="11">
        <v>-1</v>
      </c>
      <c r="Z798" s="11">
        <v>9</v>
      </c>
      <c r="AA798" s="11">
        <v>4</v>
      </c>
      <c r="AB798" s="11">
        <v>-5</v>
      </c>
      <c r="AC798" s="11">
        <v>-1</v>
      </c>
      <c r="AD798" s="11">
        <v>-1</v>
      </c>
    </row>
    <row r="799" spans="1:31" x14ac:dyDescent="0.2">
      <c r="A799" t="s">
        <v>2614</v>
      </c>
    </row>
    <row r="800" spans="1:31" x14ac:dyDescent="0.2">
      <c r="A800" t="s">
        <v>2613</v>
      </c>
    </row>
    <row r="801" spans="1:31" x14ac:dyDescent="0.2">
      <c r="A801" t="s">
        <v>2612</v>
      </c>
    </row>
    <row r="802" spans="1:31" x14ac:dyDescent="0.2">
      <c r="A802" t="s">
        <v>2611</v>
      </c>
    </row>
    <row r="803" spans="1:31" x14ac:dyDescent="0.2">
      <c r="A803" t="s">
        <v>2610</v>
      </c>
      <c r="B803">
        <v>-1</v>
      </c>
      <c r="C803">
        <v>-1</v>
      </c>
      <c r="D803">
        <v>-4</v>
      </c>
      <c r="E803">
        <v>-2</v>
      </c>
      <c r="F803">
        <v>0</v>
      </c>
      <c r="G803">
        <v>0</v>
      </c>
      <c r="H803">
        <v>-2</v>
      </c>
      <c r="I803">
        <v>-1</v>
      </c>
      <c r="J803">
        <v>-2</v>
      </c>
      <c r="K803">
        <v>0</v>
      </c>
      <c r="L803">
        <v>1</v>
      </c>
      <c r="M803">
        <v>6</v>
      </c>
      <c r="N803">
        <v>-2</v>
      </c>
      <c r="O803">
        <v>-1</v>
      </c>
      <c r="P803">
        <v>2</v>
      </c>
      <c r="Q803">
        <v>0</v>
      </c>
      <c r="R803">
        <v>1</v>
      </c>
      <c r="S803">
        <v>5</v>
      </c>
      <c r="T803">
        <v>-1</v>
      </c>
      <c r="U803">
        <v>4</v>
      </c>
      <c r="V803">
        <v>-2</v>
      </c>
      <c r="W803">
        <v>0</v>
      </c>
      <c r="X803" s="11">
        <v>2</v>
      </c>
      <c r="Y803" s="11">
        <v>2</v>
      </c>
      <c r="Z803" s="11">
        <v>2</v>
      </c>
      <c r="AA803" s="11">
        <v>2</v>
      </c>
      <c r="AB803" s="11">
        <v>2</v>
      </c>
      <c r="AC803" s="11">
        <v>4</v>
      </c>
      <c r="AD803" s="11">
        <v>1</v>
      </c>
      <c r="AE803" s="11">
        <v>0</v>
      </c>
    </row>
    <row r="804" spans="1:31" x14ac:dyDescent="0.2">
      <c r="A804" t="s">
        <v>2609</v>
      </c>
    </row>
    <row r="805" spans="1:31" x14ac:dyDescent="0.2">
      <c r="A805" t="s">
        <v>2608</v>
      </c>
    </row>
    <row r="806" spans="1:31" x14ac:dyDescent="0.2">
      <c r="A806" t="s">
        <v>2607</v>
      </c>
      <c r="B806">
        <v>1</v>
      </c>
      <c r="C806">
        <v>1</v>
      </c>
      <c r="D806">
        <v>0</v>
      </c>
      <c r="E806">
        <v>-1</v>
      </c>
      <c r="F806">
        <v>1</v>
      </c>
      <c r="G806">
        <v>1</v>
      </c>
      <c r="H806">
        <v>3</v>
      </c>
      <c r="I806">
        <v>1</v>
      </c>
      <c r="J806">
        <v>-1</v>
      </c>
      <c r="K806">
        <v>-1</v>
      </c>
      <c r="L806">
        <v>0</v>
      </c>
      <c r="M806">
        <v>-2</v>
      </c>
      <c r="N806">
        <v>-1</v>
      </c>
      <c r="O806">
        <v>-1</v>
      </c>
      <c r="P806">
        <v>0</v>
      </c>
      <c r="Q806">
        <v>-2</v>
      </c>
      <c r="R806">
        <v>1</v>
      </c>
      <c r="S806">
        <v>1</v>
      </c>
      <c r="T806">
        <v>-1</v>
      </c>
      <c r="U806">
        <v>-1</v>
      </c>
      <c r="V806">
        <v>0</v>
      </c>
      <c r="W806">
        <v>1</v>
      </c>
      <c r="X806" s="11">
        <v>-2</v>
      </c>
      <c r="Y806" s="11">
        <v>0</v>
      </c>
      <c r="Z806" s="11">
        <v>-2</v>
      </c>
      <c r="AA806" s="11">
        <v>2</v>
      </c>
      <c r="AB806" s="11">
        <v>0</v>
      </c>
      <c r="AC806" s="11">
        <v>-1</v>
      </c>
      <c r="AD806" s="11">
        <v>-2</v>
      </c>
      <c r="AE806" s="11">
        <v>-2</v>
      </c>
    </row>
    <row r="807" spans="1:31" x14ac:dyDescent="0.2">
      <c r="A807" t="s">
        <v>2606</v>
      </c>
      <c r="B807">
        <v>1</v>
      </c>
      <c r="C807">
        <v>0</v>
      </c>
      <c r="D807">
        <v>0</v>
      </c>
      <c r="E807">
        <v>-3</v>
      </c>
      <c r="F807">
        <v>-1</v>
      </c>
      <c r="G807">
        <v>-1</v>
      </c>
      <c r="H807">
        <v>2</v>
      </c>
      <c r="I807">
        <v>-4</v>
      </c>
      <c r="J807">
        <v>-1</v>
      </c>
      <c r="K807">
        <v>-3</v>
      </c>
      <c r="L807">
        <v>3</v>
      </c>
      <c r="M807">
        <v>0</v>
      </c>
      <c r="N807">
        <v>-1</v>
      </c>
      <c r="O807">
        <v>1</v>
      </c>
      <c r="P807">
        <v>2</v>
      </c>
      <c r="Q807">
        <v>1</v>
      </c>
      <c r="R807">
        <v>-1</v>
      </c>
      <c r="S807">
        <v>3</v>
      </c>
      <c r="T807">
        <v>3</v>
      </c>
      <c r="U807">
        <v>0</v>
      </c>
      <c r="V807">
        <v>0</v>
      </c>
      <c r="W807">
        <v>-1</v>
      </c>
      <c r="X807" s="11">
        <v>0</v>
      </c>
      <c r="Y807" s="11">
        <v>-1</v>
      </c>
      <c r="Z807" s="11">
        <v>1</v>
      </c>
      <c r="AA807" s="11">
        <v>1</v>
      </c>
      <c r="AB807" s="11">
        <v>2</v>
      </c>
      <c r="AC807" s="11">
        <v>1</v>
      </c>
      <c r="AD807" s="11">
        <v>1</v>
      </c>
      <c r="AE807" s="11">
        <v>4</v>
      </c>
    </row>
    <row r="808" spans="1:31" x14ac:dyDescent="0.2">
      <c r="A808" t="s">
        <v>2605</v>
      </c>
    </row>
    <row r="809" spans="1:31" x14ac:dyDescent="0.2">
      <c r="A809" t="s">
        <v>2604</v>
      </c>
    </row>
    <row r="810" spans="1:31" x14ac:dyDescent="0.2">
      <c r="A810" t="s">
        <v>2603</v>
      </c>
    </row>
    <row r="811" spans="1:31" x14ac:dyDescent="0.2">
      <c r="A811" t="s">
        <v>2602</v>
      </c>
    </row>
    <row r="812" spans="1:31" x14ac:dyDescent="0.2">
      <c r="A812" t="s">
        <v>2601</v>
      </c>
      <c r="B812">
        <v>-1</v>
      </c>
      <c r="C812">
        <v>0</v>
      </c>
      <c r="D812">
        <v>0</v>
      </c>
      <c r="E812">
        <v>-1</v>
      </c>
      <c r="F812">
        <v>0</v>
      </c>
      <c r="G812">
        <v>1</v>
      </c>
      <c r="H812">
        <v>2</v>
      </c>
      <c r="I812">
        <v>-2</v>
      </c>
      <c r="J812">
        <v>0</v>
      </c>
      <c r="K812">
        <v>-1</v>
      </c>
      <c r="L812">
        <v>2</v>
      </c>
      <c r="M812">
        <v>0</v>
      </c>
      <c r="N812">
        <v>0</v>
      </c>
      <c r="O812">
        <v>1</v>
      </c>
      <c r="P812">
        <v>0</v>
      </c>
      <c r="Q812">
        <v>-1</v>
      </c>
      <c r="R812">
        <v>1</v>
      </c>
      <c r="S812">
        <v>1</v>
      </c>
      <c r="T812">
        <v>-1</v>
      </c>
      <c r="U812">
        <v>1</v>
      </c>
      <c r="V812">
        <v>1</v>
      </c>
      <c r="W812">
        <v>-2</v>
      </c>
      <c r="X812" s="11">
        <v>-1</v>
      </c>
      <c r="Y812" s="11">
        <v>-1</v>
      </c>
      <c r="Z812" s="11">
        <v>-1</v>
      </c>
      <c r="AA812" s="11">
        <v>0</v>
      </c>
      <c r="AB812" s="11">
        <v>1</v>
      </c>
      <c r="AC812" s="11">
        <v>3</v>
      </c>
      <c r="AD812" s="11">
        <v>0</v>
      </c>
      <c r="AE812" s="11">
        <v>3</v>
      </c>
    </row>
    <row r="813" spans="1:31" x14ac:dyDescent="0.2">
      <c r="A813" t="s">
        <v>2600</v>
      </c>
    </row>
    <row r="814" spans="1:31" x14ac:dyDescent="0.2">
      <c r="A814" t="s">
        <v>2599</v>
      </c>
      <c r="B814">
        <v>6</v>
      </c>
      <c r="C814">
        <v>-6</v>
      </c>
      <c r="D814">
        <v>-2</v>
      </c>
      <c r="E814">
        <v>5</v>
      </c>
      <c r="F814">
        <v>0</v>
      </c>
      <c r="G814">
        <v>-1</v>
      </c>
      <c r="H814">
        <v>0</v>
      </c>
      <c r="I814">
        <v>5</v>
      </c>
      <c r="J814">
        <v>-1</v>
      </c>
      <c r="K814">
        <v>0</v>
      </c>
      <c r="L814">
        <v>1</v>
      </c>
      <c r="M814">
        <v>2</v>
      </c>
      <c r="N814">
        <v>1</v>
      </c>
      <c r="O814">
        <v>11</v>
      </c>
      <c r="P814">
        <v>0</v>
      </c>
      <c r="Q814">
        <v>-5</v>
      </c>
      <c r="R814">
        <v>-1</v>
      </c>
      <c r="S814">
        <v>-2</v>
      </c>
      <c r="T814">
        <v>-4</v>
      </c>
      <c r="U814">
        <v>-2</v>
      </c>
      <c r="V814">
        <v>-4</v>
      </c>
      <c r="W814">
        <v>-4</v>
      </c>
      <c r="X814" s="11">
        <v>0</v>
      </c>
      <c r="Z814" s="11">
        <v>-1</v>
      </c>
      <c r="AA814" s="11">
        <v>4</v>
      </c>
      <c r="AB814" s="11">
        <v>3</v>
      </c>
      <c r="AC814" s="11">
        <v>6</v>
      </c>
      <c r="AD814" s="11">
        <v>1</v>
      </c>
    </row>
    <row r="815" spans="1:31" x14ac:dyDescent="0.2">
      <c r="A815" t="s">
        <v>2598</v>
      </c>
    </row>
    <row r="816" spans="1:31" x14ac:dyDescent="0.2">
      <c r="A816" t="s">
        <v>2597</v>
      </c>
      <c r="V816">
        <v>4</v>
      </c>
      <c r="W816">
        <v>-4</v>
      </c>
    </row>
    <row r="817" spans="1:31" x14ac:dyDescent="0.2">
      <c r="A817" t="s">
        <v>2596</v>
      </c>
    </row>
    <row r="818" spans="1:31" x14ac:dyDescent="0.2">
      <c r="A818" t="s">
        <v>2595</v>
      </c>
    </row>
    <row r="819" spans="1:31" x14ac:dyDescent="0.2">
      <c r="A819" t="s">
        <v>2594</v>
      </c>
    </row>
    <row r="820" spans="1:31" x14ac:dyDescent="0.2">
      <c r="A820" t="s">
        <v>2593</v>
      </c>
    </row>
    <row r="821" spans="1:31" x14ac:dyDescent="0.2">
      <c r="A821" t="s">
        <v>2592</v>
      </c>
      <c r="B821">
        <v>3</v>
      </c>
      <c r="C821">
        <v>0</v>
      </c>
      <c r="D821">
        <v>-1</v>
      </c>
      <c r="E821">
        <v>-1</v>
      </c>
      <c r="F821">
        <v>0</v>
      </c>
      <c r="G821">
        <v>0</v>
      </c>
      <c r="H821">
        <v>-1</v>
      </c>
      <c r="I821">
        <v>-1</v>
      </c>
      <c r="J821">
        <v>0</v>
      </c>
      <c r="K821">
        <v>-3</v>
      </c>
      <c r="L821">
        <v>2</v>
      </c>
      <c r="M821">
        <v>-2</v>
      </c>
      <c r="N821">
        <v>1</v>
      </c>
      <c r="O821">
        <v>0</v>
      </c>
      <c r="P821">
        <v>0</v>
      </c>
      <c r="Q821">
        <v>0</v>
      </c>
      <c r="R821">
        <v>2</v>
      </c>
      <c r="S821">
        <v>0</v>
      </c>
      <c r="T821">
        <v>-1</v>
      </c>
      <c r="U821">
        <v>-1</v>
      </c>
      <c r="V821">
        <v>0</v>
      </c>
      <c r="W821">
        <v>1</v>
      </c>
      <c r="X821" s="11">
        <v>0</v>
      </c>
      <c r="Y821" s="11">
        <v>0</v>
      </c>
      <c r="Z821" s="11">
        <v>-2</v>
      </c>
      <c r="AA821" s="11">
        <v>1</v>
      </c>
      <c r="AB821" s="11">
        <v>0</v>
      </c>
      <c r="AC821" s="11">
        <v>-1</v>
      </c>
      <c r="AD821" s="11">
        <v>0</v>
      </c>
      <c r="AE821" s="11">
        <v>0</v>
      </c>
    </row>
    <row r="822" spans="1:31" x14ac:dyDescent="0.2">
      <c r="A822" t="s">
        <v>2591</v>
      </c>
      <c r="B822">
        <v>2</v>
      </c>
      <c r="C822">
        <v>0</v>
      </c>
      <c r="D822">
        <v>-1</v>
      </c>
      <c r="E822">
        <v>-3</v>
      </c>
      <c r="F822">
        <v>1</v>
      </c>
      <c r="G822">
        <v>2</v>
      </c>
      <c r="H822">
        <v>2</v>
      </c>
      <c r="I822">
        <v>-1</v>
      </c>
      <c r="J822">
        <v>-3</v>
      </c>
      <c r="K822">
        <v>-1</v>
      </c>
      <c r="L822">
        <v>2</v>
      </c>
      <c r="M822">
        <v>-1</v>
      </c>
      <c r="N822">
        <v>-2</v>
      </c>
      <c r="O822">
        <v>-2</v>
      </c>
      <c r="P822">
        <v>-1</v>
      </c>
      <c r="Q822">
        <v>-2</v>
      </c>
      <c r="R822">
        <v>-1</v>
      </c>
      <c r="S822">
        <v>3</v>
      </c>
      <c r="T822">
        <v>3</v>
      </c>
      <c r="U822">
        <v>-1</v>
      </c>
      <c r="V822">
        <v>2</v>
      </c>
      <c r="W822">
        <v>2</v>
      </c>
      <c r="X822" s="11">
        <v>-1</v>
      </c>
      <c r="Y822" s="11">
        <v>1</v>
      </c>
      <c r="Z822" s="11">
        <v>-2</v>
      </c>
      <c r="AA822" s="11">
        <v>4</v>
      </c>
      <c r="AB822" s="11">
        <v>1</v>
      </c>
      <c r="AC822" s="11">
        <v>-1</v>
      </c>
      <c r="AD822" s="11">
        <v>-1</v>
      </c>
      <c r="AE822" s="11">
        <v>-1</v>
      </c>
    </row>
    <row r="823" spans="1:31" x14ac:dyDescent="0.2">
      <c r="A823" t="s">
        <v>2590</v>
      </c>
      <c r="B823">
        <v>-1</v>
      </c>
      <c r="C823">
        <v>-3</v>
      </c>
      <c r="D823">
        <v>-1</v>
      </c>
      <c r="E823">
        <v>-3</v>
      </c>
      <c r="F823">
        <v>2</v>
      </c>
      <c r="G823">
        <v>2</v>
      </c>
      <c r="H823">
        <v>0</v>
      </c>
      <c r="I823">
        <v>-1</v>
      </c>
      <c r="J823">
        <v>-1</v>
      </c>
      <c r="K823">
        <v>-3</v>
      </c>
      <c r="L823">
        <v>3</v>
      </c>
      <c r="M823">
        <v>-1</v>
      </c>
      <c r="N823">
        <v>0</v>
      </c>
      <c r="O823">
        <v>3</v>
      </c>
      <c r="P823">
        <v>2</v>
      </c>
      <c r="Q823">
        <v>2</v>
      </c>
      <c r="R823">
        <v>0</v>
      </c>
      <c r="S823">
        <v>0</v>
      </c>
      <c r="T823">
        <v>-1</v>
      </c>
      <c r="U823">
        <v>1</v>
      </c>
      <c r="V823">
        <v>-1</v>
      </c>
      <c r="W823">
        <v>0</v>
      </c>
      <c r="X823" s="11">
        <v>1</v>
      </c>
      <c r="Y823" s="11">
        <v>0</v>
      </c>
      <c r="Z823" s="11">
        <v>-1</v>
      </c>
      <c r="AA823" s="11">
        <v>1</v>
      </c>
      <c r="AB823" s="11">
        <v>-1</v>
      </c>
      <c r="AC823" s="11">
        <v>-1</v>
      </c>
      <c r="AD823" s="11">
        <v>-2</v>
      </c>
      <c r="AE823" s="11">
        <v>2</v>
      </c>
    </row>
    <row r="824" spans="1:31" x14ac:dyDescent="0.2">
      <c r="A824" t="s">
        <v>2589</v>
      </c>
    </row>
    <row r="825" spans="1:31" x14ac:dyDescent="0.2">
      <c r="A825" t="s">
        <v>2588</v>
      </c>
    </row>
    <row r="826" spans="1:31" x14ac:dyDescent="0.2">
      <c r="A826" t="s">
        <v>2587</v>
      </c>
      <c r="B826">
        <v>-2</v>
      </c>
      <c r="C826">
        <v>-1</v>
      </c>
      <c r="D826">
        <v>0</v>
      </c>
      <c r="E826">
        <v>-1</v>
      </c>
      <c r="F826">
        <v>1</v>
      </c>
      <c r="G826">
        <v>-1</v>
      </c>
      <c r="H826">
        <v>3</v>
      </c>
      <c r="I826">
        <v>-3</v>
      </c>
      <c r="J826">
        <v>-1</v>
      </c>
      <c r="K826">
        <v>-1</v>
      </c>
      <c r="L826">
        <v>4</v>
      </c>
      <c r="M826">
        <v>-2</v>
      </c>
      <c r="N826">
        <v>1</v>
      </c>
      <c r="O826">
        <v>5</v>
      </c>
      <c r="P826">
        <v>-1</v>
      </c>
      <c r="Q826">
        <v>-1</v>
      </c>
      <c r="R826">
        <v>-1</v>
      </c>
      <c r="S826">
        <v>0</v>
      </c>
      <c r="T826">
        <v>0</v>
      </c>
      <c r="U826">
        <v>0</v>
      </c>
      <c r="V826">
        <v>0</v>
      </c>
      <c r="W826">
        <v>-1</v>
      </c>
      <c r="X826" s="11">
        <v>0</v>
      </c>
      <c r="Y826" s="11">
        <v>0</v>
      </c>
      <c r="Z826" s="11">
        <v>-2</v>
      </c>
      <c r="AA826" s="11">
        <v>0</v>
      </c>
      <c r="AB826" s="11">
        <v>1</v>
      </c>
      <c r="AC826" s="11">
        <v>0</v>
      </c>
      <c r="AD826" s="11">
        <v>-1</v>
      </c>
      <c r="AE826" s="11">
        <v>2</v>
      </c>
    </row>
    <row r="827" spans="1:31" x14ac:dyDescent="0.2">
      <c r="A827" t="s">
        <v>2586</v>
      </c>
    </row>
    <row r="828" spans="1:31" x14ac:dyDescent="0.2">
      <c r="A828" t="s">
        <v>2585</v>
      </c>
    </row>
    <row r="829" spans="1:31" x14ac:dyDescent="0.2">
      <c r="A829" t="s">
        <v>2584</v>
      </c>
      <c r="B829">
        <v>2</v>
      </c>
      <c r="C829">
        <v>0</v>
      </c>
      <c r="D829">
        <v>0</v>
      </c>
      <c r="E829">
        <v>-3</v>
      </c>
      <c r="F829">
        <v>-1</v>
      </c>
      <c r="G829">
        <v>1</v>
      </c>
      <c r="H829">
        <v>0</v>
      </c>
      <c r="I829">
        <v>1</v>
      </c>
      <c r="J829">
        <v>-1</v>
      </c>
      <c r="K829">
        <v>0</v>
      </c>
      <c r="L829">
        <v>0</v>
      </c>
      <c r="M829">
        <v>1</v>
      </c>
      <c r="N829">
        <v>-2</v>
      </c>
      <c r="O829">
        <v>-1</v>
      </c>
      <c r="P829">
        <v>2</v>
      </c>
      <c r="Q829">
        <v>0</v>
      </c>
      <c r="R829">
        <v>-1</v>
      </c>
      <c r="S829">
        <v>1</v>
      </c>
      <c r="T829">
        <v>-2</v>
      </c>
      <c r="U829">
        <v>1</v>
      </c>
      <c r="V829">
        <v>2</v>
      </c>
      <c r="W829">
        <v>0</v>
      </c>
      <c r="X829" s="11">
        <v>2</v>
      </c>
      <c r="Y829" s="11">
        <v>2</v>
      </c>
      <c r="Z829" s="11">
        <v>-1</v>
      </c>
      <c r="AA829" s="11">
        <v>2</v>
      </c>
      <c r="AB829" s="11">
        <v>1</v>
      </c>
      <c r="AC829" s="11">
        <v>1</v>
      </c>
      <c r="AD829" s="11">
        <v>1</v>
      </c>
      <c r="AE829" s="11">
        <v>0</v>
      </c>
    </row>
    <row r="830" spans="1:31" x14ac:dyDescent="0.2">
      <c r="A830" t="s">
        <v>2583</v>
      </c>
      <c r="B830">
        <v>4</v>
      </c>
      <c r="C830">
        <v>-3</v>
      </c>
      <c r="D830">
        <v>-2</v>
      </c>
      <c r="E830">
        <v>-3</v>
      </c>
      <c r="F830">
        <v>-1</v>
      </c>
      <c r="G830">
        <v>2</v>
      </c>
      <c r="H830">
        <v>2</v>
      </c>
      <c r="I830">
        <v>-1</v>
      </c>
      <c r="J830">
        <v>-1</v>
      </c>
      <c r="K830">
        <v>-2</v>
      </c>
      <c r="L830">
        <v>1</v>
      </c>
      <c r="M830">
        <v>1</v>
      </c>
      <c r="N830">
        <v>-3</v>
      </c>
      <c r="O830">
        <v>-2</v>
      </c>
      <c r="P830">
        <v>0</v>
      </c>
      <c r="Q830">
        <v>1</v>
      </c>
      <c r="R830">
        <v>0</v>
      </c>
      <c r="S830">
        <v>1</v>
      </c>
      <c r="T830">
        <v>1</v>
      </c>
      <c r="U830">
        <v>1</v>
      </c>
      <c r="V830">
        <v>3</v>
      </c>
      <c r="W830">
        <v>2</v>
      </c>
      <c r="X830" s="11">
        <v>-1</v>
      </c>
      <c r="Y830" s="11">
        <v>2</v>
      </c>
      <c r="Z830" s="11">
        <v>3</v>
      </c>
      <c r="AA830" s="11">
        <v>0</v>
      </c>
      <c r="AB830" s="11">
        <v>-1</v>
      </c>
      <c r="AC830" s="11">
        <v>1</v>
      </c>
      <c r="AD830" s="11">
        <v>-1</v>
      </c>
      <c r="AE830" s="11">
        <v>-1</v>
      </c>
    </row>
    <row r="831" spans="1:31" x14ac:dyDescent="0.2">
      <c r="A831" t="s">
        <v>2582</v>
      </c>
      <c r="C831">
        <v>10</v>
      </c>
      <c r="E831">
        <v>0</v>
      </c>
      <c r="F831">
        <v>8</v>
      </c>
      <c r="H831">
        <v>-3</v>
      </c>
      <c r="I831">
        <v>1</v>
      </c>
      <c r="J831">
        <v>-7</v>
      </c>
      <c r="K831">
        <v>-4</v>
      </c>
      <c r="L831">
        <v>-2</v>
      </c>
      <c r="M831">
        <v>-1</v>
      </c>
      <c r="N831">
        <v>3</v>
      </c>
      <c r="O831">
        <v>0</v>
      </c>
      <c r="P831">
        <v>-3</v>
      </c>
      <c r="Q831">
        <v>-1</v>
      </c>
      <c r="R831">
        <v>17</v>
      </c>
      <c r="S831">
        <v>-7</v>
      </c>
      <c r="T831">
        <v>-6</v>
      </c>
      <c r="U831">
        <v>1</v>
      </c>
      <c r="V831">
        <v>1</v>
      </c>
      <c r="W831">
        <v>-7</v>
      </c>
      <c r="X831" s="11">
        <v>-10</v>
      </c>
      <c r="Z831" s="11">
        <v>-2</v>
      </c>
      <c r="AB831" s="11">
        <v>2</v>
      </c>
      <c r="AC831" s="11">
        <v>-7</v>
      </c>
      <c r="AD831" s="11">
        <v>0</v>
      </c>
    </row>
    <row r="832" spans="1:31" x14ac:dyDescent="0.2">
      <c r="A832" t="s">
        <v>2581</v>
      </c>
    </row>
    <row r="833" spans="1:31" x14ac:dyDescent="0.2">
      <c r="A833" t="s">
        <v>2580</v>
      </c>
    </row>
    <row r="834" spans="1:31" x14ac:dyDescent="0.2">
      <c r="A834" t="s">
        <v>2579</v>
      </c>
      <c r="B834">
        <v>5</v>
      </c>
      <c r="C834">
        <v>-3</v>
      </c>
      <c r="D834">
        <v>-1</v>
      </c>
      <c r="E834">
        <v>6</v>
      </c>
      <c r="F834">
        <v>4</v>
      </c>
      <c r="G834">
        <v>-4</v>
      </c>
      <c r="H834">
        <v>1</v>
      </c>
      <c r="I834">
        <v>-2</v>
      </c>
      <c r="J834">
        <v>2</v>
      </c>
      <c r="K834">
        <v>-4</v>
      </c>
      <c r="L834">
        <v>-3</v>
      </c>
      <c r="M834">
        <v>2</v>
      </c>
      <c r="N834">
        <v>-1</v>
      </c>
      <c r="O834">
        <v>2</v>
      </c>
      <c r="P834">
        <v>-2</v>
      </c>
      <c r="Q834">
        <v>-3</v>
      </c>
      <c r="R834">
        <v>9</v>
      </c>
      <c r="S834">
        <v>-3</v>
      </c>
      <c r="T834">
        <v>-2</v>
      </c>
      <c r="U834">
        <v>-3</v>
      </c>
      <c r="V834">
        <v>4</v>
      </c>
      <c r="W834">
        <v>-5</v>
      </c>
      <c r="X834" s="11">
        <v>-2</v>
      </c>
      <c r="Z834" s="11">
        <v>-3</v>
      </c>
      <c r="AA834" s="11">
        <v>-5</v>
      </c>
      <c r="AB834" s="11">
        <v>5</v>
      </c>
      <c r="AC834" s="11">
        <v>-6</v>
      </c>
      <c r="AD834" s="11">
        <v>0</v>
      </c>
    </row>
    <row r="835" spans="1:31" x14ac:dyDescent="0.2">
      <c r="A835" t="s">
        <v>2578</v>
      </c>
    </row>
    <row r="836" spans="1:31" x14ac:dyDescent="0.2">
      <c r="A836" t="s">
        <v>2577</v>
      </c>
      <c r="T836">
        <v>3</v>
      </c>
      <c r="V836">
        <v>-5</v>
      </c>
      <c r="W836">
        <v>1</v>
      </c>
    </row>
    <row r="837" spans="1:31" x14ac:dyDescent="0.2">
      <c r="A837" t="s">
        <v>2576</v>
      </c>
    </row>
    <row r="838" spans="1:31" x14ac:dyDescent="0.2">
      <c r="A838" t="s">
        <v>2575</v>
      </c>
    </row>
    <row r="839" spans="1:31" x14ac:dyDescent="0.2">
      <c r="A839" t="s">
        <v>2574</v>
      </c>
      <c r="B839">
        <v>1</v>
      </c>
      <c r="C839">
        <v>0</v>
      </c>
      <c r="D839">
        <v>-3</v>
      </c>
      <c r="E839">
        <v>1</v>
      </c>
      <c r="F839">
        <v>1</v>
      </c>
      <c r="G839">
        <v>2</v>
      </c>
      <c r="H839">
        <v>1</v>
      </c>
      <c r="I839">
        <v>-2</v>
      </c>
      <c r="J839">
        <v>-3</v>
      </c>
      <c r="K839">
        <v>-1</v>
      </c>
      <c r="L839">
        <v>1</v>
      </c>
      <c r="M839">
        <v>5</v>
      </c>
      <c r="N839">
        <v>1</v>
      </c>
      <c r="O839">
        <v>-2</v>
      </c>
      <c r="P839">
        <v>1</v>
      </c>
      <c r="Q839">
        <v>-1</v>
      </c>
      <c r="R839">
        <v>-3</v>
      </c>
      <c r="S839">
        <v>2</v>
      </c>
      <c r="T839">
        <v>0</v>
      </c>
      <c r="U839">
        <v>-2</v>
      </c>
      <c r="V839">
        <v>0</v>
      </c>
      <c r="W839">
        <v>1</v>
      </c>
      <c r="X839" s="11">
        <v>-1</v>
      </c>
      <c r="Y839" s="11">
        <v>2</v>
      </c>
      <c r="Z839" s="11">
        <v>4</v>
      </c>
      <c r="AA839" s="11">
        <v>1</v>
      </c>
      <c r="AB839" s="11">
        <v>3</v>
      </c>
      <c r="AC839" s="11">
        <v>0</v>
      </c>
      <c r="AD839" s="11">
        <v>2</v>
      </c>
      <c r="AE839" s="11">
        <v>-1</v>
      </c>
    </row>
    <row r="840" spans="1:31" x14ac:dyDescent="0.2">
      <c r="A840" t="s">
        <v>2573</v>
      </c>
    </row>
    <row r="841" spans="1:31" x14ac:dyDescent="0.2">
      <c r="A841" t="s">
        <v>2572</v>
      </c>
    </row>
    <row r="842" spans="1:31" x14ac:dyDescent="0.2">
      <c r="A842" t="s">
        <v>2571</v>
      </c>
      <c r="B842">
        <v>3</v>
      </c>
      <c r="C842">
        <v>2</v>
      </c>
      <c r="D842">
        <v>-1</v>
      </c>
      <c r="E842">
        <v>-7</v>
      </c>
      <c r="F842">
        <v>-1</v>
      </c>
      <c r="G842">
        <v>0</v>
      </c>
      <c r="H842">
        <v>0</v>
      </c>
      <c r="I842">
        <v>0</v>
      </c>
      <c r="J842">
        <v>1</v>
      </c>
      <c r="K842">
        <v>-1</v>
      </c>
      <c r="L842">
        <v>2</v>
      </c>
      <c r="M842">
        <v>1</v>
      </c>
      <c r="N842">
        <v>0</v>
      </c>
      <c r="O842">
        <v>-1</v>
      </c>
      <c r="P842">
        <v>0</v>
      </c>
      <c r="Q842">
        <v>0</v>
      </c>
      <c r="R842">
        <v>0</v>
      </c>
      <c r="S842">
        <v>1</v>
      </c>
      <c r="T842">
        <v>0</v>
      </c>
      <c r="U842">
        <v>-1</v>
      </c>
      <c r="V842">
        <v>1</v>
      </c>
      <c r="W842">
        <v>1</v>
      </c>
      <c r="X842" s="11">
        <v>-2</v>
      </c>
      <c r="Y842" s="11">
        <v>-1</v>
      </c>
      <c r="Z842" s="11">
        <v>-2</v>
      </c>
      <c r="AA842" s="11">
        <v>-1</v>
      </c>
      <c r="AB842" s="11">
        <v>-1</v>
      </c>
      <c r="AC842" s="11">
        <v>-2</v>
      </c>
      <c r="AD842" s="11">
        <v>-1</v>
      </c>
      <c r="AE842" s="11">
        <v>0</v>
      </c>
    </row>
    <row r="843" spans="1:31" x14ac:dyDescent="0.2">
      <c r="A843" t="s">
        <v>2570</v>
      </c>
      <c r="B843">
        <v>2</v>
      </c>
      <c r="C843">
        <v>1</v>
      </c>
      <c r="D843">
        <v>-1</v>
      </c>
      <c r="E843">
        <v>-1</v>
      </c>
      <c r="F843">
        <v>2</v>
      </c>
      <c r="G843">
        <v>-2</v>
      </c>
      <c r="H843">
        <v>-1</v>
      </c>
      <c r="I843">
        <v>1</v>
      </c>
      <c r="J843">
        <v>0</v>
      </c>
      <c r="K843">
        <v>-1</v>
      </c>
      <c r="L843">
        <v>1</v>
      </c>
      <c r="M843">
        <v>0</v>
      </c>
      <c r="N843">
        <v>-2</v>
      </c>
      <c r="O843">
        <v>0</v>
      </c>
      <c r="P843">
        <v>-1</v>
      </c>
      <c r="Q843">
        <v>0</v>
      </c>
      <c r="R843">
        <v>2</v>
      </c>
      <c r="S843">
        <v>1</v>
      </c>
      <c r="T843">
        <v>-1</v>
      </c>
      <c r="U843">
        <v>-1</v>
      </c>
      <c r="V843">
        <v>1</v>
      </c>
      <c r="W843">
        <v>-2</v>
      </c>
      <c r="X843" s="11">
        <v>2</v>
      </c>
      <c r="Y843" s="11">
        <v>0</v>
      </c>
      <c r="Z843" s="11">
        <v>-8</v>
      </c>
      <c r="AA843" s="11">
        <v>-1</v>
      </c>
      <c r="AB843" s="11">
        <v>-3</v>
      </c>
      <c r="AC843" s="11">
        <v>-1</v>
      </c>
      <c r="AD843" s="11">
        <v>-2</v>
      </c>
      <c r="AE843" s="11">
        <v>0</v>
      </c>
    </row>
    <row r="844" spans="1:31" x14ac:dyDescent="0.2">
      <c r="A844" t="s">
        <v>2569</v>
      </c>
      <c r="B844">
        <v>2</v>
      </c>
      <c r="C844">
        <v>0</v>
      </c>
      <c r="D844">
        <v>-2</v>
      </c>
      <c r="E844">
        <v>-1</v>
      </c>
      <c r="F844">
        <v>2</v>
      </c>
      <c r="G844">
        <v>-1</v>
      </c>
      <c r="H844">
        <v>-1</v>
      </c>
      <c r="I844">
        <v>0</v>
      </c>
      <c r="J844">
        <v>-1</v>
      </c>
      <c r="K844">
        <v>0</v>
      </c>
      <c r="L844">
        <v>2</v>
      </c>
      <c r="M844">
        <v>0</v>
      </c>
      <c r="N844">
        <v>1</v>
      </c>
      <c r="O844">
        <v>-1</v>
      </c>
      <c r="P844">
        <v>0</v>
      </c>
      <c r="Q844">
        <v>1</v>
      </c>
      <c r="R844">
        <v>0</v>
      </c>
      <c r="S844">
        <v>-1</v>
      </c>
      <c r="T844">
        <v>-2</v>
      </c>
      <c r="U844">
        <v>-1</v>
      </c>
      <c r="V844">
        <v>1</v>
      </c>
      <c r="W844">
        <v>1</v>
      </c>
      <c r="X844" s="11">
        <v>-2</v>
      </c>
      <c r="Y844" s="11">
        <v>1</v>
      </c>
      <c r="Z844" s="11">
        <v>-3</v>
      </c>
      <c r="AA844" s="11">
        <v>0</v>
      </c>
      <c r="AB844" s="11">
        <v>1</v>
      </c>
      <c r="AC844" s="11">
        <v>-1</v>
      </c>
      <c r="AD844" s="11">
        <v>0</v>
      </c>
      <c r="AE844" s="11">
        <v>-2</v>
      </c>
    </row>
    <row r="845" spans="1:31" x14ac:dyDescent="0.2">
      <c r="A845" t="s">
        <v>2568</v>
      </c>
      <c r="B845">
        <v>0</v>
      </c>
      <c r="C845">
        <v>2</v>
      </c>
      <c r="D845">
        <v>-2</v>
      </c>
      <c r="E845">
        <v>-2</v>
      </c>
      <c r="F845">
        <v>-2</v>
      </c>
      <c r="G845">
        <v>2</v>
      </c>
      <c r="H845">
        <v>3</v>
      </c>
      <c r="I845">
        <v>0</v>
      </c>
      <c r="J845">
        <v>0</v>
      </c>
      <c r="K845">
        <v>1</v>
      </c>
      <c r="L845">
        <v>0</v>
      </c>
      <c r="M845">
        <v>-1</v>
      </c>
      <c r="N845">
        <v>1</v>
      </c>
      <c r="O845">
        <v>-3</v>
      </c>
      <c r="P845">
        <v>0</v>
      </c>
      <c r="Q845">
        <v>1</v>
      </c>
      <c r="R845">
        <v>2</v>
      </c>
      <c r="S845">
        <v>-1</v>
      </c>
      <c r="T845">
        <v>1</v>
      </c>
      <c r="U845">
        <v>-2</v>
      </c>
      <c r="V845">
        <v>0</v>
      </c>
      <c r="W845">
        <v>0</v>
      </c>
      <c r="X845" s="11">
        <v>0</v>
      </c>
      <c r="Y845" s="11">
        <v>1</v>
      </c>
      <c r="Z845" s="11">
        <v>-3</v>
      </c>
      <c r="AA845" s="11">
        <v>1</v>
      </c>
      <c r="AB845" s="11">
        <v>1</v>
      </c>
      <c r="AC845" s="11">
        <v>2</v>
      </c>
      <c r="AD845" s="11">
        <v>-2</v>
      </c>
      <c r="AE845" s="11">
        <v>0</v>
      </c>
    </row>
    <row r="846" spans="1:31" x14ac:dyDescent="0.2">
      <c r="A846" t="s">
        <v>2567</v>
      </c>
      <c r="B846">
        <v>-1</v>
      </c>
      <c r="C846">
        <v>-2</v>
      </c>
      <c r="D846">
        <v>-2</v>
      </c>
      <c r="E846">
        <v>-1</v>
      </c>
      <c r="F846">
        <v>-3</v>
      </c>
      <c r="G846">
        <v>1</v>
      </c>
      <c r="H846">
        <v>-2</v>
      </c>
      <c r="I846">
        <v>0</v>
      </c>
      <c r="J846">
        <v>0</v>
      </c>
      <c r="K846">
        <v>3</v>
      </c>
      <c r="L846">
        <v>-2</v>
      </c>
      <c r="M846">
        <v>2</v>
      </c>
      <c r="N846">
        <v>-1</v>
      </c>
      <c r="O846">
        <v>-1</v>
      </c>
      <c r="P846">
        <v>3</v>
      </c>
      <c r="Q846">
        <v>-2</v>
      </c>
      <c r="R846">
        <v>0</v>
      </c>
      <c r="S846">
        <v>1</v>
      </c>
      <c r="T846">
        <v>2</v>
      </c>
      <c r="U846">
        <v>1</v>
      </c>
      <c r="V846">
        <v>1</v>
      </c>
      <c r="W846">
        <v>2</v>
      </c>
      <c r="X846" s="11">
        <v>0</v>
      </c>
      <c r="Y846" s="11">
        <v>1</v>
      </c>
      <c r="Z846" s="11">
        <v>0</v>
      </c>
      <c r="AA846" s="11">
        <v>1</v>
      </c>
      <c r="AB846" s="11">
        <v>0</v>
      </c>
      <c r="AC846" s="11">
        <v>-1</v>
      </c>
      <c r="AD846" s="11">
        <v>-1</v>
      </c>
      <c r="AE846" s="11">
        <v>2</v>
      </c>
    </row>
    <row r="847" spans="1:31" x14ac:dyDescent="0.2">
      <c r="A847" t="s">
        <v>2566</v>
      </c>
      <c r="B847">
        <v>-6</v>
      </c>
      <c r="C847">
        <v>-3</v>
      </c>
      <c r="D847">
        <v>1</v>
      </c>
      <c r="E847">
        <v>2</v>
      </c>
      <c r="F847">
        <v>-2</v>
      </c>
      <c r="G847">
        <v>3</v>
      </c>
      <c r="H847">
        <v>0</v>
      </c>
      <c r="I847">
        <v>1</v>
      </c>
      <c r="J847">
        <v>-1</v>
      </c>
      <c r="K847">
        <v>3</v>
      </c>
      <c r="L847">
        <v>-4</v>
      </c>
      <c r="M847">
        <v>-4</v>
      </c>
      <c r="N847">
        <v>5</v>
      </c>
      <c r="O847">
        <v>0</v>
      </c>
      <c r="P847">
        <v>-1</v>
      </c>
      <c r="Q847">
        <v>3</v>
      </c>
      <c r="R847">
        <v>-2</v>
      </c>
      <c r="S847">
        <v>5</v>
      </c>
      <c r="T847">
        <v>2</v>
      </c>
      <c r="U847">
        <v>1</v>
      </c>
      <c r="V847">
        <v>-1</v>
      </c>
      <c r="W847">
        <v>0</v>
      </c>
      <c r="X847" s="11">
        <v>-10</v>
      </c>
      <c r="Z847" s="11">
        <v>-1</v>
      </c>
      <c r="AA847" s="11">
        <v>-6</v>
      </c>
      <c r="AB847" s="11">
        <v>-6</v>
      </c>
      <c r="AC847" s="11">
        <v>-5</v>
      </c>
      <c r="AD847" s="11">
        <v>-6</v>
      </c>
    </row>
    <row r="848" spans="1:31" x14ac:dyDescent="0.2">
      <c r="A848" t="s">
        <v>2565</v>
      </c>
    </row>
    <row r="849" spans="1:31" x14ac:dyDescent="0.2">
      <c r="A849" t="s">
        <v>2564</v>
      </c>
    </row>
    <row r="850" spans="1:31" x14ac:dyDescent="0.2">
      <c r="A850" t="s">
        <v>2563</v>
      </c>
      <c r="B850">
        <v>-1</v>
      </c>
      <c r="C850">
        <v>1</v>
      </c>
      <c r="D850">
        <v>2</v>
      </c>
      <c r="E850">
        <v>1</v>
      </c>
      <c r="F850">
        <v>-5</v>
      </c>
      <c r="G850">
        <v>6</v>
      </c>
      <c r="H850">
        <v>3</v>
      </c>
      <c r="I850">
        <v>-3</v>
      </c>
      <c r="J850">
        <v>4</v>
      </c>
      <c r="K850">
        <v>-3</v>
      </c>
      <c r="L850">
        <v>-4</v>
      </c>
      <c r="M850">
        <v>-1</v>
      </c>
      <c r="N850">
        <v>1</v>
      </c>
      <c r="O850">
        <v>0</v>
      </c>
      <c r="P850">
        <v>-1</v>
      </c>
      <c r="Q850">
        <v>-3</v>
      </c>
      <c r="R850">
        <v>3</v>
      </c>
      <c r="S850">
        <v>1</v>
      </c>
      <c r="T850">
        <v>2</v>
      </c>
      <c r="U850">
        <v>-1</v>
      </c>
      <c r="V850">
        <v>-2</v>
      </c>
      <c r="W850">
        <v>-1</v>
      </c>
      <c r="X850" s="11">
        <v>-2</v>
      </c>
      <c r="Z850" s="11">
        <v>2</v>
      </c>
      <c r="AA850" s="11">
        <v>2</v>
      </c>
      <c r="AB850" s="11">
        <v>1</v>
      </c>
      <c r="AC850" s="11">
        <v>0</v>
      </c>
      <c r="AD850" s="11">
        <v>3</v>
      </c>
    </row>
    <row r="851" spans="1:31" x14ac:dyDescent="0.2">
      <c r="A851" t="s">
        <v>2562</v>
      </c>
    </row>
    <row r="852" spans="1:31" x14ac:dyDescent="0.2">
      <c r="A852" t="s">
        <v>2561</v>
      </c>
    </row>
    <row r="853" spans="1:31" x14ac:dyDescent="0.2">
      <c r="A853" t="s">
        <v>2560</v>
      </c>
      <c r="B853">
        <v>-1</v>
      </c>
      <c r="C853">
        <v>0</v>
      </c>
      <c r="D853">
        <v>1</v>
      </c>
      <c r="E853">
        <v>0</v>
      </c>
      <c r="F853">
        <v>-2</v>
      </c>
      <c r="G853">
        <v>0</v>
      </c>
      <c r="H853">
        <v>2</v>
      </c>
      <c r="I853">
        <v>-1</v>
      </c>
      <c r="J853">
        <v>-1</v>
      </c>
      <c r="K853">
        <v>-1</v>
      </c>
      <c r="L853">
        <v>2</v>
      </c>
      <c r="M853">
        <v>1</v>
      </c>
      <c r="N853">
        <v>-2</v>
      </c>
      <c r="O853">
        <v>-2</v>
      </c>
      <c r="P853">
        <v>2</v>
      </c>
      <c r="Q853">
        <v>-1</v>
      </c>
      <c r="R853">
        <v>1</v>
      </c>
      <c r="S853">
        <v>1</v>
      </c>
      <c r="T853">
        <v>-1</v>
      </c>
      <c r="U853">
        <v>2</v>
      </c>
      <c r="V853">
        <v>-2</v>
      </c>
      <c r="W853">
        <v>1</v>
      </c>
      <c r="X853" s="11">
        <v>1</v>
      </c>
      <c r="Y853" s="11">
        <v>3</v>
      </c>
      <c r="Z853" s="11">
        <v>0</v>
      </c>
      <c r="AA853" s="11">
        <v>1</v>
      </c>
      <c r="AB853" s="11">
        <v>-1</v>
      </c>
      <c r="AC853" s="11">
        <v>0</v>
      </c>
      <c r="AD853" s="11">
        <v>0</v>
      </c>
      <c r="AE853" s="11">
        <v>1</v>
      </c>
    </row>
    <row r="854" spans="1:31" x14ac:dyDescent="0.2">
      <c r="A854" t="s">
        <v>2559</v>
      </c>
      <c r="B854">
        <v>-1</v>
      </c>
      <c r="C854">
        <v>-2</v>
      </c>
      <c r="D854">
        <v>0</v>
      </c>
      <c r="E854">
        <v>-2</v>
      </c>
      <c r="F854">
        <v>-6</v>
      </c>
      <c r="G854">
        <v>2</v>
      </c>
      <c r="H854">
        <v>0</v>
      </c>
      <c r="I854">
        <v>1</v>
      </c>
      <c r="J854">
        <v>2</v>
      </c>
      <c r="K854">
        <v>-2</v>
      </c>
      <c r="L854">
        <v>-5</v>
      </c>
      <c r="M854">
        <v>2</v>
      </c>
      <c r="N854">
        <v>1</v>
      </c>
      <c r="O854">
        <v>8</v>
      </c>
      <c r="P854">
        <v>-4</v>
      </c>
      <c r="Q854">
        <v>5</v>
      </c>
      <c r="R854">
        <v>7</v>
      </c>
      <c r="S854">
        <v>-5</v>
      </c>
      <c r="T854">
        <v>-1</v>
      </c>
      <c r="U854">
        <v>6</v>
      </c>
      <c r="V854">
        <v>-3</v>
      </c>
      <c r="W854">
        <v>-3</v>
      </c>
      <c r="X854" s="11">
        <v>1</v>
      </c>
      <c r="Z854" s="11">
        <v>0</v>
      </c>
      <c r="AA854" s="11">
        <v>0</v>
      </c>
      <c r="AB854" s="11">
        <v>-6</v>
      </c>
      <c r="AC854" s="11">
        <v>-5</v>
      </c>
      <c r="AD854" s="11">
        <v>1</v>
      </c>
    </row>
    <row r="855" spans="1:31" x14ac:dyDescent="0.2">
      <c r="A855" t="s">
        <v>2558</v>
      </c>
    </row>
    <row r="856" spans="1:31" x14ac:dyDescent="0.2">
      <c r="A856" t="s">
        <v>2557</v>
      </c>
    </row>
    <row r="857" spans="1:31" x14ac:dyDescent="0.2">
      <c r="A857" t="s">
        <v>2556</v>
      </c>
      <c r="B857">
        <v>5</v>
      </c>
      <c r="C857">
        <v>-2</v>
      </c>
      <c r="D857">
        <v>-3</v>
      </c>
      <c r="E857">
        <v>0</v>
      </c>
      <c r="F857">
        <v>0</v>
      </c>
      <c r="G857">
        <v>-1</v>
      </c>
      <c r="H857">
        <v>2</v>
      </c>
      <c r="I857">
        <v>4</v>
      </c>
      <c r="J857">
        <v>4</v>
      </c>
      <c r="K857">
        <v>-8</v>
      </c>
      <c r="L857">
        <v>-2</v>
      </c>
      <c r="M857">
        <v>-2</v>
      </c>
      <c r="N857">
        <v>0</v>
      </c>
      <c r="O857">
        <v>2</v>
      </c>
      <c r="P857">
        <v>3</v>
      </c>
      <c r="Q857">
        <v>4</v>
      </c>
      <c r="R857">
        <v>0</v>
      </c>
      <c r="S857">
        <v>-1</v>
      </c>
      <c r="T857">
        <v>0</v>
      </c>
      <c r="U857">
        <v>-2</v>
      </c>
      <c r="V857">
        <v>-2</v>
      </c>
      <c r="W857">
        <v>-2</v>
      </c>
      <c r="X857" s="11">
        <v>-2</v>
      </c>
      <c r="Z857" s="11">
        <v>2</v>
      </c>
      <c r="AA857" s="11">
        <v>3</v>
      </c>
      <c r="AB857" s="11">
        <v>-2</v>
      </c>
      <c r="AC857" s="11">
        <v>4</v>
      </c>
      <c r="AD857" s="11">
        <v>4</v>
      </c>
    </row>
    <row r="858" spans="1:31" x14ac:dyDescent="0.2">
      <c r="A858" t="s">
        <v>2555</v>
      </c>
      <c r="T858">
        <v>-1</v>
      </c>
      <c r="V858">
        <v>0</v>
      </c>
      <c r="W858">
        <v>1</v>
      </c>
    </row>
    <row r="859" spans="1:31" x14ac:dyDescent="0.2">
      <c r="A859" t="s">
        <v>2554</v>
      </c>
    </row>
    <row r="860" spans="1:31" x14ac:dyDescent="0.2">
      <c r="A860" t="s">
        <v>2553</v>
      </c>
    </row>
    <row r="861" spans="1:31" x14ac:dyDescent="0.2">
      <c r="A861" t="s">
        <v>2552</v>
      </c>
    </row>
    <row r="862" spans="1:31" x14ac:dyDescent="0.2">
      <c r="A862" t="s">
        <v>2551</v>
      </c>
      <c r="B862">
        <v>0</v>
      </c>
      <c r="C862">
        <v>1</v>
      </c>
      <c r="D862">
        <v>-2</v>
      </c>
      <c r="E862">
        <v>-1</v>
      </c>
      <c r="F862">
        <v>0</v>
      </c>
      <c r="G862">
        <v>2</v>
      </c>
      <c r="H862">
        <v>1</v>
      </c>
      <c r="I862">
        <v>-1</v>
      </c>
      <c r="J862">
        <v>0</v>
      </c>
      <c r="K862">
        <v>1</v>
      </c>
      <c r="L862">
        <v>1</v>
      </c>
      <c r="M862">
        <v>-2</v>
      </c>
      <c r="N862">
        <v>-2</v>
      </c>
      <c r="O862">
        <v>-2</v>
      </c>
      <c r="P862">
        <v>-1</v>
      </c>
      <c r="Q862">
        <v>0</v>
      </c>
      <c r="R862">
        <v>3</v>
      </c>
      <c r="S862">
        <v>0</v>
      </c>
      <c r="T862">
        <v>0</v>
      </c>
      <c r="U862">
        <v>1</v>
      </c>
      <c r="V862">
        <v>0</v>
      </c>
      <c r="W862">
        <v>0</v>
      </c>
      <c r="X862" s="11">
        <v>-1</v>
      </c>
      <c r="Y862" s="11">
        <v>2</v>
      </c>
      <c r="Z862" s="11">
        <v>-4</v>
      </c>
      <c r="AA862" s="11">
        <v>1</v>
      </c>
      <c r="AB862" s="11">
        <v>0</v>
      </c>
      <c r="AC862" s="11">
        <v>2</v>
      </c>
      <c r="AD862" s="11">
        <v>-1</v>
      </c>
      <c r="AE862" s="11">
        <v>-1</v>
      </c>
    </row>
    <row r="863" spans="1:31" x14ac:dyDescent="0.2">
      <c r="A863" t="s">
        <v>2550</v>
      </c>
      <c r="B863">
        <v>0</v>
      </c>
      <c r="C863">
        <v>-1</v>
      </c>
      <c r="D863">
        <v>-1</v>
      </c>
      <c r="E863">
        <v>1</v>
      </c>
      <c r="F863">
        <v>-1</v>
      </c>
      <c r="G863">
        <v>3</v>
      </c>
      <c r="H863">
        <v>1</v>
      </c>
      <c r="I863">
        <v>0</v>
      </c>
      <c r="J863">
        <v>1</v>
      </c>
      <c r="K863">
        <v>-1</v>
      </c>
      <c r="L863">
        <v>1</v>
      </c>
      <c r="M863">
        <v>-1</v>
      </c>
      <c r="N863">
        <v>-1</v>
      </c>
      <c r="O863">
        <v>0</v>
      </c>
      <c r="P863">
        <v>1</v>
      </c>
      <c r="Q863">
        <v>1</v>
      </c>
      <c r="R863">
        <v>-2</v>
      </c>
      <c r="S863">
        <v>-1</v>
      </c>
      <c r="T863">
        <v>0</v>
      </c>
      <c r="U863">
        <v>1</v>
      </c>
      <c r="V863">
        <v>-1</v>
      </c>
      <c r="W863">
        <v>0</v>
      </c>
      <c r="X863" s="11">
        <v>3</v>
      </c>
      <c r="Y863" s="11">
        <v>0</v>
      </c>
      <c r="Z863" s="11">
        <v>2</v>
      </c>
      <c r="AA863" s="11">
        <v>0</v>
      </c>
      <c r="AB863" s="11">
        <v>0</v>
      </c>
      <c r="AC863" s="11">
        <v>-3</v>
      </c>
      <c r="AD863" s="11">
        <v>1</v>
      </c>
      <c r="AE863" s="11">
        <v>-2</v>
      </c>
    </row>
    <row r="864" spans="1:31" x14ac:dyDescent="0.2">
      <c r="A864" t="s">
        <v>2549</v>
      </c>
      <c r="B864">
        <v>2</v>
      </c>
      <c r="C864">
        <v>0</v>
      </c>
      <c r="D864">
        <v>-4</v>
      </c>
      <c r="E864">
        <v>1</v>
      </c>
      <c r="F864">
        <v>6</v>
      </c>
      <c r="G864">
        <v>4</v>
      </c>
      <c r="H864">
        <v>-2</v>
      </c>
      <c r="I864">
        <v>3</v>
      </c>
      <c r="J864">
        <v>0</v>
      </c>
      <c r="K864">
        <v>1</v>
      </c>
      <c r="L864">
        <v>-2</v>
      </c>
      <c r="M864">
        <v>1</v>
      </c>
      <c r="N864">
        <v>-4</v>
      </c>
      <c r="O864">
        <v>1</v>
      </c>
      <c r="P864">
        <v>-3</v>
      </c>
      <c r="Q864">
        <v>-1</v>
      </c>
      <c r="R864">
        <v>0</v>
      </c>
      <c r="S864">
        <v>1</v>
      </c>
      <c r="T864">
        <v>3</v>
      </c>
      <c r="U864">
        <v>1</v>
      </c>
      <c r="V864">
        <v>-5</v>
      </c>
      <c r="W864">
        <v>-2</v>
      </c>
      <c r="X864" s="11">
        <v>2</v>
      </c>
      <c r="Z864" s="11">
        <v>-7</v>
      </c>
      <c r="AA864" s="11">
        <v>-7</v>
      </c>
      <c r="AB864" s="11">
        <v>-6</v>
      </c>
      <c r="AC864" s="11">
        <v>0</v>
      </c>
      <c r="AD864" s="11">
        <v>-5</v>
      </c>
    </row>
    <row r="865" spans="1:31" x14ac:dyDescent="0.2">
      <c r="A865" t="s">
        <v>2548</v>
      </c>
    </row>
    <row r="866" spans="1:31" x14ac:dyDescent="0.2">
      <c r="A866" t="s">
        <v>2547</v>
      </c>
    </row>
    <row r="867" spans="1:31" x14ac:dyDescent="0.2">
      <c r="A867" t="s">
        <v>2546</v>
      </c>
      <c r="B867">
        <v>1</v>
      </c>
      <c r="C867">
        <v>0</v>
      </c>
      <c r="D867">
        <v>-1</v>
      </c>
      <c r="E867">
        <v>2</v>
      </c>
      <c r="F867">
        <v>1</v>
      </c>
      <c r="G867">
        <v>-1</v>
      </c>
      <c r="H867">
        <v>4</v>
      </c>
      <c r="I867">
        <v>4</v>
      </c>
      <c r="J867">
        <v>-1</v>
      </c>
      <c r="K867">
        <v>1</v>
      </c>
      <c r="L867">
        <v>-5</v>
      </c>
      <c r="M867">
        <v>-2</v>
      </c>
      <c r="N867">
        <v>3</v>
      </c>
      <c r="O867">
        <v>-2</v>
      </c>
      <c r="P867">
        <v>-5</v>
      </c>
      <c r="Q867">
        <v>2</v>
      </c>
      <c r="R867">
        <v>6</v>
      </c>
      <c r="S867">
        <v>-1</v>
      </c>
      <c r="T867">
        <v>0</v>
      </c>
      <c r="U867">
        <v>1</v>
      </c>
      <c r="V867">
        <v>-6</v>
      </c>
      <c r="W867">
        <v>2</v>
      </c>
      <c r="X867" s="11">
        <v>-2</v>
      </c>
      <c r="Z867" s="11">
        <v>2</v>
      </c>
      <c r="AA867" s="11">
        <v>-2</v>
      </c>
      <c r="AB867" s="11">
        <v>2</v>
      </c>
      <c r="AC867" s="11">
        <v>-3</v>
      </c>
      <c r="AD867" s="11">
        <v>-3</v>
      </c>
    </row>
    <row r="868" spans="1:31" x14ac:dyDescent="0.2">
      <c r="A868" t="s">
        <v>2545</v>
      </c>
    </row>
    <row r="869" spans="1:31" x14ac:dyDescent="0.2">
      <c r="A869" t="s">
        <v>2544</v>
      </c>
    </row>
    <row r="870" spans="1:31" x14ac:dyDescent="0.2">
      <c r="A870" t="s">
        <v>2543</v>
      </c>
      <c r="B870">
        <v>0</v>
      </c>
      <c r="C870">
        <v>0</v>
      </c>
      <c r="D870">
        <v>-4</v>
      </c>
      <c r="E870">
        <v>0</v>
      </c>
      <c r="F870">
        <v>-3</v>
      </c>
      <c r="G870">
        <v>3</v>
      </c>
      <c r="H870">
        <v>2</v>
      </c>
      <c r="I870">
        <v>2</v>
      </c>
      <c r="J870">
        <v>0</v>
      </c>
      <c r="K870">
        <v>0</v>
      </c>
      <c r="L870">
        <v>0</v>
      </c>
      <c r="M870">
        <v>-3</v>
      </c>
      <c r="N870">
        <v>-2</v>
      </c>
      <c r="O870">
        <v>1</v>
      </c>
      <c r="P870">
        <v>3</v>
      </c>
      <c r="Q870">
        <v>1</v>
      </c>
      <c r="R870">
        <v>-3</v>
      </c>
      <c r="S870">
        <v>-1</v>
      </c>
      <c r="T870">
        <v>0</v>
      </c>
      <c r="U870">
        <v>3</v>
      </c>
      <c r="V870">
        <v>-1</v>
      </c>
      <c r="W870">
        <v>2</v>
      </c>
      <c r="X870" s="11">
        <v>2</v>
      </c>
      <c r="Y870" s="11">
        <v>1</v>
      </c>
      <c r="Z870" s="11">
        <v>0</v>
      </c>
      <c r="AA870" s="11">
        <v>3</v>
      </c>
      <c r="AB870" s="11">
        <v>0</v>
      </c>
      <c r="AC870" s="11">
        <v>-1</v>
      </c>
      <c r="AD870" s="11">
        <v>1</v>
      </c>
      <c r="AE870" s="11">
        <v>0</v>
      </c>
    </row>
    <row r="871" spans="1:31" x14ac:dyDescent="0.2">
      <c r="A871" t="s">
        <v>2542</v>
      </c>
      <c r="B871">
        <v>3</v>
      </c>
      <c r="C871">
        <v>-2</v>
      </c>
      <c r="D871">
        <v>-1</v>
      </c>
      <c r="E871">
        <v>2</v>
      </c>
      <c r="F871">
        <v>1</v>
      </c>
      <c r="G871">
        <v>3</v>
      </c>
      <c r="H871">
        <v>-1</v>
      </c>
      <c r="I871">
        <v>-2</v>
      </c>
      <c r="J871">
        <v>1</v>
      </c>
      <c r="K871">
        <v>0</v>
      </c>
      <c r="L871">
        <v>2</v>
      </c>
      <c r="M871">
        <v>0</v>
      </c>
      <c r="N871">
        <v>-2</v>
      </c>
      <c r="O871">
        <v>1</v>
      </c>
      <c r="P871">
        <v>-4</v>
      </c>
      <c r="Q871">
        <v>-2</v>
      </c>
      <c r="R871">
        <v>-2</v>
      </c>
      <c r="S871">
        <v>0</v>
      </c>
      <c r="T871">
        <v>4</v>
      </c>
      <c r="U871">
        <v>-3</v>
      </c>
      <c r="V871">
        <v>-2</v>
      </c>
      <c r="W871">
        <v>4</v>
      </c>
      <c r="X871" s="11">
        <v>2</v>
      </c>
      <c r="Z871" s="11">
        <v>1</v>
      </c>
      <c r="AA871" s="11">
        <v>-3</v>
      </c>
      <c r="AB871" s="11">
        <v>-5</v>
      </c>
      <c r="AC871" s="11">
        <v>-1</v>
      </c>
      <c r="AD871" s="11">
        <v>0</v>
      </c>
    </row>
    <row r="872" spans="1:31" x14ac:dyDescent="0.2">
      <c r="A872" t="s">
        <v>2541</v>
      </c>
    </row>
    <row r="873" spans="1:31" x14ac:dyDescent="0.2">
      <c r="A873" t="s">
        <v>2540</v>
      </c>
    </row>
    <row r="874" spans="1:31" x14ac:dyDescent="0.2">
      <c r="A874" t="s">
        <v>2539</v>
      </c>
      <c r="B874">
        <v>2</v>
      </c>
      <c r="C874">
        <v>0</v>
      </c>
      <c r="D874">
        <v>-4</v>
      </c>
      <c r="E874">
        <v>1</v>
      </c>
      <c r="F874">
        <v>-2</v>
      </c>
      <c r="G874">
        <v>3</v>
      </c>
      <c r="H874">
        <v>-1</v>
      </c>
      <c r="I874">
        <v>2</v>
      </c>
      <c r="J874">
        <v>0</v>
      </c>
      <c r="K874">
        <v>-1</v>
      </c>
      <c r="L874">
        <v>0</v>
      </c>
      <c r="M874">
        <v>0</v>
      </c>
      <c r="N874">
        <v>4</v>
      </c>
      <c r="O874">
        <v>-2</v>
      </c>
      <c r="P874">
        <v>0</v>
      </c>
      <c r="Q874">
        <v>0</v>
      </c>
      <c r="R874">
        <v>-2</v>
      </c>
      <c r="S874">
        <v>1</v>
      </c>
      <c r="T874">
        <v>-6</v>
      </c>
      <c r="U874">
        <v>3</v>
      </c>
      <c r="V874">
        <v>-3</v>
      </c>
      <c r="W874">
        <v>3</v>
      </c>
      <c r="X874" s="11">
        <v>-4</v>
      </c>
      <c r="Z874" s="11">
        <v>4</v>
      </c>
      <c r="AA874" s="11">
        <v>-6</v>
      </c>
      <c r="AB874" s="11">
        <v>4</v>
      </c>
      <c r="AC874" s="11">
        <v>3</v>
      </c>
      <c r="AD874" s="11">
        <v>-2</v>
      </c>
    </row>
    <row r="875" spans="1:31" x14ac:dyDescent="0.2">
      <c r="A875" t="s">
        <v>2538</v>
      </c>
    </row>
    <row r="876" spans="1:31" x14ac:dyDescent="0.2">
      <c r="A876" t="s">
        <v>2537</v>
      </c>
      <c r="T876">
        <v>11</v>
      </c>
      <c r="V876">
        <v>-11</v>
      </c>
      <c r="W876">
        <v>0</v>
      </c>
    </row>
    <row r="877" spans="1:31" x14ac:dyDescent="0.2">
      <c r="A877" t="s">
        <v>2536</v>
      </c>
    </row>
    <row r="878" spans="1:31" x14ac:dyDescent="0.2">
      <c r="A878" t="s">
        <v>2535</v>
      </c>
    </row>
    <row r="879" spans="1:31" x14ac:dyDescent="0.2">
      <c r="A879" t="s">
        <v>2534</v>
      </c>
      <c r="B879">
        <v>2</v>
      </c>
      <c r="C879">
        <v>0</v>
      </c>
      <c r="D879">
        <v>-1</v>
      </c>
      <c r="E879">
        <v>0</v>
      </c>
      <c r="F879">
        <v>1</v>
      </c>
      <c r="G879">
        <v>-1</v>
      </c>
      <c r="H879">
        <v>0</v>
      </c>
      <c r="I879">
        <v>0</v>
      </c>
      <c r="J879">
        <v>-1</v>
      </c>
      <c r="K879">
        <v>0</v>
      </c>
      <c r="L879">
        <v>3</v>
      </c>
      <c r="M879">
        <v>-1</v>
      </c>
      <c r="N879">
        <v>2</v>
      </c>
      <c r="O879">
        <v>0</v>
      </c>
      <c r="P879">
        <v>-1</v>
      </c>
      <c r="Q879">
        <v>1</v>
      </c>
      <c r="R879">
        <v>0</v>
      </c>
      <c r="S879">
        <v>0</v>
      </c>
      <c r="T879">
        <v>-1</v>
      </c>
      <c r="U879">
        <v>-1</v>
      </c>
      <c r="V879">
        <v>0</v>
      </c>
      <c r="W879">
        <v>0</v>
      </c>
      <c r="X879" s="11">
        <v>-1</v>
      </c>
      <c r="Y879" s="11">
        <v>1</v>
      </c>
      <c r="Z879" s="11">
        <v>-3</v>
      </c>
      <c r="AA879" s="11">
        <v>-1</v>
      </c>
      <c r="AB879" s="11">
        <v>1</v>
      </c>
      <c r="AC879" s="11">
        <v>0</v>
      </c>
      <c r="AD879" s="11">
        <v>-1</v>
      </c>
      <c r="AE879" s="11">
        <v>-1</v>
      </c>
    </row>
    <row r="880" spans="1:31" x14ac:dyDescent="0.2">
      <c r="A880" t="s">
        <v>2533</v>
      </c>
      <c r="B880">
        <v>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1</v>
      </c>
      <c r="I880">
        <v>0</v>
      </c>
      <c r="J880">
        <v>0</v>
      </c>
      <c r="K880">
        <v>-2</v>
      </c>
      <c r="L880">
        <v>0</v>
      </c>
      <c r="M880">
        <v>-1</v>
      </c>
      <c r="N880">
        <v>0</v>
      </c>
      <c r="O880">
        <v>-3</v>
      </c>
      <c r="P880">
        <v>0</v>
      </c>
      <c r="Q880">
        <v>1</v>
      </c>
      <c r="R880">
        <v>3</v>
      </c>
      <c r="S880">
        <v>0</v>
      </c>
      <c r="T880">
        <v>-1</v>
      </c>
      <c r="U880">
        <v>-2</v>
      </c>
      <c r="V880">
        <v>1</v>
      </c>
      <c r="W880">
        <v>0</v>
      </c>
      <c r="X880" s="11">
        <v>0</v>
      </c>
      <c r="Y880" s="11">
        <v>2</v>
      </c>
      <c r="Z880" s="11">
        <v>-1</v>
      </c>
      <c r="AA880" s="11">
        <v>2</v>
      </c>
      <c r="AB880" s="11">
        <v>2</v>
      </c>
      <c r="AC880" s="11">
        <v>-1</v>
      </c>
      <c r="AD880" s="11">
        <v>-2</v>
      </c>
      <c r="AE880" s="11">
        <v>0</v>
      </c>
    </row>
    <row r="881" spans="1:31" x14ac:dyDescent="0.2">
      <c r="A881" t="s">
        <v>2532</v>
      </c>
      <c r="B881">
        <v>-2</v>
      </c>
      <c r="C881">
        <v>-2</v>
      </c>
      <c r="D881">
        <v>1</v>
      </c>
      <c r="E881">
        <v>1</v>
      </c>
      <c r="F881">
        <v>-3</v>
      </c>
      <c r="G881">
        <v>2</v>
      </c>
      <c r="H881">
        <v>2</v>
      </c>
      <c r="I881">
        <v>1</v>
      </c>
      <c r="J881">
        <v>-1</v>
      </c>
      <c r="K881">
        <v>0</v>
      </c>
      <c r="L881">
        <v>0</v>
      </c>
      <c r="M881">
        <v>-2</v>
      </c>
      <c r="N881">
        <v>-1</v>
      </c>
      <c r="O881">
        <v>0</v>
      </c>
      <c r="P881">
        <v>4</v>
      </c>
      <c r="Q881">
        <v>1</v>
      </c>
      <c r="R881">
        <v>-3</v>
      </c>
      <c r="S881">
        <v>2</v>
      </c>
      <c r="T881">
        <v>0</v>
      </c>
      <c r="U881">
        <v>0</v>
      </c>
      <c r="V881">
        <v>-2</v>
      </c>
      <c r="W881">
        <v>1</v>
      </c>
      <c r="X881" s="11">
        <v>0</v>
      </c>
      <c r="Y881" s="11">
        <v>4</v>
      </c>
      <c r="Z881" s="11">
        <v>3</v>
      </c>
      <c r="AA881" s="11">
        <v>2</v>
      </c>
      <c r="AB881" s="11">
        <v>1</v>
      </c>
      <c r="AC881" s="11">
        <v>3</v>
      </c>
      <c r="AD881" s="11">
        <v>1</v>
      </c>
      <c r="AE881" s="11">
        <v>2</v>
      </c>
    </row>
    <row r="882" spans="1:31" x14ac:dyDescent="0.2">
      <c r="A882" t="s">
        <v>2531</v>
      </c>
      <c r="B882">
        <v>1</v>
      </c>
      <c r="C882">
        <v>-4</v>
      </c>
      <c r="D882">
        <v>4</v>
      </c>
      <c r="E882">
        <v>0</v>
      </c>
      <c r="F882">
        <v>3</v>
      </c>
      <c r="G882">
        <v>-3</v>
      </c>
      <c r="H882">
        <v>6</v>
      </c>
      <c r="I882">
        <v>-3</v>
      </c>
      <c r="J882">
        <v>2</v>
      </c>
      <c r="K882">
        <v>-4</v>
      </c>
      <c r="L882">
        <v>-3</v>
      </c>
      <c r="M882">
        <v>6</v>
      </c>
      <c r="N882">
        <v>-3</v>
      </c>
      <c r="O882">
        <v>11</v>
      </c>
      <c r="P882">
        <v>2</v>
      </c>
      <c r="Q882">
        <v>4</v>
      </c>
      <c r="R882">
        <v>-4</v>
      </c>
      <c r="S882">
        <v>-4</v>
      </c>
      <c r="T882">
        <v>-8</v>
      </c>
      <c r="U882">
        <v>1</v>
      </c>
      <c r="V882">
        <v>-1</v>
      </c>
      <c r="W882">
        <v>-1</v>
      </c>
      <c r="X882" s="11">
        <v>0</v>
      </c>
      <c r="Z882" s="11">
        <v>3</v>
      </c>
      <c r="AA882" s="11">
        <v>2</v>
      </c>
      <c r="AB882" s="11">
        <v>-1</v>
      </c>
      <c r="AC882" s="11">
        <v>-2</v>
      </c>
      <c r="AD882" s="11">
        <v>-4</v>
      </c>
    </row>
    <row r="883" spans="1:31" x14ac:dyDescent="0.2">
      <c r="A883" t="s">
        <v>2530</v>
      </c>
    </row>
    <row r="884" spans="1:31" x14ac:dyDescent="0.2">
      <c r="A884" t="s">
        <v>2529</v>
      </c>
    </row>
    <row r="885" spans="1:31" x14ac:dyDescent="0.2">
      <c r="A885" t="s">
        <v>2528</v>
      </c>
      <c r="B885">
        <v>-1</v>
      </c>
      <c r="C885">
        <v>-1</v>
      </c>
      <c r="D885">
        <v>2</v>
      </c>
      <c r="E885">
        <v>-2</v>
      </c>
      <c r="F885">
        <v>7</v>
      </c>
      <c r="G885">
        <v>-2</v>
      </c>
      <c r="H885">
        <v>5</v>
      </c>
      <c r="I885">
        <v>0</v>
      </c>
      <c r="J885">
        <v>2</v>
      </c>
      <c r="K885">
        <v>-1</v>
      </c>
      <c r="L885">
        <v>-2</v>
      </c>
      <c r="M885">
        <v>3</v>
      </c>
      <c r="N885">
        <v>-2</v>
      </c>
      <c r="O885">
        <v>2</v>
      </c>
      <c r="P885">
        <v>-1</v>
      </c>
      <c r="Q885">
        <v>-1</v>
      </c>
      <c r="R885">
        <v>-3</v>
      </c>
      <c r="S885">
        <v>1</v>
      </c>
      <c r="T885">
        <v>-2</v>
      </c>
      <c r="U885">
        <v>-2</v>
      </c>
      <c r="V885">
        <v>-1</v>
      </c>
      <c r="W885">
        <v>0</v>
      </c>
      <c r="X885" s="11">
        <v>0</v>
      </c>
      <c r="Z885" s="11">
        <v>-1</v>
      </c>
      <c r="AA885" s="11">
        <v>3</v>
      </c>
      <c r="AB885" s="11">
        <v>-6</v>
      </c>
      <c r="AC885" s="11">
        <v>-2</v>
      </c>
      <c r="AD885" s="11">
        <v>0</v>
      </c>
    </row>
    <row r="886" spans="1:31" x14ac:dyDescent="0.2">
      <c r="A886" t="s">
        <v>2527</v>
      </c>
    </row>
    <row r="887" spans="1:31" x14ac:dyDescent="0.2">
      <c r="A887" t="s">
        <v>2526</v>
      </c>
    </row>
    <row r="888" spans="1:31" x14ac:dyDescent="0.2">
      <c r="A888" t="s">
        <v>2525</v>
      </c>
      <c r="B888">
        <v>-4</v>
      </c>
      <c r="C888">
        <v>-1</v>
      </c>
      <c r="D888">
        <v>0</v>
      </c>
      <c r="E888">
        <v>1</v>
      </c>
      <c r="F888">
        <v>-3</v>
      </c>
      <c r="G888">
        <v>2</v>
      </c>
      <c r="H888">
        <v>1</v>
      </c>
      <c r="I888">
        <v>-1</v>
      </c>
      <c r="J888">
        <v>1</v>
      </c>
      <c r="K888">
        <v>2</v>
      </c>
      <c r="L888">
        <v>-1</v>
      </c>
      <c r="M888">
        <v>0</v>
      </c>
      <c r="N888">
        <v>0</v>
      </c>
      <c r="O888">
        <v>0</v>
      </c>
      <c r="P888">
        <v>2</v>
      </c>
      <c r="Q888">
        <v>1</v>
      </c>
      <c r="R888">
        <v>-2</v>
      </c>
      <c r="S888">
        <v>1</v>
      </c>
      <c r="T888">
        <v>1</v>
      </c>
      <c r="U888">
        <v>1</v>
      </c>
      <c r="V888">
        <v>0</v>
      </c>
      <c r="W888">
        <v>-1</v>
      </c>
      <c r="X888" s="11">
        <v>2</v>
      </c>
      <c r="Y888" s="11">
        <v>0</v>
      </c>
      <c r="Z888" s="11">
        <v>4</v>
      </c>
      <c r="AA888" s="11">
        <v>0</v>
      </c>
      <c r="AB888" s="11">
        <v>1</v>
      </c>
      <c r="AC888" s="11">
        <v>3</v>
      </c>
      <c r="AD888" s="11">
        <v>3</v>
      </c>
      <c r="AE888" s="11">
        <v>2</v>
      </c>
    </row>
    <row r="889" spans="1:31" x14ac:dyDescent="0.2">
      <c r="A889" t="s">
        <v>2524</v>
      </c>
      <c r="B889">
        <v>-2</v>
      </c>
      <c r="C889">
        <v>1</v>
      </c>
      <c r="D889">
        <v>1</v>
      </c>
      <c r="E889">
        <v>2</v>
      </c>
      <c r="F889">
        <v>-1</v>
      </c>
      <c r="G889">
        <v>2</v>
      </c>
      <c r="H889">
        <v>0</v>
      </c>
      <c r="I889">
        <v>-1</v>
      </c>
      <c r="J889">
        <v>1</v>
      </c>
      <c r="K889">
        <v>-1</v>
      </c>
      <c r="L889">
        <v>-3</v>
      </c>
      <c r="M889">
        <v>0</v>
      </c>
      <c r="N889">
        <v>0</v>
      </c>
      <c r="O889">
        <v>-2</v>
      </c>
      <c r="P889">
        <v>-1</v>
      </c>
      <c r="Q889">
        <v>3</v>
      </c>
      <c r="R889">
        <v>0</v>
      </c>
      <c r="S889">
        <v>-1</v>
      </c>
      <c r="T889">
        <v>2</v>
      </c>
      <c r="U889">
        <v>0</v>
      </c>
      <c r="V889">
        <v>0</v>
      </c>
      <c r="W889">
        <v>-2</v>
      </c>
      <c r="X889" s="11">
        <v>3</v>
      </c>
      <c r="Z889" s="11">
        <v>9</v>
      </c>
      <c r="AA889" s="11">
        <v>4</v>
      </c>
      <c r="AB889" s="11">
        <v>3</v>
      </c>
      <c r="AC889" s="11">
        <v>6</v>
      </c>
      <c r="AD889" s="11">
        <v>5</v>
      </c>
    </row>
    <row r="890" spans="1:31" x14ac:dyDescent="0.2">
      <c r="A890" t="s">
        <v>2523</v>
      </c>
    </row>
    <row r="891" spans="1:31" x14ac:dyDescent="0.2">
      <c r="A891" t="s">
        <v>2522</v>
      </c>
    </row>
    <row r="892" spans="1:31" x14ac:dyDescent="0.2">
      <c r="A892" t="s">
        <v>2521</v>
      </c>
      <c r="B892">
        <v>-1</v>
      </c>
      <c r="C892">
        <v>2</v>
      </c>
      <c r="D892">
        <v>2</v>
      </c>
      <c r="E892">
        <v>0</v>
      </c>
      <c r="F892">
        <v>0</v>
      </c>
      <c r="G892">
        <v>0</v>
      </c>
      <c r="H892">
        <v>2</v>
      </c>
      <c r="I892">
        <v>1</v>
      </c>
      <c r="J892">
        <v>4</v>
      </c>
      <c r="K892">
        <v>-2</v>
      </c>
      <c r="L892">
        <v>-4</v>
      </c>
      <c r="M892">
        <v>3</v>
      </c>
      <c r="N892">
        <v>2</v>
      </c>
      <c r="O892">
        <v>-2</v>
      </c>
      <c r="P892">
        <v>-4</v>
      </c>
      <c r="Q892">
        <v>2</v>
      </c>
      <c r="R892">
        <v>1</v>
      </c>
      <c r="S892">
        <v>1</v>
      </c>
      <c r="T892">
        <v>0</v>
      </c>
      <c r="U892">
        <v>-1</v>
      </c>
      <c r="V892">
        <v>-2</v>
      </c>
      <c r="W892">
        <v>-4</v>
      </c>
      <c r="X892" s="11">
        <v>-4</v>
      </c>
      <c r="Z892" s="11">
        <v>3</v>
      </c>
      <c r="AA892" s="11">
        <v>-1</v>
      </c>
      <c r="AB892" s="11">
        <v>1</v>
      </c>
      <c r="AC892" s="11">
        <v>-1</v>
      </c>
      <c r="AD892" s="11">
        <v>-1</v>
      </c>
    </row>
    <row r="893" spans="1:31" x14ac:dyDescent="0.2">
      <c r="A893" t="s">
        <v>2520</v>
      </c>
    </row>
    <row r="894" spans="1:31" x14ac:dyDescent="0.2">
      <c r="A894" t="s">
        <v>2519</v>
      </c>
    </row>
    <row r="895" spans="1:31" x14ac:dyDescent="0.2">
      <c r="A895" t="s">
        <v>2518</v>
      </c>
      <c r="B895">
        <v>-1</v>
      </c>
      <c r="C895">
        <v>0</v>
      </c>
      <c r="D895">
        <v>-2</v>
      </c>
      <c r="E895">
        <v>0</v>
      </c>
      <c r="F895">
        <v>-2</v>
      </c>
      <c r="G895">
        <v>1</v>
      </c>
      <c r="H895">
        <v>1</v>
      </c>
      <c r="I895">
        <v>0</v>
      </c>
      <c r="J895">
        <v>0</v>
      </c>
      <c r="K895">
        <v>0</v>
      </c>
      <c r="L895">
        <v>1</v>
      </c>
      <c r="M895">
        <v>-1</v>
      </c>
      <c r="N895">
        <v>1</v>
      </c>
      <c r="O895">
        <v>-1</v>
      </c>
      <c r="P895">
        <v>2</v>
      </c>
      <c r="Q895">
        <v>-1</v>
      </c>
      <c r="R895">
        <v>2</v>
      </c>
      <c r="S895">
        <v>1</v>
      </c>
      <c r="T895">
        <v>-1</v>
      </c>
      <c r="U895">
        <v>0</v>
      </c>
      <c r="V895">
        <v>0</v>
      </c>
      <c r="W895">
        <v>2</v>
      </c>
      <c r="X895" s="11">
        <v>-3</v>
      </c>
      <c r="Y895" s="11">
        <v>2</v>
      </c>
      <c r="Z895" s="11">
        <v>-2</v>
      </c>
      <c r="AA895" s="11">
        <v>2</v>
      </c>
      <c r="AB895" s="11">
        <v>-1</v>
      </c>
      <c r="AC895" s="11">
        <v>-1</v>
      </c>
      <c r="AD895" s="11">
        <v>-3</v>
      </c>
      <c r="AE895" s="11">
        <v>0</v>
      </c>
    </row>
    <row r="896" spans="1:31" x14ac:dyDescent="0.2">
      <c r="A896" t="s">
        <v>2517</v>
      </c>
      <c r="B896">
        <v>0</v>
      </c>
      <c r="C896">
        <v>-3</v>
      </c>
      <c r="D896">
        <v>2</v>
      </c>
      <c r="E896">
        <v>-1</v>
      </c>
      <c r="F896">
        <v>0</v>
      </c>
      <c r="G896">
        <v>4</v>
      </c>
      <c r="H896">
        <v>-1</v>
      </c>
      <c r="I896">
        <v>0</v>
      </c>
      <c r="J896">
        <v>-1</v>
      </c>
      <c r="K896">
        <v>1</v>
      </c>
      <c r="L896">
        <v>-1</v>
      </c>
      <c r="M896">
        <v>-4</v>
      </c>
      <c r="N896">
        <v>-3</v>
      </c>
      <c r="O896">
        <v>0</v>
      </c>
      <c r="P896">
        <v>2</v>
      </c>
      <c r="Q896">
        <v>1</v>
      </c>
      <c r="R896">
        <v>-2</v>
      </c>
      <c r="S896">
        <v>2</v>
      </c>
      <c r="T896">
        <v>1</v>
      </c>
      <c r="U896">
        <v>1</v>
      </c>
      <c r="V896">
        <v>0</v>
      </c>
      <c r="W896">
        <v>1</v>
      </c>
      <c r="X896" s="11">
        <v>2</v>
      </c>
      <c r="Y896" s="11">
        <v>-1</v>
      </c>
      <c r="Z896" s="11">
        <v>1</v>
      </c>
      <c r="AA896" s="11">
        <v>1</v>
      </c>
      <c r="AB896" s="11">
        <v>-1</v>
      </c>
      <c r="AC896" s="11">
        <v>0</v>
      </c>
      <c r="AD896" s="11">
        <v>1</v>
      </c>
      <c r="AE896" s="11">
        <v>-1</v>
      </c>
    </row>
    <row r="897" spans="1:31" x14ac:dyDescent="0.2">
      <c r="A897" t="s">
        <v>2516</v>
      </c>
      <c r="B897">
        <v>-2</v>
      </c>
      <c r="C897">
        <v>1</v>
      </c>
      <c r="D897">
        <v>-5</v>
      </c>
      <c r="E897">
        <v>1</v>
      </c>
      <c r="F897">
        <v>-5</v>
      </c>
      <c r="G897">
        <v>1</v>
      </c>
      <c r="H897">
        <v>3</v>
      </c>
      <c r="I897">
        <v>4</v>
      </c>
      <c r="J897">
        <v>1</v>
      </c>
      <c r="K897">
        <v>2</v>
      </c>
      <c r="L897">
        <v>-2</v>
      </c>
      <c r="M897">
        <v>2</v>
      </c>
      <c r="N897">
        <v>0</v>
      </c>
      <c r="O897">
        <v>-3</v>
      </c>
      <c r="P897">
        <v>2</v>
      </c>
      <c r="Q897">
        <v>1</v>
      </c>
      <c r="R897">
        <v>-1</v>
      </c>
      <c r="S897">
        <v>3</v>
      </c>
      <c r="T897">
        <v>-2</v>
      </c>
      <c r="U897">
        <v>1</v>
      </c>
      <c r="V897">
        <v>-1</v>
      </c>
      <c r="W897">
        <v>-1</v>
      </c>
      <c r="X897" s="11">
        <v>-2</v>
      </c>
      <c r="Z897" s="11">
        <v>4</v>
      </c>
      <c r="AA897" s="11">
        <v>-4</v>
      </c>
      <c r="AB897" s="11">
        <v>3</v>
      </c>
      <c r="AC897" s="11">
        <v>-3</v>
      </c>
      <c r="AD897" s="11">
        <v>0</v>
      </c>
    </row>
    <row r="898" spans="1:31" x14ac:dyDescent="0.2">
      <c r="A898" t="s">
        <v>2515</v>
      </c>
    </row>
    <row r="899" spans="1:31" x14ac:dyDescent="0.2">
      <c r="A899" t="s">
        <v>2514</v>
      </c>
    </row>
    <row r="900" spans="1:31" x14ac:dyDescent="0.2">
      <c r="A900" t="s">
        <v>2513</v>
      </c>
      <c r="B900">
        <v>0</v>
      </c>
      <c r="C900">
        <v>-1</v>
      </c>
      <c r="D900">
        <v>2</v>
      </c>
      <c r="E900">
        <v>3</v>
      </c>
      <c r="F900">
        <v>0</v>
      </c>
      <c r="G900">
        <v>-1</v>
      </c>
      <c r="H900">
        <v>3</v>
      </c>
      <c r="I900">
        <v>-1</v>
      </c>
      <c r="J900">
        <v>1</v>
      </c>
      <c r="K900">
        <v>0</v>
      </c>
      <c r="L900">
        <v>-4</v>
      </c>
      <c r="M900">
        <v>1</v>
      </c>
      <c r="N900">
        <v>-2</v>
      </c>
      <c r="O900">
        <v>2</v>
      </c>
      <c r="P900">
        <v>-3</v>
      </c>
      <c r="Q900">
        <v>-3</v>
      </c>
      <c r="R900">
        <v>-2</v>
      </c>
      <c r="S900">
        <v>5</v>
      </c>
      <c r="T900">
        <v>-7</v>
      </c>
      <c r="U900">
        <v>3</v>
      </c>
      <c r="V900">
        <v>4</v>
      </c>
      <c r="W900">
        <v>-2</v>
      </c>
      <c r="X900" s="11">
        <v>-4</v>
      </c>
      <c r="Z900" s="11">
        <v>2</v>
      </c>
      <c r="AA900" s="11">
        <v>-2</v>
      </c>
      <c r="AB900" s="11">
        <v>-2</v>
      </c>
      <c r="AC900" s="11">
        <v>-3</v>
      </c>
      <c r="AD900" s="11">
        <v>3</v>
      </c>
    </row>
    <row r="901" spans="1:31" x14ac:dyDescent="0.2">
      <c r="A901" t="s">
        <v>2512</v>
      </c>
    </row>
    <row r="902" spans="1:31" x14ac:dyDescent="0.2">
      <c r="A902" t="s">
        <v>2511</v>
      </c>
    </row>
    <row r="903" spans="1:31" x14ac:dyDescent="0.2">
      <c r="A903" t="s">
        <v>2510</v>
      </c>
      <c r="B903">
        <v>-2</v>
      </c>
      <c r="C903">
        <v>-2</v>
      </c>
      <c r="D903">
        <v>1</v>
      </c>
      <c r="E903">
        <v>-1</v>
      </c>
      <c r="F903">
        <v>1</v>
      </c>
      <c r="G903">
        <v>4</v>
      </c>
      <c r="H903">
        <v>-2</v>
      </c>
      <c r="I903">
        <v>2</v>
      </c>
      <c r="J903">
        <v>0</v>
      </c>
      <c r="K903">
        <v>-1</v>
      </c>
      <c r="L903">
        <v>1</v>
      </c>
      <c r="M903">
        <v>-5</v>
      </c>
      <c r="N903">
        <v>-2</v>
      </c>
      <c r="O903">
        <v>0</v>
      </c>
      <c r="P903">
        <v>1</v>
      </c>
      <c r="Q903">
        <v>0</v>
      </c>
      <c r="R903">
        <v>-2</v>
      </c>
      <c r="S903">
        <v>0</v>
      </c>
      <c r="T903">
        <v>-1</v>
      </c>
      <c r="U903">
        <v>0</v>
      </c>
      <c r="V903">
        <v>1</v>
      </c>
      <c r="W903">
        <v>6</v>
      </c>
      <c r="X903" s="11">
        <v>2</v>
      </c>
      <c r="Y903" s="11">
        <v>2</v>
      </c>
      <c r="Z903" s="11">
        <v>2</v>
      </c>
      <c r="AA903" s="11">
        <v>-1</v>
      </c>
      <c r="AB903" s="11">
        <v>0</v>
      </c>
      <c r="AC903" s="11">
        <v>0</v>
      </c>
      <c r="AD903" s="11">
        <v>2</v>
      </c>
      <c r="AE903" s="11">
        <v>0</v>
      </c>
    </row>
    <row r="904" spans="1:31" x14ac:dyDescent="0.2">
      <c r="A904" t="s">
        <v>2509</v>
      </c>
      <c r="B904">
        <v>0</v>
      </c>
      <c r="C904">
        <v>-2</v>
      </c>
      <c r="D904">
        <v>0</v>
      </c>
      <c r="E904">
        <v>-3</v>
      </c>
      <c r="F904">
        <v>-2</v>
      </c>
      <c r="G904">
        <v>2</v>
      </c>
      <c r="H904">
        <v>-3</v>
      </c>
      <c r="I904">
        <v>3</v>
      </c>
      <c r="J904">
        <v>-2</v>
      </c>
      <c r="K904">
        <v>-1</v>
      </c>
      <c r="L904">
        <v>-4</v>
      </c>
      <c r="M904">
        <v>-1</v>
      </c>
      <c r="N904">
        <v>-1</v>
      </c>
      <c r="O904">
        <v>2</v>
      </c>
      <c r="P904">
        <v>-4</v>
      </c>
      <c r="Q904">
        <v>1</v>
      </c>
      <c r="R904">
        <v>1</v>
      </c>
      <c r="S904">
        <v>4</v>
      </c>
      <c r="T904">
        <v>2</v>
      </c>
      <c r="U904">
        <v>8</v>
      </c>
      <c r="V904">
        <v>1</v>
      </c>
      <c r="W904">
        <v>0</v>
      </c>
      <c r="X904" s="11">
        <v>-2</v>
      </c>
      <c r="Z904" s="11">
        <v>-2</v>
      </c>
      <c r="AA904" s="11">
        <v>-3</v>
      </c>
      <c r="AB904" s="11">
        <v>-2</v>
      </c>
      <c r="AC904" s="11">
        <v>-3</v>
      </c>
      <c r="AD904" s="11">
        <v>6</v>
      </c>
    </row>
    <row r="905" spans="1:31" x14ac:dyDescent="0.2">
      <c r="A905" t="s">
        <v>2508</v>
      </c>
    </row>
    <row r="906" spans="1:31" x14ac:dyDescent="0.2">
      <c r="A906" t="s">
        <v>2507</v>
      </c>
    </row>
    <row r="907" spans="1:31" x14ac:dyDescent="0.2">
      <c r="A907" t="s">
        <v>2506</v>
      </c>
      <c r="B907">
        <v>-3</v>
      </c>
      <c r="C907">
        <v>0</v>
      </c>
      <c r="D907">
        <v>-1</v>
      </c>
      <c r="E907">
        <v>-1</v>
      </c>
      <c r="F907">
        <v>4</v>
      </c>
      <c r="G907">
        <v>0</v>
      </c>
      <c r="H907">
        <v>1</v>
      </c>
      <c r="I907">
        <v>2</v>
      </c>
      <c r="J907">
        <v>-1</v>
      </c>
      <c r="K907">
        <v>4</v>
      </c>
      <c r="L907">
        <v>-2</v>
      </c>
      <c r="M907">
        <v>3</v>
      </c>
      <c r="N907">
        <v>-1</v>
      </c>
      <c r="O907">
        <v>3</v>
      </c>
      <c r="P907">
        <v>-3</v>
      </c>
      <c r="Q907">
        <v>-3</v>
      </c>
      <c r="R907">
        <v>-1</v>
      </c>
      <c r="S907">
        <v>0</v>
      </c>
      <c r="T907">
        <v>-4</v>
      </c>
      <c r="U907">
        <v>3</v>
      </c>
      <c r="V907">
        <v>-1</v>
      </c>
      <c r="W907">
        <v>-1</v>
      </c>
      <c r="X907" s="11">
        <v>-4</v>
      </c>
      <c r="Z907" s="11">
        <v>-2</v>
      </c>
      <c r="AA907" s="11">
        <v>3</v>
      </c>
      <c r="AB907" s="11">
        <v>1</v>
      </c>
      <c r="AC907" s="11">
        <v>2</v>
      </c>
      <c r="AD907" s="11">
        <v>4</v>
      </c>
    </row>
    <row r="908" spans="1:31" x14ac:dyDescent="0.2">
      <c r="A908" t="s">
        <v>2505</v>
      </c>
    </row>
    <row r="909" spans="1:31" x14ac:dyDescent="0.2">
      <c r="A909" t="s">
        <v>2504</v>
      </c>
    </row>
    <row r="910" spans="1:31" x14ac:dyDescent="0.2">
      <c r="A910" t="s">
        <v>2503</v>
      </c>
      <c r="B910">
        <v>2</v>
      </c>
      <c r="C910">
        <v>0</v>
      </c>
      <c r="D910">
        <v>0</v>
      </c>
      <c r="E910">
        <v>0</v>
      </c>
      <c r="F910">
        <v>3</v>
      </c>
      <c r="G910">
        <v>0</v>
      </c>
      <c r="H910">
        <v>-1</v>
      </c>
      <c r="I910">
        <v>0</v>
      </c>
      <c r="J910">
        <v>-1</v>
      </c>
      <c r="K910">
        <v>-1</v>
      </c>
      <c r="L910">
        <v>1</v>
      </c>
      <c r="M910">
        <v>-1</v>
      </c>
      <c r="N910">
        <v>0</v>
      </c>
      <c r="O910">
        <v>0</v>
      </c>
      <c r="P910">
        <v>-1</v>
      </c>
      <c r="Q910">
        <v>0</v>
      </c>
      <c r="R910">
        <v>1</v>
      </c>
      <c r="S910">
        <v>0</v>
      </c>
      <c r="T910">
        <v>-1</v>
      </c>
      <c r="U910">
        <v>0</v>
      </c>
      <c r="V910">
        <v>0</v>
      </c>
      <c r="W910">
        <v>0</v>
      </c>
      <c r="X910" s="11">
        <v>1</v>
      </c>
      <c r="Y910" s="11">
        <v>-1</v>
      </c>
      <c r="Z910" s="11">
        <v>-6</v>
      </c>
      <c r="AA910" s="11">
        <v>-2</v>
      </c>
      <c r="AB910" s="11">
        <v>-2</v>
      </c>
      <c r="AC910" s="11">
        <v>-1</v>
      </c>
      <c r="AD910" s="11">
        <v>0</v>
      </c>
      <c r="AE910" s="11">
        <v>-1</v>
      </c>
    </row>
    <row r="911" spans="1:31" x14ac:dyDescent="0.2">
      <c r="A911" t="s">
        <v>2502</v>
      </c>
      <c r="B911">
        <v>1</v>
      </c>
      <c r="C911">
        <v>1</v>
      </c>
      <c r="D911">
        <v>-3</v>
      </c>
      <c r="E911">
        <v>-2</v>
      </c>
      <c r="F911">
        <v>1</v>
      </c>
      <c r="G911">
        <v>-2</v>
      </c>
      <c r="H911">
        <v>1</v>
      </c>
      <c r="I911">
        <v>0</v>
      </c>
      <c r="J911">
        <v>0</v>
      </c>
      <c r="K911">
        <v>1</v>
      </c>
      <c r="L911">
        <v>3</v>
      </c>
      <c r="M911">
        <v>-1</v>
      </c>
      <c r="N911">
        <v>0</v>
      </c>
      <c r="O911">
        <v>0</v>
      </c>
      <c r="P911">
        <v>-1</v>
      </c>
      <c r="Q911">
        <v>2</v>
      </c>
      <c r="R911">
        <v>-1</v>
      </c>
      <c r="S911">
        <v>1</v>
      </c>
      <c r="T911">
        <v>-1</v>
      </c>
      <c r="U911">
        <v>-2</v>
      </c>
      <c r="V911">
        <v>2</v>
      </c>
      <c r="W911">
        <v>1</v>
      </c>
      <c r="X911" s="11">
        <v>-1</v>
      </c>
      <c r="Y911" s="11">
        <v>2</v>
      </c>
      <c r="Z911" s="11">
        <v>-5</v>
      </c>
      <c r="AA911" s="11">
        <v>0</v>
      </c>
      <c r="AB911" s="11">
        <v>0</v>
      </c>
      <c r="AC911" s="11">
        <v>1</v>
      </c>
      <c r="AD911" s="11">
        <v>-1</v>
      </c>
      <c r="AE911" s="11">
        <v>-1</v>
      </c>
    </row>
    <row r="912" spans="1:31" x14ac:dyDescent="0.2">
      <c r="A912" t="s">
        <v>2501</v>
      </c>
      <c r="B912">
        <v>3</v>
      </c>
      <c r="C912">
        <v>2</v>
      </c>
      <c r="D912">
        <v>-2</v>
      </c>
      <c r="E912">
        <v>-1</v>
      </c>
      <c r="F912">
        <v>-1</v>
      </c>
      <c r="G912">
        <v>2</v>
      </c>
      <c r="H912">
        <v>0</v>
      </c>
      <c r="I912">
        <v>2</v>
      </c>
      <c r="J912">
        <v>-2</v>
      </c>
      <c r="K912">
        <v>0</v>
      </c>
      <c r="L912">
        <v>2</v>
      </c>
      <c r="M912">
        <v>1</v>
      </c>
      <c r="N912">
        <v>1</v>
      </c>
      <c r="O912">
        <v>-2</v>
      </c>
      <c r="P912">
        <v>2</v>
      </c>
      <c r="Q912">
        <v>-2</v>
      </c>
      <c r="R912">
        <v>0</v>
      </c>
      <c r="S912">
        <v>-1</v>
      </c>
      <c r="T912">
        <v>-1</v>
      </c>
      <c r="U912">
        <v>-1</v>
      </c>
      <c r="V912">
        <v>-2</v>
      </c>
      <c r="W912">
        <v>-1</v>
      </c>
      <c r="X912" s="11">
        <v>-1</v>
      </c>
      <c r="Y912" s="11">
        <v>0</v>
      </c>
      <c r="Z912" s="11">
        <v>0</v>
      </c>
      <c r="AA912" s="11">
        <v>3</v>
      </c>
      <c r="AB912" s="11">
        <v>-1</v>
      </c>
      <c r="AC912" s="11">
        <v>1</v>
      </c>
      <c r="AD912" s="11">
        <v>-1</v>
      </c>
      <c r="AE912" s="11">
        <v>2</v>
      </c>
    </row>
    <row r="913" spans="1:31" x14ac:dyDescent="0.2">
      <c r="A913" t="s">
        <v>2500</v>
      </c>
      <c r="B913">
        <v>-3</v>
      </c>
      <c r="C913">
        <v>0</v>
      </c>
      <c r="D913">
        <v>-1</v>
      </c>
      <c r="E913">
        <v>0</v>
      </c>
      <c r="F913">
        <v>0</v>
      </c>
      <c r="G913">
        <v>1</v>
      </c>
      <c r="H913">
        <v>3</v>
      </c>
      <c r="I913">
        <v>0</v>
      </c>
      <c r="J913">
        <v>-1</v>
      </c>
      <c r="K913">
        <v>-1</v>
      </c>
      <c r="L913">
        <v>0</v>
      </c>
      <c r="M913">
        <v>0</v>
      </c>
      <c r="N913">
        <v>2</v>
      </c>
      <c r="O913">
        <v>0</v>
      </c>
      <c r="P913">
        <v>1</v>
      </c>
      <c r="Q913">
        <v>-1</v>
      </c>
      <c r="R913">
        <v>-2</v>
      </c>
      <c r="S913">
        <v>0</v>
      </c>
      <c r="T913">
        <v>0</v>
      </c>
      <c r="U913">
        <v>-1</v>
      </c>
      <c r="V913">
        <v>1</v>
      </c>
      <c r="W913">
        <v>1</v>
      </c>
      <c r="X913" s="11">
        <v>-1</v>
      </c>
      <c r="Y913" s="11">
        <v>1</v>
      </c>
      <c r="Z913" s="11">
        <v>1</v>
      </c>
      <c r="AA913" s="11">
        <v>-3</v>
      </c>
      <c r="AB913" s="11">
        <v>-3</v>
      </c>
      <c r="AC913" s="11">
        <v>-1</v>
      </c>
      <c r="AD913" s="11">
        <v>-2</v>
      </c>
      <c r="AE913" s="11">
        <v>0</v>
      </c>
    </row>
    <row r="914" spans="1:31" x14ac:dyDescent="0.2">
      <c r="A914" t="s">
        <v>2499</v>
      </c>
      <c r="B914">
        <v>-1</v>
      </c>
      <c r="C914">
        <v>4</v>
      </c>
      <c r="D914">
        <v>1</v>
      </c>
      <c r="E914">
        <v>-1</v>
      </c>
      <c r="F914">
        <v>1</v>
      </c>
      <c r="G914">
        <v>-1</v>
      </c>
      <c r="H914">
        <v>1</v>
      </c>
      <c r="I914">
        <v>2</v>
      </c>
      <c r="J914">
        <v>1</v>
      </c>
      <c r="K914">
        <v>-2</v>
      </c>
      <c r="L914">
        <v>2</v>
      </c>
      <c r="M914">
        <v>-3</v>
      </c>
      <c r="N914">
        <v>3</v>
      </c>
      <c r="O914">
        <v>1</v>
      </c>
      <c r="P914">
        <v>2</v>
      </c>
      <c r="Q914">
        <v>-2</v>
      </c>
      <c r="R914">
        <v>-4</v>
      </c>
      <c r="S914">
        <v>1</v>
      </c>
      <c r="T914">
        <v>-1</v>
      </c>
      <c r="U914">
        <v>-2</v>
      </c>
      <c r="V914">
        <v>-3</v>
      </c>
      <c r="W914">
        <v>1</v>
      </c>
      <c r="X914" s="11">
        <v>-2</v>
      </c>
      <c r="Z914" s="11">
        <v>1</v>
      </c>
      <c r="AA914" s="11">
        <v>-2</v>
      </c>
      <c r="AB914" s="11">
        <v>-1</v>
      </c>
      <c r="AC914" s="11">
        <v>3</v>
      </c>
      <c r="AD914" s="11">
        <v>2</v>
      </c>
    </row>
    <row r="915" spans="1:31" x14ac:dyDescent="0.2">
      <c r="A915" t="s">
        <v>2498</v>
      </c>
    </row>
    <row r="916" spans="1:31" x14ac:dyDescent="0.2">
      <c r="A916" t="s">
        <v>2497</v>
      </c>
      <c r="T916">
        <v>3</v>
      </c>
      <c r="V916">
        <v>-5</v>
      </c>
      <c r="W916">
        <v>2</v>
      </c>
    </row>
    <row r="917" spans="1:31" x14ac:dyDescent="0.2">
      <c r="A917" t="s">
        <v>2496</v>
      </c>
    </row>
    <row r="918" spans="1:31" x14ac:dyDescent="0.2">
      <c r="A918" t="s">
        <v>2495</v>
      </c>
    </row>
    <row r="919" spans="1:31" x14ac:dyDescent="0.2">
      <c r="A919" t="s">
        <v>2494</v>
      </c>
    </row>
    <row r="920" spans="1:31" x14ac:dyDescent="0.2">
      <c r="A920" t="s">
        <v>2493</v>
      </c>
      <c r="B920">
        <v>0</v>
      </c>
      <c r="C920">
        <v>-3</v>
      </c>
      <c r="D920">
        <v>0</v>
      </c>
      <c r="E920">
        <v>-3</v>
      </c>
      <c r="F920">
        <v>-1</v>
      </c>
      <c r="G920">
        <v>2</v>
      </c>
      <c r="H920">
        <v>1</v>
      </c>
      <c r="I920">
        <v>1</v>
      </c>
      <c r="J920">
        <v>-4</v>
      </c>
      <c r="K920">
        <v>1</v>
      </c>
      <c r="L920">
        <v>0</v>
      </c>
      <c r="M920">
        <v>0</v>
      </c>
      <c r="N920">
        <v>-1</v>
      </c>
      <c r="O920">
        <v>-2</v>
      </c>
      <c r="P920">
        <v>1</v>
      </c>
      <c r="Q920">
        <v>1</v>
      </c>
      <c r="R920">
        <v>-2</v>
      </c>
      <c r="S920">
        <v>5</v>
      </c>
      <c r="T920">
        <v>0</v>
      </c>
      <c r="U920">
        <v>-1</v>
      </c>
      <c r="V920">
        <v>2</v>
      </c>
      <c r="W920">
        <v>4</v>
      </c>
      <c r="X920" s="11">
        <v>0</v>
      </c>
      <c r="Y920" s="11">
        <v>1</v>
      </c>
      <c r="Z920" s="11">
        <v>1</v>
      </c>
      <c r="AA920" s="11">
        <v>0</v>
      </c>
      <c r="AB920" s="11">
        <v>-1</v>
      </c>
      <c r="AC920" s="11">
        <v>0</v>
      </c>
      <c r="AD920" s="11">
        <v>3</v>
      </c>
      <c r="AE920" s="11">
        <v>0</v>
      </c>
    </row>
    <row r="921" spans="1:31" x14ac:dyDescent="0.2">
      <c r="A921" t="s">
        <v>2492</v>
      </c>
      <c r="B921">
        <v>0</v>
      </c>
      <c r="C921">
        <v>5</v>
      </c>
      <c r="D921">
        <v>-1</v>
      </c>
      <c r="E921">
        <v>4</v>
      </c>
      <c r="F921">
        <v>-2</v>
      </c>
      <c r="G921">
        <v>0</v>
      </c>
      <c r="H921">
        <v>3</v>
      </c>
      <c r="I921">
        <v>-3</v>
      </c>
      <c r="J921">
        <v>6</v>
      </c>
      <c r="K921">
        <v>-4</v>
      </c>
      <c r="L921">
        <v>-3</v>
      </c>
      <c r="M921">
        <v>1</v>
      </c>
      <c r="N921">
        <v>-2</v>
      </c>
      <c r="O921">
        <v>6</v>
      </c>
      <c r="P921">
        <v>-5</v>
      </c>
      <c r="Q921">
        <v>-2</v>
      </c>
      <c r="R921">
        <v>2</v>
      </c>
      <c r="S921">
        <v>-1</v>
      </c>
      <c r="T921">
        <v>-5</v>
      </c>
      <c r="U921">
        <v>-3</v>
      </c>
      <c r="V921">
        <v>5</v>
      </c>
      <c r="W921">
        <v>0</v>
      </c>
      <c r="X921" s="11">
        <v>-4</v>
      </c>
      <c r="Z921" s="11">
        <v>-3</v>
      </c>
      <c r="AA921" s="11">
        <v>-1</v>
      </c>
      <c r="AB921" s="11">
        <v>-8</v>
      </c>
      <c r="AC921" s="11">
        <v>-7</v>
      </c>
      <c r="AD921" s="11">
        <v>9</v>
      </c>
    </row>
    <row r="922" spans="1:31" x14ac:dyDescent="0.2">
      <c r="A922" t="s">
        <v>2491</v>
      </c>
    </row>
    <row r="923" spans="1:31" x14ac:dyDescent="0.2">
      <c r="A923" t="s">
        <v>2490</v>
      </c>
    </row>
    <row r="924" spans="1:31" x14ac:dyDescent="0.2">
      <c r="A924" t="s">
        <v>2489</v>
      </c>
      <c r="B924">
        <v>0</v>
      </c>
      <c r="C924">
        <v>-5</v>
      </c>
      <c r="D924">
        <v>2</v>
      </c>
      <c r="E924">
        <v>3</v>
      </c>
      <c r="F924">
        <v>-3</v>
      </c>
      <c r="G924">
        <v>-4</v>
      </c>
      <c r="H924">
        <v>4</v>
      </c>
      <c r="I924">
        <v>1</v>
      </c>
      <c r="J924">
        <v>9</v>
      </c>
      <c r="K924">
        <v>4</v>
      </c>
      <c r="L924">
        <v>-6</v>
      </c>
      <c r="M924">
        <v>-3</v>
      </c>
      <c r="N924">
        <v>-2</v>
      </c>
      <c r="O924">
        <v>3</v>
      </c>
      <c r="P924">
        <v>6</v>
      </c>
      <c r="Q924">
        <v>-5</v>
      </c>
      <c r="R924">
        <v>1</v>
      </c>
      <c r="S924">
        <v>3</v>
      </c>
      <c r="T924">
        <v>-2</v>
      </c>
      <c r="U924">
        <v>2</v>
      </c>
      <c r="V924">
        <v>-5</v>
      </c>
      <c r="W924">
        <v>-4</v>
      </c>
      <c r="X924" s="11">
        <v>-5</v>
      </c>
      <c r="Z924" s="11">
        <v>0</v>
      </c>
      <c r="AA924" s="11">
        <v>-2</v>
      </c>
      <c r="AB924" s="11">
        <v>-3</v>
      </c>
      <c r="AC924" s="11">
        <v>-1</v>
      </c>
      <c r="AD924" s="11">
        <v>-1</v>
      </c>
    </row>
    <row r="925" spans="1:31" x14ac:dyDescent="0.2">
      <c r="A925" t="s">
        <v>2488</v>
      </c>
    </row>
    <row r="926" spans="1:31" x14ac:dyDescent="0.2">
      <c r="A926" t="s">
        <v>2487</v>
      </c>
    </row>
    <row r="927" spans="1:31" x14ac:dyDescent="0.2">
      <c r="A927" t="s">
        <v>2486</v>
      </c>
      <c r="B927">
        <v>2</v>
      </c>
      <c r="C927">
        <v>4</v>
      </c>
      <c r="D927">
        <v>0</v>
      </c>
      <c r="E927">
        <v>-1</v>
      </c>
      <c r="F927">
        <v>-1</v>
      </c>
      <c r="G927">
        <v>-1</v>
      </c>
      <c r="H927">
        <v>0</v>
      </c>
      <c r="I927">
        <v>1</v>
      </c>
      <c r="J927">
        <v>-1</v>
      </c>
      <c r="K927">
        <v>0</v>
      </c>
      <c r="L927">
        <v>-1</v>
      </c>
      <c r="M927">
        <v>1</v>
      </c>
      <c r="N927">
        <v>0</v>
      </c>
      <c r="O927">
        <v>-2</v>
      </c>
      <c r="P927">
        <v>1</v>
      </c>
      <c r="Q927">
        <v>0</v>
      </c>
      <c r="R927">
        <v>0</v>
      </c>
      <c r="S927">
        <v>-1</v>
      </c>
      <c r="T927">
        <v>0</v>
      </c>
      <c r="U927">
        <v>-2</v>
      </c>
      <c r="V927">
        <v>0</v>
      </c>
      <c r="W927">
        <v>1</v>
      </c>
      <c r="X927" s="11">
        <v>1</v>
      </c>
      <c r="Y927" s="11">
        <v>1</v>
      </c>
      <c r="Z927" s="11">
        <v>-1</v>
      </c>
      <c r="AA927" s="11">
        <v>2</v>
      </c>
      <c r="AB927" s="11">
        <v>0</v>
      </c>
      <c r="AC927" s="11">
        <v>1</v>
      </c>
      <c r="AD927" s="11">
        <v>-1</v>
      </c>
      <c r="AE927" s="11">
        <v>-1</v>
      </c>
    </row>
    <row r="928" spans="1:31" x14ac:dyDescent="0.2">
      <c r="A928" t="s">
        <v>2485</v>
      </c>
      <c r="B928">
        <v>1</v>
      </c>
      <c r="C928">
        <v>0</v>
      </c>
      <c r="D928">
        <v>-4</v>
      </c>
      <c r="E928">
        <v>-2</v>
      </c>
      <c r="F928">
        <v>-2</v>
      </c>
      <c r="G928">
        <v>2</v>
      </c>
      <c r="H928">
        <v>-1</v>
      </c>
      <c r="I928">
        <v>1</v>
      </c>
      <c r="J928">
        <v>-1</v>
      </c>
      <c r="K928">
        <v>0</v>
      </c>
      <c r="L928">
        <v>3</v>
      </c>
      <c r="M928">
        <v>3</v>
      </c>
      <c r="N928">
        <v>0</v>
      </c>
      <c r="O928">
        <v>-2</v>
      </c>
      <c r="P928">
        <v>2</v>
      </c>
      <c r="Q928">
        <v>-2</v>
      </c>
      <c r="R928">
        <v>-1</v>
      </c>
      <c r="S928">
        <v>0</v>
      </c>
      <c r="T928">
        <v>3</v>
      </c>
      <c r="U928">
        <v>-1</v>
      </c>
      <c r="V928">
        <v>1</v>
      </c>
      <c r="W928">
        <v>2</v>
      </c>
      <c r="X928" s="11">
        <v>1</v>
      </c>
      <c r="Y928" s="11">
        <v>1</v>
      </c>
      <c r="Z928" s="11">
        <v>-4</v>
      </c>
      <c r="AA928" s="11">
        <v>0</v>
      </c>
      <c r="AB928" s="11">
        <v>0</v>
      </c>
      <c r="AC928" s="11">
        <v>-1</v>
      </c>
      <c r="AD928" s="11">
        <v>-2</v>
      </c>
      <c r="AE928" s="11">
        <v>1</v>
      </c>
    </row>
    <row r="929" spans="1:31" x14ac:dyDescent="0.2">
      <c r="A929" t="s">
        <v>2484</v>
      </c>
      <c r="B929">
        <v>-2</v>
      </c>
      <c r="C929">
        <v>-3</v>
      </c>
      <c r="D929">
        <v>-3</v>
      </c>
      <c r="E929">
        <v>-4</v>
      </c>
      <c r="F929">
        <v>-3</v>
      </c>
      <c r="G929">
        <v>5</v>
      </c>
      <c r="H929">
        <v>0</v>
      </c>
      <c r="I929">
        <v>-1</v>
      </c>
      <c r="J929">
        <v>1</v>
      </c>
      <c r="K929">
        <v>-3</v>
      </c>
      <c r="L929">
        <v>-1</v>
      </c>
      <c r="M929">
        <v>1</v>
      </c>
      <c r="N929">
        <v>2</v>
      </c>
      <c r="O929">
        <v>0</v>
      </c>
      <c r="P929">
        <v>2</v>
      </c>
      <c r="Q929">
        <v>-2</v>
      </c>
      <c r="R929">
        <v>1</v>
      </c>
      <c r="S929">
        <v>1</v>
      </c>
      <c r="T929">
        <v>2</v>
      </c>
      <c r="U929">
        <v>4</v>
      </c>
      <c r="V929">
        <v>1</v>
      </c>
      <c r="W929">
        <v>1</v>
      </c>
      <c r="X929" s="11">
        <v>1</v>
      </c>
      <c r="Z929" s="11">
        <v>3</v>
      </c>
      <c r="AA929" s="11">
        <v>2</v>
      </c>
      <c r="AB929" s="11">
        <v>3</v>
      </c>
      <c r="AC929" s="11">
        <v>0</v>
      </c>
      <c r="AD929" s="11">
        <v>1</v>
      </c>
    </row>
    <row r="930" spans="1:31" x14ac:dyDescent="0.2">
      <c r="A930" t="s">
        <v>2483</v>
      </c>
    </row>
    <row r="931" spans="1:31" x14ac:dyDescent="0.2">
      <c r="A931" t="s">
        <v>2482</v>
      </c>
    </row>
    <row r="932" spans="1:31" x14ac:dyDescent="0.2">
      <c r="A932" t="s">
        <v>2481</v>
      </c>
    </row>
    <row r="933" spans="1:31" x14ac:dyDescent="0.2">
      <c r="A933" t="s">
        <v>2480</v>
      </c>
    </row>
    <row r="934" spans="1:31" x14ac:dyDescent="0.2">
      <c r="A934" t="s">
        <v>2479</v>
      </c>
      <c r="B934">
        <v>4</v>
      </c>
      <c r="C934">
        <v>3</v>
      </c>
      <c r="D934">
        <v>-8</v>
      </c>
      <c r="E934">
        <v>-2</v>
      </c>
      <c r="F934">
        <v>-3</v>
      </c>
      <c r="G934">
        <v>-5</v>
      </c>
      <c r="H934">
        <v>-9</v>
      </c>
      <c r="I934">
        <v>-1</v>
      </c>
      <c r="J934">
        <v>3</v>
      </c>
      <c r="K934">
        <v>-6</v>
      </c>
      <c r="L934">
        <v>1</v>
      </c>
      <c r="M934">
        <v>-2</v>
      </c>
      <c r="N934">
        <v>7</v>
      </c>
      <c r="O934">
        <v>17</v>
      </c>
      <c r="P934">
        <v>-1</v>
      </c>
      <c r="Q934">
        <v>-1</v>
      </c>
      <c r="R934">
        <v>4</v>
      </c>
      <c r="S934">
        <v>-2</v>
      </c>
      <c r="T934">
        <v>2</v>
      </c>
      <c r="U934">
        <v>-4</v>
      </c>
      <c r="V934">
        <v>8</v>
      </c>
      <c r="W934">
        <v>-7</v>
      </c>
      <c r="X934" s="11">
        <v>-9</v>
      </c>
      <c r="Z934" s="11">
        <v>2</v>
      </c>
      <c r="AA934" s="11">
        <v>-6</v>
      </c>
      <c r="AB934" s="11">
        <v>-6</v>
      </c>
      <c r="AC934" s="11">
        <v>-5</v>
      </c>
      <c r="AD934" s="11">
        <v>-8</v>
      </c>
    </row>
    <row r="935" spans="1:31" x14ac:dyDescent="0.2">
      <c r="A935" t="s">
        <v>2478</v>
      </c>
    </row>
    <row r="936" spans="1:31" x14ac:dyDescent="0.2">
      <c r="A936" t="s">
        <v>2477</v>
      </c>
    </row>
    <row r="937" spans="1:31" x14ac:dyDescent="0.2">
      <c r="A937" t="s">
        <v>2476</v>
      </c>
      <c r="B937">
        <v>-5</v>
      </c>
      <c r="C937">
        <v>-2</v>
      </c>
      <c r="D937">
        <v>-2</v>
      </c>
      <c r="E937">
        <v>1</v>
      </c>
      <c r="F937">
        <v>-3</v>
      </c>
      <c r="G937">
        <v>5</v>
      </c>
      <c r="H937">
        <v>-1</v>
      </c>
      <c r="I937">
        <v>1</v>
      </c>
      <c r="J937">
        <v>0</v>
      </c>
      <c r="K937">
        <v>0</v>
      </c>
      <c r="L937">
        <v>3</v>
      </c>
      <c r="M937">
        <v>1</v>
      </c>
      <c r="N937">
        <v>-1</v>
      </c>
      <c r="O937">
        <v>-1</v>
      </c>
      <c r="P937">
        <v>2</v>
      </c>
      <c r="Q937">
        <v>2</v>
      </c>
      <c r="R937">
        <v>-1</v>
      </c>
      <c r="S937">
        <v>1</v>
      </c>
      <c r="T937">
        <v>-2</v>
      </c>
      <c r="U937">
        <v>1</v>
      </c>
      <c r="V937">
        <v>-2</v>
      </c>
      <c r="W937">
        <v>2</v>
      </c>
      <c r="X937" s="11">
        <v>1</v>
      </c>
      <c r="Y937" s="11">
        <v>1</v>
      </c>
      <c r="Z937" s="11">
        <v>-1</v>
      </c>
      <c r="AA937" s="11">
        <v>3</v>
      </c>
      <c r="AB937" s="11">
        <v>-2</v>
      </c>
      <c r="AC937" s="11">
        <v>1</v>
      </c>
      <c r="AD937" s="11">
        <v>3</v>
      </c>
      <c r="AE937" s="11">
        <v>-1</v>
      </c>
    </row>
    <row r="938" spans="1:31" x14ac:dyDescent="0.2">
      <c r="A938" t="s">
        <v>2475</v>
      </c>
      <c r="B938">
        <v>3</v>
      </c>
      <c r="C938">
        <v>2</v>
      </c>
      <c r="D938">
        <v>0</v>
      </c>
      <c r="E938">
        <v>-3</v>
      </c>
      <c r="F938">
        <v>0</v>
      </c>
      <c r="G938">
        <v>-2</v>
      </c>
      <c r="H938">
        <v>-5</v>
      </c>
      <c r="I938">
        <v>3</v>
      </c>
      <c r="J938">
        <v>1</v>
      </c>
      <c r="K938">
        <v>-5</v>
      </c>
      <c r="L938">
        <v>-1</v>
      </c>
      <c r="M938">
        <v>-2</v>
      </c>
      <c r="N938">
        <v>6</v>
      </c>
      <c r="O938">
        <v>9</v>
      </c>
      <c r="P938">
        <v>-4</v>
      </c>
      <c r="Q938">
        <v>-5</v>
      </c>
      <c r="R938">
        <v>-1</v>
      </c>
      <c r="S938">
        <v>3</v>
      </c>
      <c r="T938">
        <v>-1</v>
      </c>
      <c r="U938">
        <v>0</v>
      </c>
      <c r="V938">
        <v>4</v>
      </c>
      <c r="W938">
        <v>-2</v>
      </c>
      <c r="X938" s="11">
        <v>-1</v>
      </c>
      <c r="Z938" s="11">
        <v>1</v>
      </c>
      <c r="AA938" s="11">
        <v>-4</v>
      </c>
      <c r="AB938" s="11">
        <v>1</v>
      </c>
      <c r="AC938" s="11">
        <v>0</v>
      </c>
      <c r="AD938" s="11">
        <v>2</v>
      </c>
    </row>
    <row r="939" spans="1:31" x14ac:dyDescent="0.2">
      <c r="A939" t="s">
        <v>2474</v>
      </c>
    </row>
    <row r="940" spans="1:31" x14ac:dyDescent="0.2">
      <c r="A940" t="s">
        <v>2473</v>
      </c>
    </row>
    <row r="941" spans="1:31" x14ac:dyDescent="0.2">
      <c r="A941" t="s">
        <v>2472</v>
      </c>
      <c r="B941">
        <v>-1</v>
      </c>
      <c r="C941">
        <v>-1</v>
      </c>
      <c r="D941">
        <v>0</v>
      </c>
      <c r="E941">
        <v>3</v>
      </c>
      <c r="F941">
        <v>3</v>
      </c>
      <c r="G941">
        <v>-3</v>
      </c>
      <c r="H941">
        <v>1</v>
      </c>
      <c r="I941">
        <v>-5</v>
      </c>
      <c r="J941">
        <v>-2</v>
      </c>
      <c r="K941">
        <v>2</v>
      </c>
      <c r="L941">
        <v>-3</v>
      </c>
      <c r="M941">
        <v>1</v>
      </c>
      <c r="N941">
        <v>2</v>
      </c>
      <c r="O941">
        <v>15</v>
      </c>
      <c r="P941">
        <v>4</v>
      </c>
      <c r="Q941">
        <v>-6</v>
      </c>
      <c r="R941">
        <v>-2</v>
      </c>
      <c r="S941">
        <v>1</v>
      </c>
      <c r="T941">
        <v>-3</v>
      </c>
      <c r="U941">
        <v>-4</v>
      </c>
      <c r="V941">
        <v>-1</v>
      </c>
      <c r="W941">
        <v>-2</v>
      </c>
      <c r="X941" s="11">
        <v>-9</v>
      </c>
      <c r="Z941" s="11">
        <v>4</v>
      </c>
      <c r="AB941" s="11">
        <v>0</v>
      </c>
      <c r="AC941" s="11">
        <v>1</v>
      </c>
      <c r="AD941" s="11">
        <v>2</v>
      </c>
    </row>
    <row r="942" spans="1:31" x14ac:dyDescent="0.2">
      <c r="A942" t="s">
        <v>2471</v>
      </c>
    </row>
    <row r="943" spans="1:31" x14ac:dyDescent="0.2">
      <c r="A943" t="s">
        <v>2470</v>
      </c>
    </row>
    <row r="944" spans="1:31" x14ac:dyDescent="0.2">
      <c r="A944" t="s">
        <v>2469</v>
      </c>
      <c r="B944">
        <v>1</v>
      </c>
      <c r="C944">
        <v>1</v>
      </c>
      <c r="D944">
        <v>-3</v>
      </c>
      <c r="E944">
        <v>-2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1</v>
      </c>
      <c r="L944">
        <v>1</v>
      </c>
      <c r="M944">
        <v>1</v>
      </c>
      <c r="N944">
        <v>1</v>
      </c>
      <c r="O944">
        <v>0</v>
      </c>
      <c r="P944">
        <v>0</v>
      </c>
      <c r="Q944">
        <v>0</v>
      </c>
      <c r="R944">
        <v>-1</v>
      </c>
      <c r="S944">
        <v>1</v>
      </c>
      <c r="T944">
        <v>-1</v>
      </c>
      <c r="U944">
        <v>-2</v>
      </c>
      <c r="V944">
        <v>0</v>
      </c>
      <c r="W944">
        <v>0</v>
      </c>
      <c r="X944" s="11">
        <v>0</v>
      </c>
      <c r="Y944" s="11">
        <v>1</v>
      </c>
      <c r="Z944" s="11">
        <v>-3</v>
      </c>
      <c r="AA944" s="11">
        <v>-1</v>
      </c>
      <c r="AB944" s="11">
        <v>0</v>
      </c>
      <c r="AC944" s="11">
        <v>-1</v>
      </c>
      <c r="AD944" s="11">
        <v>1</v>
      </c>
      <c r="AE944" s="11">
        <v>1</v>
      </c>
    </row>
    <row r="945" spans="1:31" x14ac:dyDescent="0.2">
      <c r="A945" t="s">
        <v>2468</v>
      </c>
      <c r="B945">
        <v>0</v>
      </c>
      <c r="C945">
        <v>0</v>
      </c>
      <c r="D945">
        <v>0</v>
      </c>
      <c r="E945">
        <v>0</v>
      </c>
      <c r="F945">
        <v>-2</v>
      </c>
      <c r="G945">
        <v>0</v>
      </c>
      <c r="H945">
        <v>0</v>
      </c>
      <c r="I945">
        <v>2</v>
      </c>
      <c r="J945">
        <v>0</v>
      </c>
      <c r="K945">
        <v>-2</v>
      </c>
      <c r="L945">
        <v>0</v>
      </c>
      <c r="M945">
        <v>-1</v>
      </c>
      <c r="N945">
        <v>1</v>
      </c>
      <c r="O945">
        <v>-2</v>
      </c>
      <c r="P945">
        <v>0</v>
      </c>
      <c r="Q945">
        <v>1</v>
      </c>
      <c r="R945">
        <v>0</v>
      </c>
      <c r="S945">
        <v>2</v>
      </c>
      <c r="T945">
        <v>0</v>
      </c>
      <c r="U945">
        <v>-1</v>
      </c>
      <c r="V945">
        <v>0</v>
      </c>
      <c r="W945">
        <v>2</v>
      </c>
      <c r="X945" s="11">
        <v>0</v>
      </c>
      <c r="Y945" s="11">
        <v>-1</v>
      </c>
      <c r="Z945" s="11">
        <v>-3</v>
      </c>
      <c r="AA945" s="11">
        <v>0</v>
      </c>
      <c r="AB945" s="11">
        <v>1</v>
      </c>
      <c r="AC945" s="11">
        <v>2</v>
      </c>
      <c r="AD945" s="11">
        <v>-2</v>
      </c>
      <c r="AE945" s="11">
        <v>-2</v>
      </c>
    </row>
    <row r="946" spans="1:31" x14ac:dyDescent="0.2">
      <c r="A946" t="s">
        <v>2467</v>
      </c>
      <c r="B946">
        <v>0</v>
      </c>
      <c r="C946">
        <v>-1</v>
      </c>
      <c r="D946">
        <v>-2</v>
      </c>
      <c r="E946">
        <v>-2</v>
      </c>
      <c r="F946">
        <v>-1</v>
      </c>
      <c r="G946">
        <v>-2</v>
      </c>
      <c r="H946">
        <v>0</v>
      </c>
      <c r="I946">
        <v>-2</v>
      </c>
      <c r="J946">
        <v>0</v>
      </c>
      <c r="K946">
        <v>-2</v>
      </c>
      <c r="L946">
        <v>1</v>
      </c>
      <c r="M946">
        <v>2</v>
      </c>
      <c r="N946">
        <v>1</v>
      </c>
      <c r="O946">
        <v>4</v>
      </c>
      <c r="P946">
        <v>0</v>
      </c>
      <c r="Q946">
        <v>0</v>
      </c>
      <c r="R946">
        <v>1</v>
      </c>
      <c r="S946">
        <v>1</v>
      </c>
      <c r="T946">
        <v>2</v>
      </c>
      <c r="U946">
        <v>0</v>
      </c>
      <c r="V946">
        <v>1</v>
      </c>
      <c r="W946">
        <v>0</v>
      </c>
      <c r="X946" s="11">
        <v>0</v>
      </c>
      <c r="Y946" s="11">
        <v>1</v>
      </c>
      <c r="Z946" s="11">
        <v>0</v>
      </c>
      <c r="AA946" s="11">
        <v>4</v>
      </c>
      <c r="AB946" s="11">
        <v>0</v>
      </c>
      <c r="AC946" s="11">
        <v>2</v>
      </c>
      <c r="AD946" s="11">
        <v>0</v>
      </c>
      <c r="AE946" s="11">
        <v>1</v>
      </c>
    </row>
    <row r="947" spans="1:31" x14ac:dyDescent="0.2">
      <c r="A947" t="s">
        <v>2466</v>
      </c>
      <c r="B947">
        <v>-4</v>
      </c>
      <c r="C947">
        <v>-1</v>
      </c>
      <c r="D947">
        <v>3</v>
      </c>
      <c r="E947">
        <v>2</v>
      </c>
      <c r="F947">
        <v>-2</v>
      </c>
      <c r="G947">
        <v>-2</v>
      </c>
      <c r="H947">
        <v>3</v>
      </c>
      <c r="I947">
        <v>3</v>
      </c>
      <c r="J947">
        <v>-2</v>
      </c>
      <c r="K947">
        <v>-3</v>
      </c>
      <c r="L947">
        <v>-5</v>
      </c>
      <c r="M947">
        <v>-3</v>
      </c>
      <c r="N947">
        <v>7</v>
      </c>
      <c r="O947">
        <v>5</v>
      </c>
      <c r="P947">
        <v>-1</v>
      </c>
      <c r="Q947">
        <v>5</v>
      </c>
      <c r="S947">
        <v>3</v>
      </c>
      <c r="T947">
        <v>0</v>
      </c>
      <c r="U947">
        <v>-3</v>
      </c>
      <c r="V947">
        <v>-4</v>
      </c>
      <c r="W947">
        <v>-2</v>
      </c>
      <c r="X947" s="11">
        <v>-3</v>
      </c>
      <c r="Z947" s="11">
        <v>2</v>
      </c>
      <c r="AA947" s="11">
        <v>0</v>
      </c>
      <c r="AB947" s="11">
        <v>-4</v>
      </c>
      <c r="AC947" s="11">
        <v>-3</v>
      </c>
      <c r="AD947" s="11">
        <v>-2</v>
      </c>
    </row>
    <row r="948" spans="1:31" x14ac:dyDescent="0.2">
      <c r="A948" t="s">
        <v>2465</v>
      </c>
    </row>
    <row r="949" spans="1:31" x14ac:dyDescent="0.2">
      <c r="A949" t="s">
        <v>2464</v>
      </c>
    </row>
    <row r="950" spans="1:31" x14ac:dyDescent="0.2">
      <c r="A950" t="s">
        <v>2463</v>
      </c>
      <c r="B950">
        <v>0</v>
      </c>
      <c r="C950">
        <v>1</v>
      </c>
      <c r="D950">
        <v>-1</v>
      </c>
      <c r="E950">
        <v>5</v>
      </c>
      <c r="F950">
        <v>-3</v>
      </c>
      <c r="G950">
        <v>3</v>
      </c>
      <c r="H950">
        <v>2</v>
      </c>
      <c r="I950">
        <v>5</v>
      </c>
      <c r="J950">
        <v>-2</v>
      </c>
      <c r="K950">
        <v>-3</v>
      </c>
      <c r="L950">
        <v>-10</v>
      </c>
      <c r="M950">
        <v>0</v>
      </c>
      <c r="N950">
        <v>3</v>
      </c>
      <c r="O950">
        <v>8</v>
      </c>
      <c r="P950">
        <v>3</v>
      </c>
      <c r="Q950">
        <v>3</v>
      </c>
      <c r="R950">
        <v>-2</v>
      </c>
      <c r="S950">
        <v>-1</v>
      </c>
      <c r="T950">
        <v>-4</v>
      </c>
      <c r="U950">
        <v>0</v>
      </c>
      <c r="V950">
        <v>-3</v>
      </c>
      <c r="W950">
        <v>-4</v>
      </c>
      <c r="X950" s="11">
        <v>-2</v>
      </c>
      <c r="Z950" s="11">
        <v>1</v>
      </c>
      <c r="AA950" s="11">
        <v>-4</v>
      </c>
      <c r="AB950" s="11">
        <v>-2</v>
      </c>
      <c r="AC950" s="11">
        <v>-1</v>
      </c>
      <c r="AD950" s="11">
        <v>-1</v>
      </c>
    </row>
    <row r="951" spans="1:31" x14ac:dyDescent="0.2">
      <c r="A951" t="s">
        <v>2462</v>
      </c>
    </row>
    <row r="952" spans="1:31" x14ac:dyDescent="0.2">
      <c r="A952" t="s">
        <v>2461</v>
      </c>
    </row>
    <row r="953" spans="1:31" x14ac:dyDescent="0.2">
      <c r="A953" t="s">
        <v>2460</v>
      </c>
    </row>
    <row r="954" spans="1:31" x14ac:dyDescent="0.2">
      <c r="A954" t="s">
        <v>2459</v>
      </c>
    </row>
    <row r="955" spans="1:31" x14ac:dyDescent="0.2">
      <c r="A955" t="s">
        <v>2458</v>
      </c>
      <c r="B955">
        <v>1</v>
      </c>
      <c r="C955">
        <v>-3</v>
      </c>
      <c r="D955">
        <v>0</v>
      </c>
      <c r="E955">
        <v>-1</v>
      </c>
      <c r="F955">
        <v>-1</v>
      </c>
      <c r="G955">
        <v>2</v>
      </c>
      <c r="H955">
        <v>-1</v>
      </c>
      <c r="I955">
        <v>0</v>
      </c>
      <c r="J955">
        <v>-1</v>
      </c>
      <c r="K955">
        <v>-1</v>
      </c>
      <c r="L955">
        <v>-1</v>
      </c>
      <c r="M955">
        <v>5</v>
      </c>
      <c r="N955">
        <v>1</v>
      </c>
      <c r="O955">
        <v>2</v>
      </c>
      <c r="P955">
        <v>-1</v>
      </c>
      <c r="Q955">
        <v>-1</v>
      </c>
      <c r="R955">
        <v>-1</v>
      </c>
      <c r="S955">
        <v>-2</v>
      </c>
      <c r="T955">
        <v>0</v>
      </c>
      <c r="U955">
        <v>2</v>
      </c>
      <c r="V955">
        <v>0</v>
      </c>
      <c r="W955">
        <v>1</v>
      </c>
      <c r="X955" s="11">
        <v>-2</v>
      </c>
      <c r="Y955" s="11">
        <v>1</v>
      </c>
      <c r="Z955" s="11">
        <v>2</v>
      </c>
      <c r="AA955" s="11">
        <v>1</v>
      </c>
      <c r="AB955" s="11">
        <v>-1</v>
      </c>
      <c r="AC955" s="11">
        <v>2</v>
      </c>
      <c r="AD955" s="11">
        <v>-1</v>
      </c>
      <c r="AE955" s="11">
        <v>0</v>
      </c>
    </row>
    <row r="956" spans="1:31" x14ac:dyDescent="0.2">
      <c r="A956" t="s">
        <v>2457</v>
      </c>
      <c r="B956">
        <v>1</v>
      </c>
      <c r="C956">
        <v>0</v>
      </c>
      <c r="D956">
        <v>-2</v>
      </c>
      <c r="E956">
        <v>2</v>
      </c>
      <c r="F956">
        <v>1</v>
      </c>
      <c r="G956">
        <v>3</v>
      </c>
      <c r="H956">
        <v>2</v>
      </c>
      <c r="I956">
        <v>2</v>
      </c>
      <c r="J956">
        <v>2</v>
      </c>
      <c r="K956">
        <v>-2</v>
      </c>
      <c r="L956">
        <v>0</v>
      </c>
      <c r="M956">
        <v>0</v>
      </c>
      <c r="N956">
        <v>1</v>
      </c>
      <c r="O956">
        <v>1</v>
      </c>
      <c r="P956">
        <v>-1</v>
      </c>
      <c r="Q956">
        <v>-3</v>
      </c>
      <c r="S956">
        <v>1</v>
      </c>
      <c r="T956">
        <v>-2</v>
      </c>
      <c r="U956">
        <v>-2</v>
      </c>
      <c r="V956">
        <v>-2</v>
      </c>
      <c r="W956">
        <v>0</v>
      </c>
      <c r="X956" s="11">
        <v>1</v>
      </c>
      <c r="Z956" s="11">
        <v>-5</v>
      </c>
      <c r="AA956" s="11">
        <v>-3</v>
      </c>
      <c r="AB956" s="11">
        <v>-4</v>
      </c>
      <c r="AC956" s="11">
        <v>4</v>
      </c>
      <c r="AD956" s="11">
        <v>-2</v>
      </c>
    </row>
    <row r="957" spans="1:31" x14ac:dyDescent="0.2">
      <c r="A957" t="s">
        <v>2456</v>
      </c>
    </row>
    <row r="958" spans="1:31" x14ac:dyDescent="0.2">
      <c r="A958" t="s">
        <v>2455</v>
      </c>
    </row>
    <row r="959" spans="1:31" x14ac:dyDescent="0.2">
      <c r="A959" t="s">
        <v>2454</v>
      </c>
    </row>
    <row r="960" spans="1:31" x14ac:dyDescent="0.2">
      <c r="A960" t="s">
        <v>2453</v>
      </c>
      <c r="B960">
        <v>1</v>
      </c>
      <c r="C960">
        <v>1</v>
      </c>
      <c r="D960">
        <v>-1</v>
      </c>
      <c r="E960">
        <v>-1</v>
      </c>
      <c r="F960">
        <v>-1</v>
      </c>
      <c r="G960">
        <v>1</v>
      </c>
      <c r="H960">
        <v>-1</v>
      </c>
      <c r="I960">
        <v>1</v>
      </c>
      <c r="J960">
        <v>-1</v>
      </c>
      <c r="K960">
        <v>-1</v>
      </c>
      <c r="L960">
        <v>1</v>
      </c>
      <c r="M960">
        <v>0</v>
      </c>
      <c r="N960">
        <v>0</v>
      </c>
      <c r="O960">
        <v>0</v>
      </c>
      <c r="P960">
        <v>-1</v>
      </c>
      <c r="Q960">
        <v>0</v>
      </c>
      <c r="R960">
        <v>0</v>
      </c>
      <c r="S960">
        <v>1</v>
      </c>
      <c r="T960">
        <v>-2</v>
      </c>
      <c r="U960">
        <v>0</v>
      </c>
      <c r="V960">
        <v>-1</v>
      </c>
      <c r="W960">
        <v>1</v>
      </c>
      <c r="X960" s="11">
        <v>-1</v>
      </c>
      <c r="Y960" s="11">
        <v>0</v>
      </c>
      <c r="Z960" s="11">
        <v>-2</v>
      </c>
      <c r="AA960" s="11">
        <v>0</v>
      </c>
      <c r="AB960" s="11">
        <v>0</v>
      </c>
      <c r="AC960" s="11">
        <v>0</v>
      </c>
      <c r="AD960" s="11">
        <v>-1</v>
      </c>
      <c r="AE960" s="11">
        <v>-1</v>
      </c>
    </row>
    <row r="961" spans="1:31" x14ac:dyDescent="0.2">
      <c r="A961" t="s">
        <v>2452</v>
      </c>
      <c r="B961">
        <v>2</v>
      </c>
      <c r="C961">
        <v>1</v>
      </c>
      <c r="D961">
        <v>-3</v>
      </c>
      <c r="E961">
        <v>-3</v>
      </c>
      <c r="F961">
        <v>-1</v>
      </c>
      <c r="G961">
        <v>0</v>
      </c>
      <c r="H961">
        <v>-2</v>
      </c>
      <c r="I961">
        <v>0</v>
      </c>
      <c r="J961">
        <v>-2</v>
      </c>
      <c r="K961">
        <v>1</v>
      </c>
      <c r="L961">
        <v>-1</v>
      </c>
      <c r="M961">
        <v>2</v>
      </c>
      <c r="N961">
        <v>-1</v>
      </c>
      <c r="O961">
        <v>-1</v>
      </c>
      <c r="P961">
        <v>-1</v>
      </c>
      <c r="Q961">
        <v>-2</v>
      </c>
      <c r="R961">
        <v>-2</v>
      </c>
      <c r="S961">
        <v>3</v>
      </c>
      <c r="T961">
        <v>0</v>
      </c>
      <c r="U961">
        <v>4</v>
      </c>
      <c r="V961">
        <v>2</v>
      </c>
      <c r="W961">
        <v>4</v>
      </c>
      <c r="X961" s="11">
        <v>0</v>
      </c>
      <c r="Y961" s="11">
        <v>-1</v>
      </c>
      <c r="Z961" s="11">
        <v>-1</v>
      </c>
      <c r="AA961" s="11">
        <v>1</v>
      </c>
      <c r="AB961" s="11">
        <v>0</v>
      </c>
      <c r="AC961" s="11">
        <v>0</v>
      </c>
      <c r="AD961" s="11">
        <v>-1</v>
      </c>
      <c r="AE961" s="11">
        <v>0</v>
      </c>
    </row>
    <row r="962" spans="1:31" x14ac:dyDescent="0.2">
      <c r="A962" t="s">
        <v>2451</v>
      </c>
      <c r="B962">
        <v>-4</v>
      </c>
      <c r="C962">
        <v>-2</v>
      </c>
      <c r="D962">
        <v>2</v>
      </c>
      <c r="E962">
        <v>0</v>
      </c>
      <c r="F962">
        <v>1</v>
      </c>
      <c r="G962">
        <v>-3</v>
      </c>
      <c r="H962">
        <v>3</v>
      </c>
      <c r="I962">
        <v>1</v>
      </c>
      <c r="J962">
        <v>1</v>
      </c>
      <c r="K962">
        <v>3</v>
      </c>
      <c r="L962">
        <v>-1</v>
      </c>
      <c r="M962">
        <v>-2</v>
      </c>
      <c r="N962">
        <v>5</v>
      </c>
      <c r="O962">
        <v>2</v>
      </c>
      <c r="P962">
        <v>1</v>
      </c>
      <c r="Q962">
        <v>-1</v>
      </c>
      <c r="R962">
        <v>-2</v>
      </c>
      <c r="S962">
        <v>-1</v>
      </c>
      <c r="T962">
        <v>-1</v>
      </c>
      <c r="U962">
        <v>3</v>
      </c>
      <c r="V962">
        <v>-2</v>
      </c>
      <c r="W962">
        <v>-2</v>
      </c>
      <c r="X962" s="11">
        <v>-1</v>
      </c>
      <c r="Z962" s="11">
        <v>2</v>
      </c>
      <c r="AA962" s="11">
        <v>1</v>
      </c>
      <c r="AB962" s="11">
        <v>-1</v>
      </c>
      <c r="AC962" s="11">
        <v>1</v>
      </c>
      <c r="AD962" s="11">
        <v>-5</v>
      </c>
    </row>
    <row r="963" spans="1:31" x14ac:dyDescent="0.2">
      <c r="A963" t="s">
        <v>2450</v>
      </c>
    </row>
    <row r="964" spans="1:31" x14ac:dyDescent="0.2">
      <c r="A964" t="s">
        <v>2449</v>
      </c>
    </row>
    <row r="965" spans="1:31" x14ac:dyDescent="0.2">
      <c r="A965" t="s">
        <v>2448</v>
      </c>
      <c r="B965">
        <v>-4</v>
      </c>
      <c r="C965">
        <v>1</v>
      </c>
      <c r="D965">
        <v>-2</v>
      </c>
      <c r="E965">
        <v>1</v>
      </c>
      <c r="F965">
        <v>0</v>
      </c>
      <c r="G965">
        <v>6</v>
      </c>
      <c r="H965">
        <v>2</v>
      </c>
      <c r="I965">
        <v>-1</v>
      </c>
      <c r="J965">
        <v>3</v>
      </c>
      <c r="K965">
        <v>0</v>
      </c>
      <c r="L965">
        <v>-4</v>
      </c>
      <c r="M965">
        <v>1</v>
      </c>
      <c r="N965">
        <v>1</v>
      </c>
      <c r="O965">
        <v>-1</v>
      </c>
      <c r="P965">
        <v>-1</v>
      </c>
      <c r="Q965">
        <v>-1</v>
      </c>
      <c r="R965">
        <v>2</v>
      </c>
      <c r="S965">
        <v>-3</v>
      </c>
      <c r="T965">
        <v>0</v>
      </c>
      <c r="U965">
        <v>1</v>
      </c>
      <c r="V965">
        <v>-3</v>
      </c>
      <c r="W965">
        <v>2</v>
      </c>
      <c r="X965" s="11">
        <v>0</v>
      </c>
      <c r="Z965" s="11">
        <v>3</v>
      </c>
      <c r="AA965" s="11">
        <v>0</v>
      </c>
      <c r="AB965" s="11">
        <v>-4</v>
      </c>
      <c r="AC965" s="11">
        <v>2</v>
      </c>
      <c r="AD965" s="11">
        <v>-1</v>
      </c>
    </row>
    <row r="966" spans="1:31" x14ac:dyDescent="0.2">
      <c r="A966" t="s">
        <v>2447</v>
      </c>
    </row>
    <row r="967" spans="1:31" x14ac:dyDescent="0.2">
      <c r="A967" t="s">
        <v>2446</v>
      </c>
    </row>
    <row r="968" spans="1:31" x14ac:dyDescent="0.2">
      <c r="A968" t="s">
        <v>2445</v>
      </c>
      <c r="B968">
        <v>2</v>
      </c>
      <c r="C968">
        <v>-3</v>
      </c>
      <c r="D968">
        <v>-1</v>
      </c>
      <c r="E968">
        <v>0</v>
      </c>
      <c r="F968">
        <v>-2</v>
      </c>
      <c r="G968">
        <v>0</v>
      </c>
      <c r="H968">
        <v>-2</v>
      </c>
      <c r="I968">
        <v>0</v>
      </c>
      <c r="J968">
        <v>2</v>
      </c>
      <c r="K968">
        <v>0</v>
      </c>
      <c r="L968">
        <v>0</v>
      </c>
      <c r="M968">
        <v>1</v>
      </c>
      <c r="N968">
        <v>0</v>
      </c>
      <c r="O968">
        <v>-1</v>
      </c>
      <c r="P968">
        <v>2</v>
      </c>
      <c r="Q968">
        <v>0</v>
      </c>
      <c r="R968">
        <v>-1</v>
      </c>
      <c r="S968">
        <v>1</v>
      </c>
      <c r="T968">
        <v>-4</v>
      </c>
      <c r="U968">
        <v>1</v>
      </c>
      <c r="V968">
        <v>3</v>
      </c>
      <c r="W968">
        <v>5</v>
      </c>
      <c r="X968" s="11">
        <v>1</v>
      </c>
      <c r="Y968" s="11">
        <v>2</v>
      </c>
      <c r="Z968" s="11">
        <v>1</v>
      </c>
      <c r="AA968" s="11">
        <v>2</v>
      </c>
      <c r="AB968" s="11">
        <v>3</v>
      </c>
      <c r="AC968" s="11">
        <v>1</v>
      </c>
      <c r="AD968" s="11">
        <v>0</v>
      </c>
      <c r="AE968" s="11">
        <v>-1</v>
      </c>
    </row>
    <row r="969" spans="1:31" x14ac:dyDescent="0.2">
      <c r="A969" t="s">
        <v>2444</v>
      </c>
      <c r="B969">
        <v>4</v>
      </c>
      <c r="C969">
        <v>-3</v>
      </c>
      <c r="D969">
        <v>1</v>
      </c>
      <c r="E969">
        <v>-4</v>
      </c>
      <c r="F969">
        <v>-1</v>
      </c>
      <c r="G969">
        <v>-5</v>
      </c>
      <c r="H969">
        <v>-2</v>
      </c>
      <c r="I969">
        <v>1</v>
      </c>
      <c r="J969">
        <v>8</v>
      </c>
      <c r="K969">
        <v>-7</v>
      </c>
      <c r="L969">
        <v>-2</v>
      </c>
      <c r="M969">
        <v>-2</v>
      </c>
      <c r="N969">
        <v>-3</v>
      </c>
      <c r="O969">
        <v>12</v>
      </c>
      <c r="P969">
        <v>1</v>
      </c>
      <c r="Q969">
        <v>5</v>
      </c>
      <c r="R969">
        <v>-4</v>
      </c>
      <c r="S969">
        <v>7</v>
      </c>
      <c r="T969">
        <v>-5</v>
      </c>
      <c r="U969">
        <v>2</v>
      </c>
      <c r="V969">
        <v>4</v>
      </c>
      <c r="W969">
        <v>-9</v>
      </c>
      <c r="X969" s="11">
        <v>-10</v>
      </c>
      <c r="Z969" s="11">
        <v>4</v>
      </c>
      <c r="AA969" s="11">
        <v>-5</v>
      </c>
      <c r="AB969" s="11">
        <v>-6</v>
      </c>
      <c r="AC969" s="11">
        <v>-8</v>
      </c>
      <c r="AD969" s="11">
        <v>-8</v>
      </c>
    </row>
    <row r="970" spans="1:31" x14ac:dyDescent="0.2">
      <c r="A970" t="s">
        <v>2443</v>
      </c>
    </row>
    <row r="971" spans="1:31" x14ac:dyDescent="0.2">
      <c r="A971" t="s">
        <v>2442</v>
      </c>
    </row>
    <row r="972" spans="1:31" x14ac:dyDescent="0.2">
      <c r="A972" t="s">
        <v>2441</v>
      </c>
      <c r="B972">
        <v>-3</v>
      </c>
      <c r="C972">
        <v>6</v>
      </c>
      <c r="D972">
        <v>-1</v>
      </c>
      <c r="E972">
        <v>-1</v>
      </c>
      <c r="F972">
        <v>-4</v>
      </c>
      <c r="G972">
        <v>-4</v>
      </c>
      <c r="H972">
        <v>-3</v>
      </c>
      <c r="I972">
        <v>5</v>
      </c>
      <c r="J972">
        <v>5</v>
      </c>
      <c r="K972">
        <v>2</v>
      </c>
      <c r="L972">
        <v>0</v>
      </c>
      <c r="M972">
        <v>2</v>
      </c>
      <c r="N972">
        <v>6</v>
      </c>
      <c r="O972">
        <v>3</v>
      </c>
      <c r="P972">
        <v>-2</v>
      </c>
      <c r="Q972">
        <v>1</v>
      </c>
      <c r="R972">
        <v>-3</v>
      </c>
      <c r="S972">
        <v>-4</v>
      </c>
      <c r="T972">
        <v>-4</v>
      </c>
      <c r="U972">
        <v>-3</v>
      </c>
      <c r="V972">
        <v>2</v>
      </c>
      <c r="W972">
        <v>0</v>
      </c>
      <c r="X972" s="11">
        <v>-1</v>
      </c>
      <c r="Z972" s="11">
        <v>6</v>
      </c>
      <c r="AA972" s="11">
        <v>-3</v>
      </c>
      <c r="AB972" s="11">
        <v>0</v>
      </c>
      <c r="AC972" s="11">
        <v>3</v>
      </c>
      <c r="AD972" s="11">
        <v>-3</v>
      </c>
    </row>
    <row r="973" spans="1:31" x14ac:dyDescent="0.2">
      <c r="A973" t="s">
        <v>2440</v>
      </c>
    </row>
    <row r="974" spans="1:31" x14ac:dyDescent="0.2">
      <c r="A974" t="s">
        <v>2439</v>
      </c>
    </row>
    <row r="975" spans="1:31" x14ac:dyDescent="0.2">
      <c r="A975" t="s">
        <v>2438</v>
      </c>
      <c r="B975">
        <v>2</v>
      </c>
      <c r="C975">
        <v>1</v>
      </c>
      <c r="D975">
        <v>1</v>
      </c>
      <c r="F975">
        <v>-1</v>
      </c>
      <c r="G975">
        <v>1</v>
      </c>
      <c r="H975">
        <v>1</v>
      </c>
      <c r="I975">
        <v>1</v>
      </c>
      <c r="J975">
        <v>0</v>
      </c>
      <c r="K975">
        <v>-4</v>
      </c>
      <c r="L975">
        <v>-1</v>
      </c>
      <c r="M975">
        <v>-1</v>
      </c>
      <c r="N975">
        <v>0</v>
      </c>
      <c r="O975">
        <v>3</v>
      </c>
      <c r="P975">
        <v>-1</v>
      </c>
      <c r="Q975">
        <v>0</v>
      </c>
      <c r="R975">
        <v>1</v>
      </c>
      <c r="S975">
        <v>0</v>
      </c>
      <c r="T975">
        <v>-1</v>
      </c>
      <c r="U975">
        <v>0</v>
      </c>
      <c r="V975">
        <v>0</v>
      </c>
      <c r="W975">
        <v>0</v>
      </c>
      <c r="X975" s="11">
        <v>-12</v>
      </c>
      <c r="Y975" s="11">
        <v>0</v>
      </c>
      <c r="AA975" s="11">
        <v>0</v>
      </c>
      <c r="AB975" s="11">
        <v>-1</v>
      </c>
      <c r="AE975" s="11">
        <v>-1</v>
      </c>
    </row>
    <row r="976" spans="1:31" x14ac:dyDescent="0.2">
      <c r="A976" t="s">
        <v>2437</v>
      </c>
      <c r="B976">
        <v>0</v>
      </c>
      <c r="C976">
        <v>1</v>
      </c>
      <c r="D976">
        <v>1</v>
      </c>
      <c r="E976">
        <v>1</v>
      </c>
      <c r="F976">
        <v>3</v>
      </c>
      <c r="G976">
        <v>-1</v>
      </c>
      <c r="H976">
        <v>1</v>
      </c>
      <c r="I976">
        <v>1</v>
      </c>
      <c r="J976">
        <v>-2</v>
      </c>
      <c r="K976">
        <v>-1</v>
      </c>
      <c r="L976">
        <v>0</v>
      </c>
      <c r="M976">
        <v>2</v>
      </c>
      <c r="N976">
        <v>2</v>
      </c>
      <c r="O976">
        <v>-3</v>
      </c>
      <c r="P976">
        <v>-1</v>
      </c>
      <c r="Q976">
        <v>-2</v>
      </c>
      <c r="R976">
        <v>-1</v>
      </c>
      <c r="S976">
        <v>-1</v>
      </c>
      <c r="T976">
        <v>-1</v>
      </c>
      <c r="U976">
        <v>-1</v>
      </c>
      <c r="V976">
        <v>0</v>
      </c>
      <c r="W976">
        <v>0</v>
      </c>
      <c r="X976" s="11">
        <v>1</v>
      </c>
      <c r="Y976" s="11">
        <v>0</v>
      </c>
      <c r="Z976" s="11">
        <v>-4</v>
      </c>
      <c r="AA976" s="11">
        <v>1</v>
      </c>
      <c r="AB976" s="11">
        <v>-1</v>
      </c>
      <c r="AC976" s="11">
        <v>-1</v>
      </c>
      <c r="AD976" s="11">
        <v>0</v>
      </c>
      <c r="AE976" s="11">
        <v>-1</v>
      </c>
    </row>
    <row r="977" spans="1:31" x14ac:dyDescent="0.2">
      <c r="A977" t="s">
        <v>2436</v>
      </c>
      <c r="B977">
        <v>2</v>
      </c>
      <c r="C977">
        <v>4</v>
      </c>
      <c r="D977">
        <v>1</v>
      </c>
      <c r="E977">
        <v>-2</v>
      </c>
      <c r="F977">
        <v>6</v>
      </c>
      <c r="G977">
        <v>3</v>
      </c>
      <c r="H977">
        <v>-1</v>
      </c>
      <c r="I977">
        <v>-2</v>
      </c>
      <c r="J977">
        <v>6</v>
      </c>
      <c r="K977">
        <v>-1</v>
      </c>
      <c r="L977">
        <v>2</v>
      </c>
      <c r="M977">
        <v>-3</v>
      </c>
      <c r="N977">
        <v>-2</v>
      </c>
      <c r="O977">
        <v>-3</v>
      </c>
      <c r="P977">
        <v>-2</v>
      </c>
      <c r="Q977">
        <v>-3</v>
      </c>
      <c r="R977">
        <v>0</v>
      </c>
      <c r="S977">
        <v>-2</v>
      </c>
      <c r="T977">
        <v>-2</v>
      </c>
      <c r="U977">
        <v>-4</v>
      </c>
      <c r="V977">
        <v>2</v>
      </c>
      <c r="W977">
        <v>1</v>
      </c>
      <c r="X977" s="11">
        <v>-1</v>
      </c>
      <c r="Y977" s="11">
        <v>0</v>
      </c>
      <c r="Z977" s="11">
        <v>-6</v>
      </c>
      <c r="AA977" s="11">
        <v>-2</v>
      </c>
      <c r="AB977" s="11">
        <v>2</v>
      </c>
      <c r="AC977" s="11">
        <v>-2</v>
      </c>
      <c r="AD977" s="11">
        <v>-1</v>
      </c>
      <c r="AE977" s="11">
        <v>-3</v>
      </c>
    </row>
    <row r="978" spans="1:31" x14ac:dyDescent="0.2">
      <c r="A978" t="s">
        <v>2435</v>
      </c>
      <c r="B978">
        <v>-1</v>
      </c>
      <c r="C978">
        <v>3</v>
      </c>
      <c r="D978">
        <v>-5</v>
      </c>
      <c r="E978">
        <v>7</v>
      </c>
      <c r="F978">
        <v>2</v>
      </c>
      <c r="G978">
        <v>2</v>
      </c>
      <c r="H978">
        <v>8</v>
      </c>
      <c r="I978">
        <v>0</v>
      </c>
      <c r="J978">
        <v>-8</v>
      </c>
      <c r="K978">
        <v>-2</v>
      </c>
      <c r="L978">
        <v>2</v>
      </c>
      <c r="M978">
        <v>-2</v>
      </c>
      <c r="N978">
        <v>1</v>
      </c>
      <c r="O978">
        <v>-2</v>
      </c>
      <c r="P978">
        <v>-2</v>
      </c>
      <c r="Q978">
        <v>-2</v>
      </c>
      <c r="R978">
        <v>0</v>
      </c>
      <c r="S978">
        <v>1</v>
      </c>
      <c r="T978">
        <v>-1</v>
      </c>
      <c r="U978">
        <v>-2</v>
      </c>
      <c r="V978">
        <v>1</v>
      </c>
      <c r="W978">
        <v>-2</v>
      </c>
      <c r="X978" s="11">
        <v>-2</v>
      </c>
      <c r="Y978" s="11">
        <v>-1</v>
      </c>
      <c r="Z978" s="11">
        <v>-2</v>
      </c>
      <c r="AA978" s="11">
        <v>1</v>
      </c>
      <c r="AB978" s="11">
        <v>1</v>
      </c>
      <c r="AC978" s="11">
        <v>-3</v>
      </c>
      <c r="AD978" s="11">
        <v>-2</v>
      </c>
      <c r="AE978" s="11">
        <v>0</v>
      </c>
    </row>
    <row r="979" spans="1:31" x14ac:dyDescent="0.2">
      <c r="A979" t="s">
        <v>2434</v>
      </c>
      <c r="B979">
        <v>-2</v>
      </c>
      <c r="C979">
        <v>-1</v>
      </c>
      <c r="D979">
        <v>-1</v>
      </c>
      <c r="E979">
        <v>-2</v>
      </c>
      <c r="F979">
        <v>-1</v>
      </c>
      <c r="G979">
        <v>4</v>
      </c>
      <c r="H979">
        <v>-2</v>
      </c>
      <c r="I979">
        <v>0</v>
      </c>
      <c r="J979">
        <v>-1</v>
      </c>
      <c r="K979">
        <v>-4</v>
      </c>
      <c r="L979">
        <v>-1</v>
      </c>
      <c r="M979">
        <v>0</v>
      </c>
      <c r="N979">
        <v>4</v>
      </c>
      <c r="O979">
        <v>0</v>
      </c>
      <c r="P979">
        <v>-2</v>
      </c>
      <c r="Q979">
        <v>1</v>
      </c>
      <c r="R979">
        <v>-1</v>
      </c>
      <c r="S979">
        <v>2</v>
      </c>
      <c r="T979">
        <v>-2</v>
      </c>
      <c r="U979">
        <v>1</v>
      </c>
      <c r="V979">
        <v>4</v>
      </c>
      <c r="W979">
        <v>4</v>
      </c>
      <c r="X979" s="11">
        <v>-2</v>
      </c>
      <c r="Y979" s="11">
        <v>3</v>
      </c>
      <c r="Z979" s="11">
        <v>-1</v>
      </c>
      <c r="AA979" s="11">
        <v>5</v>
      </c>
      <c r="AB979" s="11">
        <v>0</v>
      </c>
      <c r="AC979" s="11">
        <v>0</v>
      </c>
      <c r="AD979" s="11">
        <v>1</v>
      </c>
      <c r="AE979" s="11">
        <v>-1</v>
      </c>
    </row>
    <row r="980" spans="1:31" x14ac:dyDescent="0.2">
      <c r="A980" t="s">
        <v>2433</v>
      </c>
    </row>
    <row r="981" spans="1:31" x14ac:dyDescent="0.2">
      <c r="A981" t="s">
        <v>2432</v>
      </c>
    </row>
    <row r="982" spans="1:31" x14ac:dyDescent="0.2">
      <c r="A982" t="s">
        <v>2431</v>
      </c>
      <c r="B982">
        <v>-3</v>
      </c>
      <c r="C982">
        <v>-2</v>
      </c>
      <c r="D982">
        <v>-4</v>
      </c>
      <c r="E982">
        <v>3</v>
      </c>
      <c r="F982">
        <v>3</v>
      </c>
      <c r="G982">
        <v>4</v>
      </c>
      <c r="H982">
        <v>-2</v>
      </c>
      <c r="I982">
        <v>2</v>
      </c>
      <c r="J982">
        <v>-3</v>
      </c>
      <c r="K982">
        <v>0</v>
      </c>
      <c r="L982">
        <v>-2</v>
      </c>
      <c r="M982">
        <v>-2</v>
      </c>
      <c r="N982">
        <v>4</v>
      </c>
      <c r="O982">
        <v>-5</v>
      </c>
      <c r="P982">
        <v>0</v>
      </c>
      <c r="Q982">
        <v>0</v>
      </c>
      <c r="R982">
        <v>3</v>
      </c>
      <c r="S982">
        <v>1</v>
      </c>
      <c r="T982">
        <v>-2</v>
      </c>
      <c r="U982">
        <v>1</v>
      </c>
      <c r="V982">
        <v>4</v>
      </c>
      <c r="W982">
        <v>1</v>
      </c>
      <c r="X982" s="11">
        <v>2</v>
      </c>
      <c r="Y982" s="11">
        <v>7</v>
      </c>
      <c r="Z982" s="11">
        <v>0</v>
      </c>
      <c r="AA982" s="11">
        <v>5</v>
      </c>
      <c r="AB982" s="11">
        <v>3</v>
      </c>
      <c r="AC982" s="11">
        <v>-1</v>
      </c>
      <c r="AD982" s="11">
        <v>3</v>
      </c>
      <c r="AE982" s="11">
        <v>0</v>
      </c>
    </row>
    <row r="983" spans="1:31" x14ac:dyDescent="0.2">
      <c r="A983" t="s">
        <v>2430</v>
      </c>
    </row>
    <row r="984" spans="1:31" x14ac:dyDescent="0.2">
      <c r="A984" t="s">
        <v>2429</v>
      </c>
    </row>
    <row r="985" spans="1:31" x14ac:dyDescent="0.2">
      <c r="A985" t="s">
        <v>2428</v>
      </c>
      <c r="B985">
        <v>5</v>
      </c>
      <c r="C985">
        <v>1</v>
      </c>
      <c r="D985">
        <v>1</v>
      </c>
      <c r="E985">
        <v>1</v>
      </c>
      <c r="F985">
        <v>1</v>
      </c>
      <c r="G985">
        <v>6</v>
      </c>
      <c r="H985">
        <v>2</v>
      </c>
      <c r="I985">
        <v>2</v>
      </c>
      <c r="J985">
        <v>-8</v>
      </c>
      <c r="K985">
        <v>-3</v>
      </c>
      <c r="L985">
        <v>1</v>
      </c>
      <c r="M985">
        <v>0</v>
      </c>
      <c r="N985">
        <v>0</v>
      </c>
      <c r="O985">
        <v>-4</v>
      </c>
      <c r="P985">
        <v>-3</v>
      </c>
      <c r="Q985">
        <v>0</v>
      </c>
      <c r="R985">
        <v>1</v>
      </c>
      <c r="S985">
        <v>-3</v>
      </c>
      <c r="T985">
        <v>-1</v>
      </c>
      <c r="U985">
        <v>-6</v>
      </c>
      <c r="V985">
        <v>3</v>
      </c>
      <c r="W985">
        <v>0</v>
      </c>
      <c r="X985" s="11">
        <v>1</v>
      </c>
      <c r="Y985" s="11">
        <v>4</v>
      </c>
      <c r="Z985" s="11">
        <v>1</v>
      </c>
      <c r="AA985" s="11">
        <v>1</v>
      </c>
      <c r="AB985" s="11">
        <v>-1</v>
      </c>
      <c r="AC985" s="11">
        <v>-4</v>
      </c>
      <c r="AD985" s="11">
        <v>-4</v>
      </c>
      <c r="AE985" s="11">
        <v>4</v>
      </c>
    </row>
    <row r="986" spans="1:31" x14ac:dyDescent="0.2">
      <c r="A986" t="s">
        <v>2427</v>
      </c>
      <c r="B986">
        <v>11</v>
      </c>
      <c r="C986">
        <v>-2</v>
      </c>
      <c r="D986">
        <v>-10</v>
      </c>
      <c r="E986">
        <v>-5</v>
      </c>
      <c r="F986">
        <v>1</v>
      </c>
      <c r="G986">
        <v>-13</v>
      </c>
      <c r="H986">
        <v>-9</v>
      </c>
      <c r="I986">
        <v>-1</v>
      </c>
      <c r="J986">
        <v>2</v>
      </c>
      <c r="K986">
        <v>7</v>
      </c>
      <c r="L986">
        <v>9</v>
      </c>
      <c r="M986">
        <v>3</v>
      </c>
      <c r="N986">
        <v>5</v>
      </c>
      <c r="O986">
        <v>10</v>
      </c>
      <c r="P986">
        <v>7</v>
      </c>
      <c r="Q986">
        <v>2</v>
      </c>
      <c r="R986">
        <v>1</v>
      </c>
      <c r="S986">
        <v>-5</v>
      </c>
      <c r="T986">
        <v>-15</v>
      </c>
      <c r="U986">
        <v>6</v>
      </c>
      <c r="V986">
        <v>5</v>
      </c>
      <c r="W986">
        <v>-8</v>
      </c>
      <c r="X986" s="11">
        <v>-7</v>
      </c>
      <c r="Z986" s="11">
        <v>7</v>
      </c>
      <c r="AB986" s="11">
        <v>6</v>
      </c>
      <c r="AC986" s="11">
        <v>-1</v>
      </c>
      <c r="AD986" s="11">
        <v>10</v>
      </c>
    </row>
    <row r="987" spans="1:31" x14ac:dyDescent="0.2">
      <c r="A987" t="s">
        <v>2426</v>
      </c>
    </row>
    <row r="988" spans="1:31" x14ac:dyDescent="0.2">
      <c r="A988" t="s">
        <v>2425</v>
      </c>
    </row>
    <row r="989" spans="1:31" x14ac:dyDescent="0.2">
      <c r="A989" t="s">
        <v>2424</v>
      </c>
      <c r="B989">
        <v>-1</v>
      </c>
      <c r="C989">
        <v>1</v>
      </c>
      <c r="D989">
        <v>-4</v>
      </c>
      <c r="E989">
        <v>-7</v>
      </c>
      <c r="F989">
        <v>4</v>
      </c>
      <c r="G989">
        <v>-3</v>
      </c>
      <c r="H989">
        <v>-5</v>
      </c>
      <c r="I989">
        <v>0</v>
      </c>
      <c r="J989">
        <v>1</v>
      </c>
      <c r="K989">
        <v>0</v>
      </c>
      <c r="L989">
        <v>-1</v>
      </c>
      <c r="M989">
        <v>1</v>
      </c>
      <c r="N989">
        <v>7</v>
      </c>
      <c r="O989">
        <v>-1</v>
      </c>
      <c r="P989">
        <v>2</v>
      </c>
      <c r="Q989">
        <v>-3</v>
      </c>
      <c r="R989">
        <v>1</v>
      </c>
      <c r="S989">
        <v>2</v>
      </c>
      <c r="T989">
        <v>3</v>
      </c>
      <c r="U989">
        <v>2</v>
      </c>
      <c r="V989">
        <v>4</v>
      </c>
      <c r="W989">
        <v>-3</v>
      </c>
      <c r="X989" s="11">
        <v>8</v>
      </c>
      <c r="Y989" s="11">
        <v>8</v>
      </c>
      <c r="Z989" s="11">
        <v>7</v>
      </c>
      <c r="AA989" s="11">
        <v>2</v>
      </c>
      <c r="AB989" s="11">
        <v>0</v>
      </c>
      <c r="AC989" s="11">
        <v>-1</v>
      </c>
      <c r="AD989" s="11">
        <v>5</v>
      </c>
      <c r="AE989" s="11">
        <v>5</v>
      </c>
    </row>
    <row r="990" spans="1:31" x14ac:dyDescent="0.2">
      <c r="A990" t="s">
        <v>2423</v>
      </c>
    </row>
    <row r="991" spans="1:31" x14ac:dyDescent="0.2">
      <c r="A991" t="s">
        <v>2422</v>
      </c>
    </row>
    <row r="992" spans="1:31" x14ac:dyDescent="0.2">
      <c r="A992" t="s">
        <v>2421</v>
      </c>
      <c r="B992">
        <v>5</v>
      </c>
      <c r="C992">
        <v>0</v>
      </c>
      <c r="D992">
        <v>1</v>
      </c>
      <c r="E992">
        <v>0</v>
      </c>
      <c r="F992">
        <v>5</v>
      </c>
      <c r="G992">
        <v>3</v>
      </c>
      <c r="H992">
        <v>0</v>
      </c>
      <c r="I992">
        <v>-4</v>
      </c>
      <c r="J992">
        <v>0</v>
      </c>
      <c r="K992">
        <v>-2</v>
      </c>
      <c r="L992">
        <v>4</v>
      </c>
      <c r="M992">
        <v>-2</v>
      </c>
      <c r="N992">
        <v>-1</v>
      </c>
      <c r="O992">
        <v>-1</v>
      </c>
      <c r="P992">
        <v>-2</v>
      </c>
      <c r="Q992">
        <v>-2</v>
      </c>
      <c r="R992">
        <v>1</v>
      </c>
      <c r="S992">
        <v>-2</v>
      </c>
      <c r="T992">
        <v>-1</v>
      </c>
      <c r="U992">
        <v>-2</v>
      </c>
      <c r="V992">
        <v>3</v>
      </c>
      <c r="W992">
        <v>0</v>
      </c>
      <c r="X992" s="11">
        <v>-3</v>
      </c>
      <c r="Y992" s="11">
        <v>3</v>
      </c>
      <c r="Z992" s="11">
        <v>-5</v>
      </c>
      <c r="AA992" s="11">
        <v>0</v>
      </c>
      <c r="AB992" s="11">
        <v>3</v>
      </c>
      <c r="AC992" s="11">
        <v>0</v>
      </c>
      <c r="AD992" s="11">
        <v>1</v>
      </c>
      <c r="AE992" s="11">
        <v>1</v>
      </c>
    </row>
    <row r="993" spans="1:31" x14ac:dyDescent="0.2">
      <c r="A993" t="s">
        <v>2420</v>
      </c>
      <c r="B993">
        <v>-6</v>
      </c>
      <c r="C993">
        <v>2</v>
      </c>
      <c r="D993">
        <v>2</v>
      </c>
      <c r="E993">
        <v>-2</v>
      </c>
      <c r="F993">
        <v>-1</v>
      </c>
      <c r="G993">
        <v>1</v>
      </c>
      <c r="H993">
        <v>2</v>
      </c>
      <c r="I993">
        <v>-1</v>
      </c>
      <c r="J993">
        <v>-3</v>
      </c>
      <c r="K993">
        <v>2</v>
      </c>
      <c r="L993">
        <v>2</v>
      </c>
      <c r="M993">
        <v>2</v>
      </c>
      <c r="N993">
        <v>3</v>
      </c>
      <c r="O993">
        <v>0</v>
      </c>
      <c r="P993">
        <v>2</v>
      </c>
      <c r="Q993">
        <v>-3</v>
      </c>
      <c r="R993">
        <v>-3</v>
      </c>
      <c r="S993">
        <v>-1</v>
      </c>
      <c r="T993">
        <v>3</v>
      </c>
      <c r="U993">
        <v>-3</v>
      </c>
      <c r="V993">
        <v>3</v>
      </c>
      <c r="W993">
        <v>0</v>
      </c>
      <c r="X993" s="11">
        <v>5</v>
      </c>
      <c r="Y993" s="11">
        <v>2</v>
      </c>
      <c r="Z993" s="11">
        <v>1</v>
      </c>
      <c r="AA993" s="11">
        <v>-1</v>
      </c>
      <c r="AB993" s="11">
        <v>3</v>
      </c>
      <c r="AC993" s="11">
        <v>1</v>
      </c>
      <c r="AD993" s="11">
        <v>0</v>
      </c>
      <c r="AE993" s="11">
        <v>1</v>
      </c>
    </row>
    <row r="994" spans="1:31" x14ac:dyDescent="0.2">
      <c r="A994" t="s">
        <v>2419</v>
      </c>
      <c r="B994">
        <v>-3</v>
      </c>
      <c r="C994">
        <v>-4</v>
      </c>
      <c r="D994">
        <v>-1</v>
      </c>
      <c r="E994">
        <v>-7</v>
      </c>
      <c r="F994">
        <v>-2</v>
      </c>
      <c r="G994">
        <v>2</v>
      </c>
      <c r="H994">
        <v>4</v>
      </c>
      <c r="I994">
        <v>3</v>
      </c>
      <c r="J994">
        <v>1</v>
      </c>
      <c r="K994">
        <v>-1</v>
      </c>
      <c r="L994">
        <v>-4</v>
      </c>
      <c r="M994">
        <v>-2</v>
      </c>
      <c r="N994">
        <v>-2</v>
      </c>
      <c r="O994">
        <v>5</v>
      </c>
      <c r="P994">
        <v>4</v>
      </c>
      <c r="Q994">
        <v>6</v>
      </c>
      <c r="R994">
        <v>-4</v>
      </c>
      <c r="S994">
        <v>3</v>
      </c>
      <c r="T994">
        <v>-4</v>
      </c>
      <c r="U994">
        <v>3</v>
      </c>
      <c r="V994">
        <v>-1</v>
      </c>
      <c r="W994">
        <v>4</v>
      </c>
      <c r="X994" s="11">
        <v>0</v>
      </c>
      <c r="Y994" s="11">
        <v>2</v>
      </c>
      <c r="Z994" s="11">
        <v>-1</v>
      </c>
      <c r="AA994" s="11">
        <v>0</v>
      </c>
      <c r="AB994" s="11">
        <v>-2</v>
      </c>
      <c r="AC994" s="11">
        <v>-1</v>
      </c>
      <c r="AD994" s="11">
        <v>4</v>
      </c>
      <c r="AE994" s="11">
        <v>-2</v>
      </c>
    </row>
    <row r="995" spans="1:31" x14ac:dyDescent="0.2">
      <c r="A995" t="s">
        <v>2418</v>
      </c>
      <c r="B995">
        <v>-4</v>
      </c>
      <c r="C995">
        <v>6</v>
      </c>
      <c r="E995">
        <v>0</v>
      </c>
      <c r="F995">
        <v>2</v>
      </c>
      <c r="G995">
        <v>-1</v>
      </c>
      <c r="I995">
        <v>-6</v>
      </c>
      <c r="J995">
        <v>-3</v>
      </c>
      <c r="K995">
        <v>-2</v>
      </c>
      <c r="L995">
        <v>1</v>
      </c>
      <c r="M995">
        <v>4</v>
      </c>
      <c r="N995">
        <v>7</v>
      </c>
      <c r="P995">
        <v>5</v>
      </c>
      <c r="Q995">
        <v>1</v>
      </c>
      <c r="R995">
        <v>-1</v>
      </c>
      <c r="S995">
        <v>1</v>
      </c>
      <c r="T995">
        <v>-3</v>
      </c>
      <c r="U995">
        <v>2</v>
      </c>
      <c r="V995">
        <v>-1</v>
      </c>
      <c r="W995">
        <v>-5</v>
      </c>
      <c r="X995" s="11">
        <v>7</v>
      </c>
      <c r="Z995" s="11">
        <v>2</v>
      </c>
      <c r="AB995" s="11">
        <v>-3</v>
      </c>
      <c r="AC995" s="11">
        <v>-6</v>
      </c>
      <c r="AD995" s="11">
        <v>2</v>
      </c>
    </row>
    <row r="996" spans="1:31" x14ac:dyDescent="0.2">
      <c r="A996" t="s">
        <v>2417</v>
      </c>
    </row>
    <row r="997" spans="1:31" x14ac:dyDescent="0.2">
      <c r="A997" t="s">
        <v>2416</v>
      </c>
    </row>
    <row r="998" spans="1:31" x14ac:dyDescent="0.2">
      <c r="A998" t="s">
        <v>2415</v>
      </c>
      <c r="B998">
        <v>2</v>
      </c>
      <c r="C998">
        <v>-11</v>
      </c>
      <c r="E998">
        <v>2</v>
      </c>
      <c r="G998">
        <v>3</v>
      </c>
      <c r="I998">
        <v>-3</v>
      </c>
      <c r="J998">
        <v>-6</v>
      </c>
      <c r="L998">
        <v>2</v>
      </c>
      <c r="M998">
        <v>0</v>
      </c>
      <c r="N998">
        <v>8</v>
      </c>
      <c r="P998">
        <v>-1</v>
      </c>
      <c r="R998">
        <v>-1</v>
      </c>
      <c r="S998">
        <v>-1</v>
      </c>
      <c r="T998">
        <v>4</v>
      </c>
      <c r="U998">
        <v>4</v>
      </c>
      <c r="V998">
        <v>1</v>
      </c>
      <c r="W998">
        <v>-2</v>
      </c>
      <c r="X998" s="11">
        <v>-1</v>
      </c>
      <c r="Z998" s="11">
        <v>2</v>
      </c>
      <c r="AB998" s="11">
        <v>-4</v>
      </c>
      <c r="AC998" s="11">
        <v>-4</v>
      </c>
      <c r="AD998" s="11">
        <v>12</v>
      </c>
    </row>
    <row r="999" spans="1:31" x14ac:dyDescent="0.2">
      <c r="A999" t="s">
        <v>2414</v>
      </c>
    </row>
    <row r="1000" spans="1:31" x14ac:dyDescent="0.2">
      <c r="A1000" t="s">
        <v>2413</v>
      </c>
    </row>
    <row r="1001" spans="1:31" x14ac:dyDescent="0.2">
      <c r="A1001" t="s">
        <v>2412</v>
      </c>
      <c r="B1001">
        <v>3</v>
      </c>
      <c r="C1001">
        <v>-5</v>
      </c>
      <c r="D1001">
        <v>1</v>
      </c>
      <c r="E1001">
        <v>-5</v>
      </c>
      <c r="F1001">
        <v>-8</v>
      </c>
      <c r="G1001">
        <v>0</v>
      </c>
      <c r="H1001">
        <v>4</v>
      </c>
      <c r="I1001">
        <v>2</v>
      </c>
      <c r="J1001">
        <v>3</v>
      </c>
      <c r="K1001">
        <v>3</v>
      </c>
      <c r="L1001">
        <v>-3</v>
      </c>
      <c r="M1001">
        <v>1</v>
      </c>
      <c r="N1001">
        <v>1</v>
      </c>
      <c r="O1001">
        <v>5</v>
      </c>
      <c r="P1001">
        <v>0</v>
      </c>
      <c r="Q1001">
        <v>5</v>
      </c>
      <c r="R1001">
        <v>-5</v>
      </c>
      <c r="S1001">
        <v>0</v>
      </c>
      <c r="T1001">
        <v>-2</v>
      </c>
      <c r="U1001">
        <v>2</v>
      </c>
      <c r="V1001">
        <v>-2</v>
      </c>
      <c r="W1001">
        <v>2</v>
      </c>
      <c r="X1001" s="11">
        <v>-1</v>
      </c>
      <c r="Y1001" s="11">
        <v>2</v>
      </c>
      <c r="Z1001" s="11">
        <v>-3</v>
      </c>
      <c r="AA1001" s="11">
        <v>0</v>
      </c>
      <c r="AB1001" s="11">
        <v>-4</v>
      </c>
      <c r="AC1001" s="11">
        <v>-1</v>
      </c>
      <c r="AD1001" s="11">
        <v>6</v>
      </c>
      <c r="AE1001" s="11">
        <v>-3</v>
      </c>
    </row>
    <row r="1002" spans="1:31" x14ac:dyDescent="0.2">
      <c r="A1002" t="s">
        <v>2411</v>
      </c>
      <c r="B1002">
        <v>-1</v>
      </c>
      <c r="C1002">
        <v>2</v>
      </c>
      <c r="E1002">
        <v>8</v>
      </c>
      <c r="G1002">
        <v>2</v>
      </c>
      <c r="I1002">
        <v>0</v>
      </c>
      <c r="J1002">
        <v>-5</v>
      </c>
      <c r="L1002">
        <v>-6</v>
      </c>
      <c r="M1002">
        <v>1</v>
      </c>
      <c r="N1002">
        <v>5</v>
      </c>
      <c r="P1002">
        <v>-1</v>
      </c>
      <c r="Q1002">
        <v>-2</v>
      </c>
      <c r="R1002">
        <v>-1</v>
      </c>
      <c r="S1002">
        <v>-2</v>
      </c>
      <c r="T1002">
        <v>0</v>
      </c>
      <c r="U1002">
        <v>-4</v>
      </c>
      <c r="V1002">
        <v>4</v>
      </c>
      <c r="W1002">
        <v>-2</v>
      </c>
      <c r="X1002" s="11">
        <v>6</v>
      </c>
      <c r="Z1002" s="11">
        <v>-5</v>
      </c>
      <c r="AB1002" s="11">
        <v>-13</v>
      </c>
      <c r="AC1002" s="11">
        <v>-7</v>
      </c>
      <c r="AD1002" s="11">
        <v>-3</v>
      </c>
    </row>
    <row r="1003" spans="1:31" x14ac:dyDescent="0.2">
      <c r="A1003" t="s">
        <v>2410</v>
      </c>
    </row>
    <row r="1004" spans="1:31" x14ac:dyDescent="0.2">
      <c r="A1004" t="s">
        <v>2409</v>
      </c>
    </row>
    <row r="1005" spans="1:31" x14ac:dyDescent="0.2">
      <c r="A1005" t="s">
        <v>2408</v>
      </c>
      <c r="B1005">
        <v>3</v>
      </c>
      <c r="C1005">
        <v>-6</v>
      </c>
      <c r="E1005">
        <v>22</v>
      </c>
      <c r="I1005">
        <v>-5</v>
      </c>
      <c r="L1005">
        <v>-4</v>
      </c>
      <c r="N1005">
        <v>-2</v>
      </c>
      <c r="P1005">
        <v>-4</v>
      </c>
      <c r="Q1005">
        <v>4</v>
      </c>
      <c r="S1005">
        <v>2</v>
      </c>
      <c r="T1005">
        <v>1</v>
      </c>
      <c r="U1005">
        <v>-8</v>
      </c>
      <c r="V1005">
        <v>-4</v>
      </c>
      <c r="W1005">
        <v>0</v>
      </c>
      <c r="X1005" s="11">
        <v>0</v>
      </c>
      <c r="Z1005" s="11">
        <v>-7</v>
      </c>
      <c r="AB1005" s="11">
        <v>-10</v>
      </c>
      <c r="AC1005" s="11">
        <v>-10</v>
      </c>
      <c r="AD1005" s="11">
        <v>-2</v>
      </c>
    </row>
    <row r="1006" spans="1:31" x14ac:dyDescent="0.2">
      <c r="A1006" t="s">
        <v>2407</v>
      </c>
    </row>
    <row r="1007" spans="1:31" x14ac:dyDescent="0.2">
      <c r="A1007" t="s">
        <v>2406</v>
      </c>
    </row>
    <row r="1008" spans="1:31" x14ac:dyDescent="0.2">
      <c r="A1008" t="s">
        <v>2405</v>
      </c>
      <c r="B1008">
        <v>-2</v>
      </c>
      <c r="C1008">
        <v>-2</v>
      </c>
      <c r="D1008">
        <v>-2</v>
      </c>
      <c r="E1008">
        <v>-3</v>
      </c>
      <c r="F1008">
        <v>4</v>
      </c>
      <c r="G1008">
        <v>-1</v>
      </c>
      <c r="H1008">
        <v>1</v>
      </c>
      <c r="I1008">
        <v>0</v>
      </c>
      <c r="J1008">
        <v>-4</v>
      </c>
      <c r="K1008">
        <v>1</v>
      </c>
      <c r="L1008">
        <v>2</v>
      </c>
      <c r="M1008">
        <v>1</v>
      </c>
      <c r="N1008">
        <v>0</v>
      </c>
      <c r="O1008">
        <v>-1</v>
      </c>
      <c r="P1008">
        <v>3</v>
      </c>
      <c r="Q1008">
        <v>-1</v>
      </c>
      <c r="R1008">
        <v>0</v>
      </c>
      <c r="S1008">
        <v>1</v>
      </c>
      <c r="T1008">
        <v>-1</v>
      </c>
      <c r="U1008">
        <v>1</v>
      </c>
      <c r="V1008">
        <v>2</v>
      </c>
      <c r="W1008">
        <v>1</v>
      </c>
      <c r="X1008" s="11">
        <v>0</v>
      </c>
      <c r="Y1008" s="11">
        <v>3</v>
      </c>
      <c r="Z1008" s="11">
        <v>1</v>
      </c>
      <c r="AA1008" s="11">
        <v>-3</v>
      </c>
      <c r="AB1008" s="11">
        <v>2</v>
      </c>
      <c r="AC1008" s="11">
        <v>4</v>
      </c>
      <c r="AD1008" s="11">
        <v>0</v>
      </c>
      <c r="AE1008" s="11">
        <v>0</v>
      </c>
    </row>
    <row r="1009" spans="1:31" x14ac:dyDescent="0.2">
      <c r="A1009" t="s">
        <v>2404</v>
      </c>
      <c r="B1009">
        <v>-5</v>
      </c>
      <c r="C1009">
        <v>-3</v>
      </c>
      <c r="D1009">
        <v>-3</v>
      </c>
      <c r="E1009">
        <v>5</v>
      </c>
      <c r="F1009">
        <v>-2</v>
      </c>
      <c r="G1009">
        <v>1</v>
      </c>
      <c r="H1009">
        <v>3</v>
      </c>
      <c r="I1009">
        <v>-2</v>
      </c>
      <c r="J1009">
        <v>4</v>
      </c>
      <c r="K1009">
        <v>3</v>
      </c>
      <c r="L1009">
        <v>-4</v>
      </c>
      <c r="M1009">
        <v>0</v>
      </c>
      <c r="N1009">
        <v>-2</v>
      </c>
      <c r="O1009">
        <v>7</v>
      </c>
      <c r="P1009">
        <v>0</v>
      </c>
      <c r="Q1009">
        <v>1</v>
      </c>
      <c r="R1009">
        <v>-4</v>
      </c>
      <c r="S1009">
        <v>-1</v>
      </c>
      <c r="T1009">
        <v>0</v>
      </c>
      <c r="U1009">
        <v>2</v>
      </c>
      <c r="V1009">
        <v>1</v>
      </c>
      <c r="W1009">
        <v>-2</v>
      </c>
      <c r="X1009" s="11">
        <v>2</v>
      </c>
      <c r="Y1009" s="11">
        <v>-2</v>
      </c>
      <c r="Z1009" s="11">
        <v>2</v>
      </c>
      <c r="AA1009" s="11">
        <v>3</v>
      </c>
      <c r="AB1009" s="11">
        <v>-2</v>
      </c>
      <c r="AC1009" s="11">
        <v>-1</v>
      </c>
      <c r="AD1009" s="11">
        <v>2</v>
      </c>
      <c r="AE1009" s="11">
        <v>-4</v>
      </c>
    </row>
    <row r="1010" spans="1:31" x14ac:dyDescent="0.2">
      <c r="A1010" t="s">
        <v>2403</v>
      </c>
      <c r="B1010">
        <v>0</v>
      </c>
      <c r="C1010">
        <v>1</v>
      </c>
      <c r="D1010">
        <v>0</v>
      </c>
      <c r="E1010">
        <v>-1</v>
      </c>
      <c r="F1010">
        <v>2</v>
      </c>
      <c r="G1010">
        <v>-4</v>
      </c>
      <c r="H1010">
        <v>0</v>
      </c>
      <c r="I1010">
        <v>1</v>
      </c>
      <c r="J1010">
        <v>-3</v>
      </c>
      <c r="K1010">
        <v>5</v>
      </c>
      <c r="L1010">
        <v>4</v>
      </c>
      <c r="M1010">
        <v>0</v>
      </c>
      <c r="N1010">
        <v>2</v>
      </c>
      <c r="O1010">
        <v>6</v>
      </c>
      <c r="P1010">
        <v>1</v>
      </c>
      <c r="Q1010">
        <v>-7</v>
      </c>
      <c r="R1010">
        <v>-2</v>
      </c>
      <c r="S1010">
        <v>-3</v>
      </c>
      <c r="T1010">
        <v>2</v>
      </c>
      <c r="U1010">
        <v>-2</v>
      </c>
      <c r="V1010">
        <v>-3</v>
      </c>
      <c r="W1010">
        <v>0</v>
      </c>
      <c r="X1010" s="11">
        <v>0</v>
      </c>
      <c r="Z1010" s="11">
        <v>0</v>
      </c>
      <c r="AA1010" s="11">
        <v>4</v>
      </c>
      <c r="AB1010" s="11">
        <v>-7</v>
      </c>
      <c r="AC1010" s="11">
        <v>-6</v>
      </c>
      <c r="AD1010" s="11">
        <v>0</v>
      </c>
    </row>
    <row r="1011" spans="1:31" x14ac:dyDescent="0.2">
      <c r="A1011" t="s">
        <v>2402</v>
      </c>
    </row>
    <row r="1012" spans="1:31" x14ac:dyDescent="0.2">
      <c r="A1012" t="s">
        <v>2401</v>
      </c>
    </row>
    <row r="1013" spans="1:31" x14ac:dyDescent="0.2">
      <c r="A1013" t="s">
        <v>2400</v>
      </c>
      <c r="B1013">
        <v>-2</v>
      </c>
      <c r="C1013">
        <v>-1</v>
      </c>
      <c r="D1013">
        <v>5</v>
      </c>
      <c r="E1013">
        <v>0</v>
      </c>
      <c r="F1013">
        <v>1</v>
      </c>
      <c r="G1013">
        <v>-3</v>
      </c>
      <c r="H1013">
        <v>-5</v>
      </c>
      <c r="I1013">
        <v>0</v>
      </c>
      <c r="J1013">
        <v>1</v>
      </c>
      <c r="K1013">
        <v>-5</v>
      </c>
      <c r="L1013">
        <v>0</v>
      </c>
      <c r="M1013">
        <v>-3</v>
      </c>
      <c r="N1013">
        <v>10</v>
      </c>
      <c r="P1013">
        <v>3</v>
      </c>
      <c r="Q1013">
        <v>0</v>
      </c>
      <c r="R1013">
        <v>-1</v>
      </c>
      <c r="S1013">
        <v>3</v>
      </c>
      <c r="T1013">
        <v>-1</v>
      </c>
      <c r="U1013">
        <v>0</v>
      </c>
      <c r="V1013">
        <v>0</v>
      </c>
      <c r="W1013">
        <v>-1</v>
      </c>
      <c r="X1013" s="11">
        <v>-2</v>
      </c>
      <c r="Z1013" s="11">
        <v>0</v>
      </c>
      <c r="AB1013" s="11">
        <v>-9</v>
      </c>
      <c r="AC1013" s="11">
        <v>-6</v>
      </c>
      <c r="AD1013" s="11">
        <v>10</v>
      </c>
    </row>
    <row r="1014" spans="1:31" x14ac:dyDescent="0.2">
      <c r="A1014" t="s">
        <v>2399</v>
      </c>
    </row>
    <row r="1015" spans="1:31" x14ac:dyDescent="0.2">
      <c r="A1015" t="s">
        <v>2398</v>
      </c>
    </row>
    <row r="1016" spans="1:31" x14ac:dyDescent="0.2">
      <c r="A1016" t="s">
        <v>2397</v>
      </c>
      <c r="B1016">
        <v>2</v>
      </c>
      <c r="C1016">
        <v>1</v>
      </c>
      <c r="D1016">
        <v>-6</v>
      </c>
      <c r="E1016">
        <v>3</v>
      </c>
      <c r="F1016">
        <v>-1</v>
      </c>
      <c r="G1016">
        <v>1</v>
      </c>
      <c r="H1016">
        <v>2</v>
      </c>
      <c r="I1016">
        <v>2</v>
      </c>
      <c r="J1016">
        <v>-3</v>
      </c>
      <c r="K1016">
        <v>-5</v>
      </c>
      <c r="L1016">
        <v>-5</v>
      </c>
      <c r="M1016">
        <v>-1</v>
      </c>
      <c r="N1016">
        <v>4</v>
      </c>
      <c r="O1016">
        <v>5</v>
      </c>
      <c r="P1016">
        <v>4</v>
      </c>
      <c r="Q1016">
        <v>4</v>
      </c>
      <c r="R1016">
        <v>-5</v>
      </c>
      <c r="S1016">
        <v>-4</v>
      </c>
      <c r="T1016">
        <v>3</v>
      </c>
      <c r="U1016">
        <v>2</v>
      </c>
      <c r="V1016">
        <v>0</v>
      </c>
      <c r="W1016">
        <v>-2</v>
      </c>
      <c r="X1016" s="11">
        <v>-1</v>
      </c>
      <c r="Y1016" s="11">
        <v>2</v>
      </c>
      <c r="Z1016" s="11">
        <v>-1</v>
      </c>
      <c r="AA1016" s="11">
        <v>0</v>
      </c>
      <c r="AB1016" s="11">
        <v>-3</v>
      </c>
      <c r="AC1016" s="11">
        <v>-2</v>
      </c>
      <c r="AD1016" s="11">
        <v>2</v>
      </c>
      <c r="AE1016" s="11">
        <v>-5</v>
      </c>
    </row>
    <row r="1017" spans="1:31" x14ac:dyDescent="0.2">
      <c r="A1017" t="s">
        <v>2396</v>
      </c>
      <c r="B1017">
        <v>-1</v>
      </c>
      <c r="C1017">
        <v>0</v>
      </c>
      <c r="E1017">
        <v>-5</v>
      </c>
      <c r="F1017">
        <v>6</v>
      </c>
      <c r="G1017">
        <v>-2</v>
      </c>
      <c r="H1017">
        <v>-4</v>
      </c>
      <c r="I1017">
        <v>4</v>
      </c>
      <c r="J1017">
        <v>-4</v>
      </c>
      <c r="K1017">
        <v>1</v>
      </c>
      <c r="L1017">
        <v>1</v>
      </c>
      <c r="M1017">
        <v>1</v>
      </c>
      <c r="N1017">
        <v>7</v>
      </c>
      <c r="P1017">
        <v>4</v>
      </c>
      <c r="Q1017">
        <v>1</v>
      </c>
      <c r="R1017">
        <v>-3</v>
      </c>
      <c r="S1017">
        <v>-6</v>
      </c>
      <c r="T1017">
        <v>2</v>
      </c>
      <c r="U1017">
        <v>-4</v>
      </c>
      <c r="V1017">
        <v>4</v>
      </c>
      <c r="W1017">
        <v>-1</v>
      </c>
      <c r="X1017" s="11">
        <v>-3</v>
      </c>
      <c r="Z1017" s="11">
        <v>-4</v>
      </c>
      <c r="AB1017" s="11">
        <v>-3</v>
      </c>
      <c r="AC1017" s="11">
        <v>-5</v>
      </c>
      <c r="AD1017" s="11">
        <v>2</v>
      </c>
    </row>
    <row r="1018" spans="1:31" x14ac:dyDescent="0.2">
      <c r="A1018" t="s">
        <v>2395</v>
      </c>
    </row>
    <row r="1019" spans="1:31" x14ac:dyDescent="0.2">
      <c r="A1019" t="s">
        <v>2394</v>
      </c>
    </row>
    <row r="1020" spans="1:31" x14ac:dyDescent="0.2">
      <c r="A1020" t="s">
        <v>2393</v>
      </c>
      <c r="B1020">
        <v>7</v>
      </c>
      <c r="C1020">
        <v>-5</v>
      </c>
      <c r="E1020">
        <v>2</v>
      </c>
      <c r="G1020">
        <v>3</v>
      </c>
      <c r="I1020">
        <v>4</v>
      </c>
      <c r="J1020">
        <v>-10</v>
      </c>
      <c r="L1020">
        <v>-3</v>
      </c>
      <c r="M1020">
        <v>-7</v>
      </c>
      <c r="N1020">
        <v>9</v>
      </c>
      <c r="P1020">
        <v>9</v>
      </c>
      <c r="Q1020">
        <v>3</v>
      </c>
      <c r="S1020">
        <v>-4</v>
      </c>
      <c r="T1020">
        <v>2</v>
      </c>
      <c r="U1020">
        <v>-4</v>
      </c>
      <c r="V1020">
        <v>-8</v>
      </c>
      <c r="W1020">
        <v>1</v>
      </c>
      <c r="X1020" s="11">
        <v>-14</v>
      </c>
      <c r="Z1020" s="11">
        <v>-1</v>
      </c>
      <c r="AB1020" s="11">
        <v>-9</v>
      </c>
      <c r="AC1020" s="11">
        <v>-7</v>
      </c>
      <c r="AD1020" s="11">
        <v>-1</v>
      </c>
    </row>
    <row r="1021" spans="1:31" x14ac:dyDescent="0.2">
      <c r="A1021" t="s">
        <v>2392</v>
      </c>
    </row>
    <row r="1022" spans="1:31" x14ac:dyDescent="0.2">
      <c r="A1022" t="s">
        <v>2391</v>
      </c>
    </row>
    <row r="1023" spans="1:31" x14ac:dyDescent="0.2">
      <c r="A1023" t="s">
        <v>2390</v>
      </c>
      <c r="B1023">
        <v>0</v>
      </c>
      <c r="C1023">
        <v>2</v>
      </c>
      <c r="D1023">
        <v>1</v>
      </c>
      <c r="E1023">
        <v>1</v>
      </c>
      <c r="F1023">
        <v>2</v>
      </c>
      <c r="G1023">
        <v>1</v>
      </c>
      <c r="H1023">
        <v>3</v>
      </c>
      <c r="I1023">
        <v>1</v>
      </c>
      <c r="J1023">
        <v>0</v>
      </c>
      <c r="K1023">
        <v>-1</v>
      </c>
      <c r="L1023">
        <v>0</v>
      </c>
      <c r="M1023">
        <v>0</v>
      </c>
      <c r="N1023">
        <v>3</v>
      </c>
      <c r="O1023">
        <v>-3</v>
      </c>
      <c r="P1023">
        <v>1</v>
      </c>
      <c r="Q1023">
        <v>-2</v>
      </c>
      <c r="R1023">
        <v>-3</v>
      </c>
      <c r="S1023">
        <v>-1</v>
      </c>
      <c r="T1023">
        <v>-1</v>
      </c>
      <c r="U1023">
        <v>-1</v>
      </c>
      <c r="V1023">
        <v>-2</v>
      </c>
      <c r="W1023">
        <v>0</v>
      </c>
      <c r="X1023" s="11">
        <v>1</v>
      </c>
      <c r="Y1023" s="11">
        <v>1</v>
      </c>
      <c r="Z1023" s="11">
        <v>-5</v>
      </c>
      <c r="AA1023" s="11">
        <v>0</v>
      </c>
      <c r="AB1023" s="11">
        <v>-1</v>
      </c>
      <c r="AC1023" s="11">
        <v>-1</v>
      </c>
      <c r="AD1023" s="11">
        <v>-1</v>
      </c>
      <c r="AE1023" s="11">
        <v>-1</v>
      </c>
    </row>
    <row r="1024" spans="1:31" x14ac:dyDescent="0.2">
      <c r="A1024" t="s">
        <v>2389</v>
      </c>
      <c r="B1024">
        <v>2</v>
      </c>
      <c r="C1024">
        <v>0</v>
      </c>
      <c r="D1024">
        <v>0</v>
      </c>
      <c r="E1024">
        <v>3</v>
      </c>
      <c r="F1024">
        <v>6</v>
      </c>
      <c r="G1024">
        <v>1</v>
      </c>
      <c r="H1024">
        <v>4</v>
      </c>
      <c r="I1024">
        <v>1</v>
      </c>
      <c r="J1024">
        <v>-2</v>
      </c>
      <c r="K1024">
        <v>-1</v>
      </c>
      <c r="L1024">
        <v>-2</v>
      </c>
      <c r="M1024">
        <v>-2</v>
      </c>
      <c r="N1024">
        <v>-2</v>
      </c>
      <c r="O1024">
        <v>-1</v>
      </c>
      <c r="P1024">
        <v>-3</v>
      </c>
      <c r="Q1024">
        <v>0</v>
      </c>
      <c r="R1024">
        <v>0</v>
      </c>
      <c r="S1024">
        <v>1</v>
      </c>
      <c r="T1024">
        <v>-1</v>
      </c>
      <c r="U1024">
        <v>-2</v>
      </c>
      <c r="V1024">
        <v>0</v>
      </c>
      <c r="W1024">
        <v>0</v>
      </c>
      <c r="X1024" s="11">
        <v>-2</v>
      </c>
      <c r="Y1024" s="11">
        <v>-1</v>
      </c>
      <c r="Z1024" s="11">
        <v>-4</v>
      </c>
      <c r="AA1024" s="11">
        <v>0</v>
      </c>
      <c r="AB1024" s="11">
        <v>-2</v>
      </c>
      <c r="AC1024" s="11">
        <v>1</v>
      </c>
      <c r="AD1024" s="11">
        <v>1</v>
      </c>
      <c r="AE1024" s="11">
        <v>1</v>
      </c>
    </row>
    <row r="1025" spans="1:31" x14ac:dyDescent="0.2">
      <c r="A1025" t="s">
        <v>2388</v>
      </c>
      <c r="B1025">
        <v>-3</v>
      </c>
      <c r="C1025">
        <v>0</v>
      </c>
      <c r="D1025">
        <v>6</v>
      </c>
      <c r="E1025">
        <v>0</v>
      </c>
      <c r="F1025">
        <v>2</v>
      </c>
      <c r="G1025">
        <v>9</v>
      </c>
      <c r="H1025">
        <v>8</v>
      </c>
      <c r="I1025">
        <v>-2</v>
      </c>
      <c r="J1025">
        <v>-3</v>
      </c>
      <c r="K1025">
        <v>-2</v>
      </c>
      <c r="L1025">
        <v>-1</v>
      </c>
      <c r="M1025">
        <v>-2</v>
      </c>
      <c r="N1025">
        <v>0</v>
      </c>
      <c r="O1025">
        <v>-3</v>
      </c>
      <c r="P1025">
        <v>-2</v>
      </c>
      <c r="Q1025">
        <v>-4</v>
      </c>
      <c r="R1025">
        <v>-1</v>
      </c>
      <c r="S1025">
        <v>3</v>
      </c>
      <c r="T1025">
        <v>-1</v>
      </c>
      <c r="U1025">
        <v>-4</v>
      </c>
      <c r="V1025">
        <v>0</v>
      </c>
      <c r="W1025">
        <v>-1</v>
      </c>
      <c r="X1025" s="11">
        <v>0</v>
      </c>
      <c r="Y1025" s="11">
        <v>-1</v>
      </c>
      <c r="Z1025" s="11">
        <v>-2</v>
      </c>
      <c r="AA1025" s="11">
        <v>-1</v>
      </c>
      <c r="AB1025" s="11">
        <v>-1</v>
      </c>
      <c r="AC1025" s="11">
        <v>-3</v>
      </c>
      <c r="AD1025" s="11">
        <v>-2</v>
      </c>
      <c r="AE1025" s="11">
        <v>0</v>
      </c>
    </row>
    <row r="1026" spans="1:31" x14ac:dyDescent="0.2">
      <c r="A1026" t="s">
        <v>2387</v>
      </c>
      <c r="B1026">
        <v>1</v>
      </c>
      <c r="C1026">
        <v>-2</v>
      </c>
      <c r="D1026">
        <v>-6</v>
      </c>
      <c r="E1026">
        <v>-4</v>
      </c>
      <c r="F1026">
        <v>1</v>
      </c>
      <c r="G1026">
        <v>1</v>
      </c>
      <c r="H1026">
        <v>-2</v>
      </c>
      <c r="I1026">
        <v>-2</v>
      </c>
      <c r="J1026">
        <v>-4</v>
      </c>
      <c r="K1026">
        <v>3</v>
      </c>
      <c r="L1026">
        <v>0</v>
      </c>
      <c r="M1026">
        <v>-1</v>
      </c>
      <c r="N1026">
        <v>3</v>
      </c>
      <c r="O1026">
        <v>2</v>
      </c>
      <c r="P1026">
        <v>0</v>
      </c>
      <c r="Q1026">
        <v>2</v>
      </c>
      <c r="R1026">
        <v>-1</v>
      </c>
      <c r="S1026">
        <v>1</v>
      </c>
      <c r="T1026">
        <v>2</v>
      </c>
      <c r="U1026">
        <v>0</v>
      </c>
      <c r="V1026">
        <v>-2</v>
      </c>
      <c r="W1026">
        <v>7</v>
      </c>
      <c r="X1026" s="11">
        <v>-5</v>
      </c>
      <c r="Y1026" s="11">
        <v>2</v>
      </c>
      <c r="Z1026" s="11">
        <v>0</v>
      </c>
      <c r="AA1026" s="11">
        <v>5</v>
      </c>
      <c r="AB1026" s="11">
        <v>1</v>
      </c>
      <c r="AC1026" s="11">
        <v>-1</v>
      </c>
      <c r="AD1026" s="11">
        <v>-2</v>
      </c>
      <c r="AE1026" s="11">
        <v>-3</v>
      </c>
    </row>
    <row r="1027" spans="1:31" x14ac:dyDescent="0.2">
      <c r="A1027" t="s">
        <v>2386</v>
      </c>
    </row>
    <row r="1028" spans="1:31" x14ac:dyDescent="0.2">
      <c r="A1028" t="s">
        <v>2385</v>
      </c>
    </row>
    <row r="1029" spans="1:31" x14ac:dyDescent="0.2">
      <c r="A1029" t="s">
        <v>2384</v>
      </c>
      <c r="B1029">
        <v>1</v>
      </c>
      <c r="C1029">
        <v>0</v>
      </c>
      <c r="D1029">
        <v>1</v>
      </c>
      <c r="E1029">
        <v>-1</v>
      </c>
      <c r="F1029">
        <v>2</v>
      </c>
      <c r="G1029">
        <v>-1</v>
      </c>
      <c r="H1029">
        <v>-1</v>
      </c>
      <c r="I1029">
        <v>-2</v>
      </c>
      <c r="J1029">
        <v>-4</v>
      </c>
      <c r="K1029">
        <v>-6</v>
      </c>
      <c r="L1029">
        <v>5</v>
      </c>
      <c r="M1029">
        <v>-2</v>
      </c>
      <c r="N1029">
        <v>5</v>
      </c>
      <c r="O1029">
        <v>2</v>
      </c>
      <c r="P1029">
        <v>-1</v>
      </c>
      <c r="Q1029">
        <v>-3</v>
      </c>
      <c r="R1029">
        <v>0</v>
      </c>
      <c r="S1029">
        <v>2</v>
      </c>
      <c r="T1029">
        <v>1</v>
      </c>
      <c r="U1029">
        <v>-1</v>
      </c>
      <c r="V1029">
        <v>1</v>
      </c>
      <c r="W1029">
        <v>2</v>
      </c>
      <c r="X1029" s="11">
        <v>0</v>
      </c>
      <c r="Y1029" s="11">
        <v>4</v>
      </c>
      <c r="Z1029" s="11">
        <v>3</v>
      </c>
      <c r="AA1029" s="11">
        <v>10</v>
      </c>
      <c r="AB1029" s="11">
        <v>1</v>
      </c>
      <c r="AC1029" s="11">
        <v>0</v>
      </c>
      <c r="AD1029" s="11">
        <v>1</v>
      </c>
      <c r="AE1029" s="11">
        <v>-2</v>
      </c>
    </row>
    <row r="1030" spans="1:31" x14ac:dyDescent="0.2">
      <c r="A1030" t="s">
        <v>2383</v>
      </c>
    </row>
    <row r="1031" spans="1:31" x14ac:dyDescent="0.2">
      <c r="A1031" t="s">
        <v>2382</v>
      </c>
    </row>
    <row r="1032" spans="1:31" x14ac:dyDescent="0.2">
      <c r="A1032" t="s">
        <v>2381</v>
      </c>
      <c r="B1032">
        <v>0</v>
      </c>
      <c r="C1032">
        <v>1</v>
      </c>
      <c r="D1032">
        <v>4</v>
      </c>
      <c r="E1032">
        <v>5</v>
      </c>
      <c r="F1032">
        <v>6</v>
      </c>
      <c r="G1032">
        <v>9</v>
      </c>
      <c r="H1032">
        <v>4</v>
      </c>
      <c r="I1032">
        <v>-2</v>
      </c>
      <c r="J1032">
        <v>-2</v>
      </c>
      <c r="K1032">
        <v>-2</v>
      </c>
      <c r="L1032">
        <v>-3</v>
      </c>
      <c r="M1032">
        <v>-2</v>
      </c>
      <c r="N1032">
        <v>-3</v>
      </c>
      <c r="O1032">
        <v>-3</v>
      </c>
      <c r="P1032">
        <v>-2</v>
      </c>
      <c r="Q1032">
        <v>-4</v>
      </c>
      <c r="R1032">
        <v>0</v>
      </c>
      <c r="S1032">
        <v>-2</v>
      </c>
      <c r="T1032">
        <v>0</v>
      </c>
      <c r="U1032">
        <v>-3</v>
      </c>
      <c r="V1032">
        <v>-2</v>
      </c>
      <c r="W1032">
        <v>-2</v>
      </c>
      <c r="X1032" s="11">
        <v>-2</v>
      </c>
      <c r="Y1032" s="11">
        <v>0</v>
      </c>
      <c r="Z1032" s="11">
        <v>-6</v>
      </c>
      <c r="AA1032" s="11">
        <v>-1</v>
      </c>
      <c r="AB1032" s="11">
        <v>0</v>
      </c>
      <c r="AC1032" s="11">
        <v>-3</v>
      </c>
      <c r="AD1032" s="11">
        <v>0</v>
      </c>
      <c r="AE1032" s="11">
        <v>-2</v>
      </c>
    </row>
    <row r="1033" spans="1:31" x14ac:dyDescent="0.2">
      <c r="A1033" t="s">
        <v>2380</v>
      </c>
      <c r="B1033">
        <v>-2</v>
      </c>
      <c r="C1033">
        <v>1</v>
      </c>
      <c r="D1033">
        <v>-2</v>
      </c>
      <c r="E1033">
        <v>-6</v>
      </c>
      <c r="F1033">
        <v>3</v>
      </c>
      <c r="G1033">
        <v>-4</v>
      </c>
      <c r="H1033">
        <v>-1</v>
      </c>
      <c r="I1033">
        <v>-1</v>
      </c>
      <c r="J1033">
        <v>-6</v>
      </c>
      <c r="K1033">
        <v>2</v>
      </c>
      <c r="L1033">
        <v>2</v>
      </c>
      <c r="M1033">
        <v>0</v>
      </c>
      <c r="N1033">
        <v>-1</v>
      </c>
      <c r="O1033">
        <v>10</v>
      </c>
      <c r="P1033">
        <v>2</v>
      </c>
      <c r="Q1033">
        <v>-2</v>
      </c>
      <c r="R1033">
        <v>-1</v>
      </c>
      <c r="S1033">
        <v>6</v>
      </c>
      <c r="T1033">
        <v>1</v>
      </c>
      <c r="U1033">
        <v>-1</v>
      </c>
      <c r="V1033">
        <v>1</v>
      </c>
      <c r="W1033">
        <v>-3</v>
      </c>
      <c r="X1033" s="11">
        <v>4</v>
      </c>
      <c r="Y1033" s="11">
        <v>0</v>
      </c>
      <c r="Z1033" s="11">
        <v>-3</v>
      </c>
      <c r="AA1033" s="11">
        <v>10</v>
      </c>
      <c r="AB1033" s="11">
        <v>-1</v>
      </c>
      <c r="AC1033" s="11">
        <v>5</v>
      </c>
      <c r="AD1033" s="11">
        <v>0</v>
      </c>
      <c r="AE1033" s="11">
        <v>4</v>
      </c>
    </row>
    <row r="1034" spans="1:31" x14ac:dyDescent="0.2">
      <c r="A1034" t="s">
        <v>2379</v>
      </c>
    </row>
    <row r="1035" spans="1:31" x14ac:dyDescent="0.2">
      <c r="A1035" t="s">
        <v>2378</v>
      </c>
    </row>
    <row r="1036" spans="1:31" x14ac:dyDescent="0.2">
      <c r="A1036" t="s">
        <v>2377</v>
      </c>
      <c r="B1036">
        <v>-2</v>
      </c>
      <c r="C1036">
        <v>2</v>
      </c>
      <c r="D1036">
        <v>-5</v>
      </c>
      <c r="E1036">
        <v>0</v>
      </c>
      <c r="F1036">
        <v>2</v>
      </c>
      <c r="G1036">
        <v>1</v>
      </c>
      <c r="H1036">
        <v>3</v>
      </c>
      <c r="I1036">
        <v>-2</v>
      </c>
      <c r="J1036">
        <v>-4</v>
      </c>
      <c r="K1036">
        <v>-2</v>
      </c>
      <c r="L1036">
        <v>3</v>
      </c>
      <c r="M1036">
        <v>0</v>
      </c>
      <c r="N1036">
        <v>-1</v>
      </c>
      <c r="O1036">
        <v>2</v>
      </c>
      <c r="P1036">
        <v>1</v>
      </c>
      <c r="Q1036">
        <v>2</v>
      </c>
      <c r="R1036">
        <v>0</v>
      </c>
      <c r="S1036">
        <v>-2</v>
      </c>
      <c r="T1036">
        <v>2</v>
      </c>
      <c r="U1036">
        <v>0</v>
      </c>
      <c r="V1036">
        <v>-1</v>
      </c>
      <c r="W1036">
        <v>1</v>
      </c>
      <c r="X1036" s="11">
        <v>5</v>
      </c>
      <c r="Y1036" s="11">
        <v>4</v>
      </c>
      <c r="Z1036" s="11">
        <v>3</v>
      </c>
      <c r="AA1036" s="11">
        <v>3</v>
      </c>
      <c r="AB1036" s="11">
        <v>0</v>
      </c>
      <c r="AC1036" s="11">
        <v>-1</v>
      </c>
      <c r="AD1036" s="11">
        <v>-3</v>
      </c>
      <c r="AE1036" s="11">
        <v>-8</v>
      </c>
    </row>
    <row r="1037" spans="1:31" x14ac:dyDescent="0.2">
      <c r="A1037" t="s">
        <v>2376</v>
      </c>
    </row>
    <row r="1038" spans="1:31" x14ac:dyDescent="0.2">
      <c r="A1038" t="s">
        <v>2375</v>
      </c>
    </row>
    <row r="1039" spans="1:31" x14ac:dyDescent="0.2">
      <c r="A1039" t="s">
        <v>2374</v>
      </c>
      <c r="B1039">
        <v>2</v>
      </c>
      <c r="C1039">
        <v>1</v>
      </c>
      <c r="D1039">
        <v>0</v>
      </c>
      <c r="E1039">
        <v>0</v>
      </c>
      <c r="F1039">
        <v>5</v>
      </c>
      <c r="G1039">
        <v>3</v>
      </c>
      <c r="H1039">
        <v>3</v>
      </c>
      <c r="I1039">
        <v>2</v>
      </c>
      <c r="J1039">
        <v>-3</v>
      </c>
      <c r="K1039">
        <v>-2</v>
      </c>
      <c r="L1039">
        <v>-2</v>
      </c>
      <c r="M1039">
        <v>-2</v>
      </c>
      <c r="N1039">
        <v>-1</v>
      </c>
      <c r="O1039">
        <v>-1</v>
      </c>
      <c r="P1039">
        <v>-4</v>
      </c>
      <c r="Q1039">
        <v>-4</v>
      </c>
      <c r="R1039">
        <v>1</v>
      </c>
      <c r="S1039">
        <v>1</v>
      </c>
      <c r="T1039">
        <v>0</v>
      </c>
      <c r="U1039">
        <v>-2</v>
      </c>
      <c r="V1039">
        <v>2</v>
      </c>
      <c r="W1039">
        <v>0</v>
      </c>
      <c r="X1039" s="11">
        <v>1</v>
      </c>
      <c r="Y1039" s="11">
        <v>0</v>
      </c>
      <c r="Z1039" s="11">
        <v>-3</v>
      </c>
      <c r="AA1039" s="11">
        <v>-2</v>
      </c>
      <c r="AB1039" s="11">
        <v>4</v>
      </c>
      <c r="AC1039" s="11">
        <v>0</v>
      </c>
      <c r="AD1039" s="11">
        <v>-1</v>
      </c>
      <c r="AE1039" s="11">
        <v>1</v>
      </c>
    </row>
    <row r="1040" spans="1:31" x14ac:dyDescent="0.2">
      <c r="A1040" t="s">
        <v>2373</v>
      </c>
      <c r="B1040">
        <v>0</v>
      </c>
      <c r="C1040">
        <v>1</v>
      </c>
      <c r="D1040">
        <v>-3</v>
      </c>
      <c r="E1040">
        <v>-2</v>
      </c>
      <c r="F1040">
        <v>2</v>
      </c>
      <c r="G1040">
        <v>-1</v>
      </c>
      <c r="H1040">
        <v>1</v>
      </c>
      <c r="I1040">
        <v>0</v>
      </c>
      <c r="J1040">
        <v>0</v>
      </c>
      <c r="K1040">
        <v>0</v>
      </c>
      <c r="L1040">
        <v>1</v>
      </c>
      <c r="M1040">
        <v>0</v>
      </c>
      <c r="N1040">
        <v>0</v>
      </c>
      <c r="O1040">
        <v>0</v>
      </c>
      <c r="P1040">
        <v>2</v>
      </c>
      <c r="Q1040">
        <v>-1</v>
      </c>
      <c r="R1040">
        <v>1</v>
      </c>
      <c r="S1040">
        <v>-1</v>
      </c>
      <c r="T1040">
        <v>3</v>
      </c>
      <c r="U1040">
        <v>-3</v>
      </c>
      <c r="V1040">
        <v>-1</v>
      </c>
      <c r="W1040">
        <v>1</v>
      </c>
      <c r="X1040" s="11">
        <v>3</v>
      </c>
      <c r="Y1040" s="11">
        <v>3</v>
      </c>
      <c r="Z1040" s="11">
        <v>1</v>
      </c>
      <c r="AA1040" s="11">
        <v>8</v>
      </c>
      <c r="AB1040" s="11">
        <v>4</v>
      </c>
      <c r="AC1040" s="11">
        <v>-1</v>
      </c>
      <c r="AD1040" s="11">
        <v>5</v>
      </c>
      <c r="AE1040" s="11">
        <v>-1</v>
      </c>
    </row>
    <row r="1041" spans="1:31" x14ac:dyDescent="0.2">
      <c r="A1041" t="s">
        <v>2372</v>
      </c>
      <c r="B1041">
        <v>-1</v>
      </c>
      <c r="C1041">
        <v>-3</v>
      </c>
      <c r="D1041">
        <v>-2</v>
      </c>
      <c r="E1041">
        <v>-5</v>
      </c>
      <c r="F1041">
        <v>-1</v>
      </c>
      <c r="G1041">
        <v>0</v>
      </c>
      <c r="H1041">
        <v>0</v>
      </c>
      <c r="I1041">
        <v>1</v>
      </c>
      <c r="J1041">
        <v>-1</v>
      </c>
      <c r="K1041">
        <v>5</v>
      </c>
      <c r="L1041">
        <v>-1</v>
      </c>
      <c r="M1041">
        <v>6</v>
      </c>
      <c r="N1041">
        <v>1</v>
      </c>
      <c r="O1041">
        <v>-1</v>
      </c>
      <c r="P1041">
        <v>5</v>
      </c>
      <c r="Q1041">
        <v>2</v>
      </c>
      <c r="R1041">
        <v>-5</v>
      </c>
      <c r="S1041">
        <v>3</v>
      </c>
      <c r="T1041">
        <v>0</v>
      </c>
      <c r="U1041">
        <v>-2</v>
      </c>
      <c r="V1041">
        <v>0</v>
      </c>
      <c r="W1041">
        <v>-1</v>
      </c>
      <c r="X1041" s="11">
        <v>-1</v>
      </c>
      <c r="Y1041" s="11">
        <v>-3</v>
      </c>
      <c r="Z1041" s="11">
        <v>2</v>
      </c>
      <c r="AA1041" s="11">
        <v>-1</v>
      </c>
      <c r="AB1041" s="11">
        <v>-3</v>
      </c>
      <c r="AC1041" s="11">
        <v>0</v>
      </c>
      <c r="AD1041" s="11">
        <v>-2</v>
      </c>
      <c r="AE1041" s="11">
        <v>-3</v>
      </c>
    </row>
    <row r="1042" spans="1:31" x14ac:dyDescent="0.2">
      <c r="A1042" t="s">
        <v>2371</v>
      </c>
      <c r="B1042">
        <v>-1</v>
      </c>
      <c r="C1042">
        <v>8</v>
      </c>
      <c r="D1042">
        <v>-2</v>
      </c>
      <c r="E1042">
        <v>-8</v>
      </c>
      <c r="F1042">
        <v>0</v>
      </c>
      <c r="G1042">
        <v>6</v>
      </c>
      <c r="I1042">
        <v>-3</v>
      </c>
      <c r="J1042">
        <v>0</v>
      </c>
      <c r="K1042">
        <v>-2</v>
      </c>
      <c r="L1042">
        <v>-1</v>
      </c>
      <c r="M1042">
        <v>-2</v>
      </c>
      <c r="N1042">
        <v>5</v>
      </c>
      <c r="O1042">
        <v>9</v>
      </c>
      <c r="P1042">
        <v>9</v>
      </c>
      <c r="Q1042">
        <v>-4</v>
      </c>
      <c r="R1042">
        <v>-2</v>
      </c>
      <c r="S1042">
        <v>-2</v>
      </c>
      <c r="T1042">
        <v>-5</v>
      </c>
      <c r="U1042">
        <v>1</v>
      </c>
      <c r="V1042">
        <v>-6</v>
      </c>
      <c r="W1042">
        <v>-3</v>
      </c>
      <c r="X1042" s="11">
        <v>-3</v>
      </c>
      <c r="Z1042" s="11">
        <v>-3</v>
      </c>
      <c r="AB1042" s="11">
        <v>1</v>
      </c>
      <c r="AC1042" s="11">
        <v>-4</v>
      </c>
      <c r="AD1042" s="11">
        <v>2</v>
      </c>
    </row>
    <row r="1043" spans="1:31" x14ac:dyDescent="0.2">
      <c r="A1043" t="s">
        <v>2370</v>
      </c>
    </row>
    <row r="1044" spans="1:31" x14ac:dyDescent="0.2">
      <c r="A1044" t="s">
        <v>2369</v>
      </c>
    </row>
    <row r="1045" spans="1:31" x14ac:dyDescent="0.2">
      <c r="A1045" t="s">
        <v>2368</v>
      </c>
      <c r="B1045">
        <v>0</v>
      </c>
      <c r="C1045">
        <v>1</v>
      </c>
      <c r="E1045">
        <v>-2</v>
      </c>
      <c r="G1045">
        <v>0</v>
      </c>
      <c r="J1045">
        <v>-7</v>
      </c>
      <c r="L1045">
        <v>-5</v>
      </c>
      <c r="N1045">
        <v>4</v>
      </c>
      <c r="P1045">
        <v>-2</v>
      </c>
      <c r="Q1045">
        <v>8</v>
      </c>
      <c r="R1045">
        <v>1</v>
      </c>
      <c r="S1045">
        <v>3</v>
      </c>
      <c r="T1045">
        <v>4</v>
      </c>
      <c r="U1045">
        <v>6</v>
      </c>
      <c r="V1045">
        <v>-6</v>
      </c>
      <c r="W1045">
        <v>-5</v>
      </c>
      <c r="X1045" s="11">
        <v>-6</v>
      </c>
      <c r="Z1045" s="11">
        <v>-6</v>
      </c>
      <c r="AB1045" s="11">
        <v>-8</v>
      </c>
      <c r="AC1045" s="11">
        <v>-6</v>
      </c>
      <c r="AD1045" s="11">
        <v>3</v>
      </c>
    </row>
    <row r="1046" spans="1:31" x14ac:dyDescent="0.2">
      <c r="A1046" t="s">
        <v>2367</v>
      </c>
    </row>
    <row r="1047" spans="1:31" x14ac:dyDescent="0.2">
      <c r="A1047" t="s">
        <v>2366</v>
      </c>
    </row>
    <row r="1048" spans="1:31" x14ac:dyDescent="0.2">
      <c r="A1048" t="s">
        <v>2365</v>
      </c>
      <c r="B1048">
        <v>0</v>
      </c>
      <c r="C1048">
        <v>-1</v>
      </c>
      <c r="D1048">
        <v>0</v>
      </c>
      <c r="E1048">
        <v>-4</v>
      </c>
      <c r="F1048">
        <v>-2</v>
      </c>
      <c r="G1048">
        <v>0</v>
      </c>
      <c r="H1048">
        <v>-2</v>
      </c>
      <c r="I1048">
        <v>5</v>
      </c>
      <c r="J1048">
        <v>-3</v>
      </c>
      <c r="K1048">
        <v>4</v>
      </c>
      <c r="L1048">
        <v>-2</v>
      </c>
      <c r="M1048">
        <v>2</v>
      </c>
      <c r="N1048">
        <v>-2</v>
      </c>
      <c r="O1048">
        <v>0</v>
      </c>
      <c r="P1048">
        <v>4</v>
      </c>
      <c r="Q1048">
        <v>1</v>
      </c>
      <c r="R1048">
        <v>-6</v>
      </c>
      <c r="S1048">
        <v>1</v>
      </c>
      <c r="T1048">
        <v>2</v>
      </c>
      <c r="U1048">
        <v>1</v>
      </c>
      <c r="V1048">
        <v>0</v>
      </c>
      <c r="W1048">
        <v>4</v>
      </c>
      <c r="X1048" s="11">
        <v>0</v>
      </c>
      <c r="Y1048" s="11">
        <v>-2</v>
      </c>
      <c r="Z1048" s="11">
        <v>-3</v>
      </c>
      <c r="AA1048" s="11">
        <v>1</v>
      </c>
      <c r="AB1048" s="11">
        <v>-1</v>
      </c>
      <c r="AC1048" s="11">
        <v>-2</v>
      </c>
      <c r="AD1048" s="11">
        <v>1</v>
      </c>
      <c r="AE1048" s="11">
        <v>-4</v>
      </c>
    </row>
    <row r="1049" spans="1:31" x14ac:dyDescent="0.2">
      <c r="A1049" t="s">
        <v>2364</v>
      </c>
      <c r="B1049">
        <v>-6</v>
      </c>
      <c r="C1049">
        <v>8</v>
      </c>
      <c r="E1049">
        <v>-2</v>
      </c>
      <c r="F1049">
        <v>6</v>
      </c>
      <c r="G1049">
        <v>4</v>
      </c>
      <c r="I1049">
        <v>-4</v>
      </c>
      <c r="J1049">
        <v>-6</v>
      </c>
      <c r="L1049">
        <v>-5</v>
      </c>
      <c r="M1049">
        <v>-7</v>
      </c>
      <c r="N1049">
        <v>2</v>
      </c>
      <c r="O1049">
        <v>11</v>
      </c>
      <c r="P1049">
        <v>0</v>
      </c>
      <c r="Q1049">
        <v>0</v>
      </c>
      <c r="R1049">
        <v>-1</v>
      </c>
      <c r="S1049">
        <v>0</v>
      </c>
      <c r="T1049">
        <v>2</v>
      </c>
      <c r="U1049">
        <v>-4</v>
      </c>
      <c r="V1049">
        <v>-1</v>
      </c>
      <c r="W1049">
        <v>0</v>
      </c>
      <c r="X1049" s="11">
        <v>0</v>
      </c>
      <c r="Z1049" s="11">
        <v>-9</v>
      </c>
      <c r="AB1049" s="11">
        <v>-7</v>
      </c>
      <c r="AC1049" s="11">
        <v>-12</v>
      </c>
      <c r="AD1049" s="11">
        <v>7</v>
      </c>
    </row>
    <row r="1050" spans="1:31" x14ac:dyDescent="0.2">
      <c r="A1050" t="s">
        <v>2363</v>
      </c>
    </row>
    <row r="1051" spans="1:31" x14ac:dyDescent="0.2">
      <c r="A1051" t="s">
        <v>2362</v>
      </c>
    </row>
    <row r="1052" spans="1:31" x14ac:dyDescent="0.2">
      <c r="A1052" t="s">
        <v>2361</v>
      </c>
      <c r="B1052">
        <v>4</v>
      </c>
      <c r="C1052">
        <v>-4</v>
      </c>
      <c r="E1052">
        <v>2</v>
      </c>
      <c r="G1052">
        <v>0</v>
      </c>
      <c r="J1052">
        <v>-5</v>
      </c>
      <c r="L1052">
        <v>0</v>
      </c>
      <c r="M1052">
        <v>-3</v>
      </c>
      <c r="N1052">
        <v>9</v>
      </c>
      <c r="P1052">
        <v>10</v>
      </c>
      <c r="Q1052">
        <v>7</v>
      </c>
      <c r="T1052">
        <v>-8</v>
      </c>
      <c r="U1052">
        <v>-4</v>
      </c>
      <c r="V1052">
        <v>-4</v>
      </c>
      <c r="W1052">
        <v>-4</v>
      </c>
      <c r="X1052" s="11">
        <v>-4</v>
      </c>
      <c r="Z1052" s="11">
        <v>-1</v>
      </c>
      <c r="AB1052" s="11">
        <v>-8</v>
      </c>
      <c r="AC1052" s="11">
        <v>-7</v>
      </c>
      <c r="AD1052" s="11">
        <v>-1</v>
      </c>
    </row>
    <row r="1053" spans="1:31" x14ac:dyDescent="0.2">
      <c r="A1053" t="s">
        <v>2360</v>
      </c>
    </row>
    <row r="1054" spans="1:31" x14ac:dyDescent="0.2">
      <c r="A1054" t="s">
        <v>2359</v>
      </c>
    </row>
    <row r="1055" spans="1:31" x14ac:dyDescent="0.2">
      <c r="A1055" t="s">
        <v>2358</v>
      </c>
      <c r="B1055">
        <v>1</v>
      </c>
      <c r="C1055">
        <v>2</v>
      </c>
      <c r="D1055">
        <v>-1</v>
      </c>
      <c r="E1055">
        <v>-1</v>
      </c>
      <c r="F1055">
        <v>-1</v>
      </c>
      <c r="G1055">
        <v>3</v>
      </c>
      <c r="H1055">
        <v>-4</v>
      </c>
      <c r="I1055">
        <v>-2</v>
      </c>
      <c r="J1055">
        <v>0</v>
      </c>
      <c r="K1055">
        <v>1</v>
      </c>
      <c r="L1055">
        <v>0</v>
      </c>
      <c r="M1055">
        <v>1</v>
      </c>
      <c r="N1055">
        <v>1</v>
      </c>
      <c r="O1055">
        <v>-2</v>
      </c>
      <c r="P1055">
        <v>1</v>
      </c>
      <c r="Q1055">
        <v>0</v>
      </c>
      <c r="R1055">
        <v>-1</v>
      </c>
      <c r="S1055">
        <v>-2</v>
      </c>
      <c r="T1055">
        <v>2</v>
      </c>
      <c r="U1055">
        <v>-2</v>
      </c>
      <c r="V1055">
        <v>1</v>
      </c>
      <c r="W1055">
        <v>3</v>
      </c>
      <c r="X1055" s="11">
        <v>0</v>
      </c>
      <c r="Y1055" s="11">
        <v>2</v>
      </c>
      <c r="Z1055" s="11">
        <v>-1</v>
      </c>
      <c r="AA1055" s="11">
        <v>3</v>
      </c>
      <c r="AB1055" s="11">
        <v>2</v>
      </c>
      <c r="AC1055" s="11">
        <v>0</v>
      </c>
      <c r="AD1055" s="11">
        <v>1</v>
      </c>
      <c r="AE1055" s="11">
        <v>-2</v>
      </c>
    </row>
    <row r="1056" spans="1:31" x14ac:dyDescent="0.2">
      <c r="A1056" t="s">
        <v>2357</v>
      </c>
      <c r="B1056">
        <v>-1</v>
      </c>
      <c r="C1056">
        <v>-3</v>
      </c>
      <c r="D1056">
        <v>-2</v>
      </c>
      <c r="E1056">
        <v>-1</v>
      </c>
      <c r="F1056">
        <v>1</v>
      </c>
      <c r="G1056">
        <v>0</v>
      </c>
      <c r="H1056">
        <v>4</v>
      </c>
      <c r="I1056">
        <v>-1</v>
      </c>
      <c r="J1056">
        <v>-1</v>
      </c>
      <c r="K1056">
        <v>5</v>
      </c>
      <c r="L1056">
        <v>0</v>
      </c>
      <c r="M1056">
        <v>1</v>
      </c>
      <c r="N1056">
        <v>-4</v>
      </c>
      <c r="O1056">
        <v>-1</v>
      </c>
      <c r="P1056">
        <v>1</v>
      </c>
      <c r="Q1056">
        <v>1</v>
      </c>
      <c r="R1056">
        <v>-3</v>
      </c>
      <c r="S1056">
        <v>0</v>
      </c>
      <c r="T1056">
        <v>2</v>
      </c>
      <c r="U1056">
        <v>1</v>
      </c>
      <c r="V1056">
        <v>-2</v>
      </c>
      <c r="W1056">
        <v>2</v>
      </c>
      <c r="X1056" s="11">
        <v>-2</v>
      </c>
      <c r="Y1056" s="11">
        <v>-1</v>
      </c>
      <c r="Z1056" s="11">
        <v>-1</v>
      </c>
      <c r="AA1056" s="11">
        <v>-1</v>
      </c>
      <c r="AB1056" s="11">
        <v>-2</v>
      </c>
      <c r="AC1056" s="11">
        <v>0</v>
      </c>
      <c r="AD1056" s="11">
        <v>-3</v>
      </c>
      <c r="AE1056" s="11">
        <v>-3</v>
      </c>
    </row>
    <row r="1057" spans="1:31" x14ac:dyDescent="0.2">
      <c r="A1057" t="s">
        <v>2356</v>
      </c>
      <c r="B1057">
        <v>1</v>
      </c>
      <c r="C1057">
        <v>3</v>
      </c>
      <c r="D1057">
        <v>2</v>
      </c>
      <c r="E1057">
        <v>-2</v>
      </c>
      <c r="F1057">
        <v>3</v>
      </c>
      <c r="G1057">
        <v>-1</v>
      </c>
      <c r="H1057">
        <v>3</v>
      </c>
      <c r="I1057">
        <v>-1</v>
      </c>
      <c r="J1057">
        <v>-4</v>
      </c>
      <c r="K1057">
        <v>-2</v>
      </c>
      <c r="L1057">
        <v>-2</v>
      </c>
      <c r="M1057">
        <v>-4</v>
      </c>
      <c r="N1057">
        <v>-2</v>
      </c>
      <c r="O1057">
        <v>0</v>
      </c>
      <c r="P1057">
        <v>1</v>
      </c>
      <c r="Q1057">
        <v>-2</v>
      </c>
      <c r="R1057">
        <v>0</v>
      </c>
      <c r="S1057">
        <v>4</v>
      </c>
      <c r="T1057">
        <v>2</v>
      </c>
      <c r="U1057">
        <v>2</v>
      </c>
      <c r="V1057">
        <v>-1</v>
      </c>
      <c r="W1057">
        <v>-1</v>
      </c>
      <c r="X1057" s="11">
        <v>1</v>
      </c>
      <c r="Z1057" s="11">
        <v>-2</v>
      </c>
      <c r="AA1057" s="11">
        <v>-1</v>
      </c>
      <c r="AB1057" s="11">
        <v>1</v>
      </c>
      <c r="AC1057" s="11">
        <v>-5</v>
      </c>
      <c r="AD1057" s="11">
        <v>-1</v>
      </c>
    </row>
    <row r="1058" spans="1:31" x14ac:dyDescent="0.2">
      <c r="A1058" t="s">
        <v>2355</v>
      </c>
    </row>
    <row r="1059" spans="1:31" x14ac:dyDescent="0.2">
      <c r="A1059" t="s">
        <v>2354</v>
      </c>
    </row>
    <row r="1060" spans="1:31" x14ac:dyDescent="0.2">
      <c r="A1060" t="s">
        <v>2353</v>
      </c>
      <c r="B1060">
        <v>4</v>
      </c>
      <c r="C1060">
        <v>-3</v>
      </c>
      <c r="D1060">
        <v>8</v>
      </c>
      <c r="E1060">
        <v>-8</v>
      </c>
      <c r="F1060">
        <v>-2</v>
      </c>
      <c r="G1060">
        <v>-6</v>
      </c>
      <c r="H1060">
        <v>-2</v>
      </c>
      <c r="I1060">
        <v>-3</v>
      </c>
      <c r="J1060">
        <v>-3</v>
      </c>
      <c r="K1060">
        <v>-7</v>
      </c>
      <c r="L1060">
        <v>0</v>
      </c>
      <c r="M1060">
        <v>-4</v>
      </c>
      <c r="N1060">
        <v>9</v>
      </c>
      <c r="O1060">
        <v>6</v>
      </c>
      <c r="P1060">
        <v>5</v>
      </c>
      <c r="Q1060">
        <v>-1</v>
      </c>
      <c r="R1060">
        <v>-5</v>
      </c>
      <c r="S1060">
        <v>10</v>
      </c>
      <c r="T1060">
        <v>2</v>
      </c>
      <c r="U1060">
        <v>4</v>
      </c>
      <c r="V1060">
        <v>-6</v>
      </c>
      <c r="W1060">
        <v>1</v>
      </c>
      <c r="X1060" s="11">
        <v>4</v>
      </c>
      <c r="Z1060" s="11">
        <v>-8</v>
      </c>
      <c r="AA1060" s="11">
        <v>-4</v>
      </c>
      <c r="AB1060" s="11">
        <v>-8</v>
      </c>
      <c r="AC1060" s="11">
        <v>-2</v>
      </c>
      <c r="AD1060" s="11">
        <v>-3</v>
      </c>
    </row>
    <row r="1061" spans="1:31" x14ac:dyDescent="0.2">
      <c r="A1061" t="s">
        <v>2352</v>
      </c>
    </row>
    <row r="1062" spans="1:31" x14ac:dyDescent="0.2">
      <c r="A1062" t="s">
        <v>2351</v>
      </c>
    </row>
    <row r="1063" spans="1:31" x14ac:dyDescent="0.2">
      <c r="A1063" t="s">
        <v>2350</v>
      </c>
      <c r="B1063">
        <v>1</v>
      </c>
      <c r="C1063">
        <v>-1</v>
      </c>
      <c r="D1063">
        <v>-3</v>
      </c>
      <c r="E1063">
        <v>-6</v>
      </c>
      <c r="F1063">
        <v>-2</v>
      </c>
      <c r="G1063">
        <v>-1</v>
      </c>
      <c r="H1063">
        <v>3</v>
      </c>
      <c r="I1063">
        <v>1</v>
      </c>
      <c r="J1063">
        <v>2</v>
      </c>
      <c r="K1063">
        <v>-1</v>
      </c>
      <c r="L1063">
        <v>1</v>
      </c>
      <c r="M1063">
        <v>2</v>
      </c>
      <c r="N1063">
        <v>-2</v>
      </c>
      <c r="O1063">
        <v>3</v>
      </c>
      <c r="P1063">
        <v>3</v>
      </c>
      <c r="Q1063">
        <v>0</v>
      </c>
      <c r="R1063">
        <v>-2</v>
      </c>
      <c r="S1063">
        <v>-1</v>
      </c>
      <c r="T1063">
        <v>-1</v>
      </c>
      <c r="U1063">
        <v>1</v>
      </c>
      <c r="V1063">
        <v>-1</v>
      </c>
      <c r="W1063">
        <v>4</v>
      </c>
      <c r="X1063" s="11">
        <v>0</v>
      </c>
      <c r="Y1063" s="11">
        <v>3</v>
      </c>
      <c r="Z1063" s="11">
        <v>-2</v>
      </c>
      <c r="AA1063" s="11">
        <v>1</v>
      </c>
      <c r="AB1063" s="11">
        <v>-2</v>
      </c>
      <c r="AC1063" s="11">
        <v>4</v>
      </c>
      <c r="AD1063" s="11">
        <v>-5</v>
      </c>
      <c r="AE1063" s="11">
        <v>-2</v>
      </c>
    </row>
    <row r="1064" spans="1:31" x14ac:dyDescent="0.2">
      <c r="A1064" t="s">
        <v>2349</v>
      </c>
      <c r="B1064">
        <v>5</v>
      </c>
      <c r="C1064">
        <v>8</v>
      </c>
      <c r="D1064">
        <v>0</v>
      </c>
      <c r="E1064">
        <v>-6</v>
      </c>
      <c r="F1064">
        <v>-8</v>
      </c>
      <c r="G1064">
        <v>0</v>
      </c>
      <c r="H1064">
        <v>6</v>
      </c>
      <c r="I1064">
        <v>-8</v>
      </c>
      <c r="J1064">
        <v>-2</v>
      </c>
      <c r="K1064">
        <v>-4</v>
      </c>
      <c r="L1064">
        <v>2</v>
      </c>
      <c r="M1064">
        <v>2</v>
      </c>
      <c r="N1064">
        <v>5</v>
      </c>
      <c r="O1064">
        <v>15</v>
      </c>
      <c r="P1064">
        <v>5</v>
      </c>
      <c r="Q1064">
        <v>-13</v>
      </c>
      <c r="R1064">
        <v>4</v>
      </c>
      <c r="S1064">
        <v>-7</v>
      </c>
      <c r="T1064">
        <v>5</v>
      </c>
      <c r="U1064">
        <v>2</v>
      </c>
      <c r="V1064">
        <v>-5</v>
      </c>
      <c r="W1064">
        <v>-4</v>
      </c>
      <c r="X1064" s="11">
        <v>-6</v>
      </c>
      <c r="Z1064" s="11">
        <v>-10</v>
      </c>
      <c r="AB1064" s="11">
        <v>-2</v>
      </c>
      <c r="AC1064" s="11">
        <v>-6</v>
      </c>
      <c r="AD1064" s="11">
        <v>-1</v>
      </c>
    </row>
    <row r="1065" spans="1:31" x14ac:dyDescent="0.2">
      <c r="A1065" t="s">
        <v>2348</v>
      </c>
    </row>
    <row r="1066" spans="1:31" x14ac:dyDescent="0.2">
      <c r="A1066" t="s">
        <v>2347</v>
      </c>
    </row>
    <row r="1067" spans="1:31" x14ac:dyDescent="0.2">
      <c r="A1067" t="s">
        <v>2346</v>
      </c>
      <c r="B1067">
        <v>-12</v>
      </c>
      <c r="C1067">
        <v>5</v>
      </c>
      <c r="E1067">
        <v>-7</v>
      </c>
      <c r="F1067">
        <v>6</v>
      </c>
      <c r="G1067">
        <v>-1</v>
      </c>
      <c r="H1067">
        <v>-4</v>
      </c>
      <c r="I1067">
        <v>-10</v>
      </c>
      <c r="J1067">
        <v>-1</v>
      </c>
      <c r="L1067">
        <v>5</v>
      </c>
      <c r="M1067">
        <v>4</v>
      </c>
      <c r="N1067">
        <v>8</v>
      </c>
      <c r="P1067">
        <v>-2</v>
      </c>
      <c r="Q1067">
        <v>-8</v>
      </c>
      <c r="R1067">
        <v>5</v>
      </c>
      <c r="S1067">
        <v>0</v>
      </c>
      <c r="T1067">
        <v>5</v>
      </c>
      <c r="U1067">
        <v>-1</v>
      </c>
      <c r="V1067">
        <v>0</v>
      </c>
      <c r="W1067">
        <v>7</v>
      </c>
      <c r="X1067" s="11">
        <v>-10</v>
      </c>
      <c r="Z1067" s="11">
        <v>-12</v>
      </c>
      <c r="AB1067" s="11">
        <v>-9</v>
      </c>
      <c r="AC1067" s="11">
        <v>-1</v>
      </c>
      <c r="AD1067" s="11">
        <v>-1</v>
      </c>
    </row>
    <row r="1068" spans="1:31" x14ac:dyDescent="0.2">
      <c r="A1068" t="s">
        <v>2345</v>
      </c>
    </row>
    <row r="1069" spans="1:31" x14ac:dyDescent="0.2">
      <c r="A1069" t="s">
        <v>2344</v>
      </c>
    </row>
    <row r="1070" spans="1:31" x14ac:dyDescent="0.2">
      <c r="A1070" t="s">
        <v>2343</v>
      </c>
      <c r="B1070">
        <v>-1</v>
      </c>
      <c r="C1070">
        <v>3</v>
      </c>
      <c r="D1070">
        <v>7</v>
      </c>
      <c r="E1070">
        <v>3</v>
      </c>
      <c r="F1070">
        <v>2</v>
      </c>
      <c r="G1070">
        <v>-1</v>
      </c>
      <c r="H1070">
        <v>9</v>
      </c>
      <c r="I1070">
        <v>-1</v>
      </c>
      <c r="J1070">
        <v>0</v>
      </c>
      <c r="K1070">
        <v>0</v>
      </c>
      <c r="L1070">
        <v>6</v>
      </c>
      <c r="M1070">
        <v>2</v>
      </c>
      <c r="N1070">
        <v>0</v>
      </c>
      <c r="O1070">
        <v>-2</v>
      </c>
      <c r="P1070">
        <v>-3</v>
      </c>
      <c r="Q1070">
        <v>-4</v>
      </c>
      <c r="R1070">
        <v>-3</v>
      </c>
      <c r="S1070">
        <v>-6</v>
      </c>
      <c r="T1070">
        <v>-2</v>
      </c>
      <c r="U1070">
        <v>-3</v>
      </c>
      <c r="V1070">
        <v>-1</v>
      </c>
      <c r="W1070">
        <v>-3</v>
      </c>
      <c r="X1070" s="11">
        <v>-1</v>
      </c>
      <c r="Y1070" s="11">
        <v>2</v>
      </c>
      <c r="Z1070" s="11">
        <v>-5</v>
      </c>
      <c r="AA1070" s="11">
        <v>-2</v>
      </c>
      <c r="AB1070" s="11">
        <v>-2</v>
      </c>
      <c r="AC1070" s="11">
        <v>-3</v>
      </c>
      <c r="AD1070" s="11">
        <v>-3</v>
      </c>
      <c r="AE1070" s="11">
        <v>0</v>
      </c>
    </row>
    <row r="1071" spans="1:31" x14ac:dyDescent="0.2">
      <c r="A1071" t="s">
        <v>2342</v>
      </c>
      <c r="B1071">
        <v>4</v>
      </c>
      <c r="C1071">
        <v>-1</v>
      </c>
      <c r="D1071">
        <v>-1</v>
      </c>
      <c r="E1071">
        <v>5</v>
      </c>
      <c r="F1071">
        <v>6</v>
      </c>
      <c r="G1071">
        <v>-1</v>
      </c>
      <c r="H1071">
        <v>7</v>
      </c>
      <c r="I1071">
        <v>-2</v>
      </c>
      <c r="J1071">
        <v>0</v>
      </c>
      <c r="K1071">
        <v>0</v>
      </c>
      <c r="L1071">
        <v>-2</v>
      </c>
      <c r="M1071">
        <v>-4</v>
      </c>
      <c r="N1071">
        <v>-3</v>
      </c>
      <c r="O1071">
        <v>-1</v>
      </c>
      <c r="P1071">
        <v>-1</v>
      </c>
      <c r="Q1071">
        <v>0</v>
      </c>
      <c r="R1071">
        <v>-1</v>
      </c>
      <c r="S1071">
        <v>4</v>
      </c>
      <c r="T1071">
        <v>-3</v>
      </c>
      <c r="U1071">
        <v>-4</v>
      </c>
      <c r="V1071">
        <v>-4</v>
      </c>
      <c r="W1071">
        <v>3</v>
      </c>
      <c r="X1071" s="11">
        <v>1</v>
      </c>
      <c r="Y1071" s="11">
        <v>0</v>
      </c>
      <c r="Z1071" s="11">
        <v>-2</v>
      </c>
      <c r="AA1071" s="11">
        <v>-3</v>
      </c>
      <c r="AB1071" s="11">
        <v>5</v>
      </c>
      <c r="AC1071" s="11">
        <v>2</v>
      </c>
      <c r="AD1071" s="11">
        <v>3</v>
      </c>
      <c r="AE1071" s="11">
        <v>4</v>
      </c>
    </row>
    <row r="1072" spans="1:31" x14ac:dyDescent="0.2">
      <c r="A1072" t="s">
        <v>2341</v>
      </c>
      <c r="B1072">
        <v>3</v>
      </c>
      <c r="C1072">
        <v>1</v>
      </c>
      <c r="D1072">
        <v>3</v>
      </c>
      <c r="E1072">
        <v>-6</v>
      </c>
      <c r="F1072">
        <v>-1</v>
      </c>
      <c r="G1072">
        <v>3</v>
      </c>
      <c r="H1072">
        <v>5</v>
      </c>
      <c r="I1072">
        <v>2</v>
      </c>
      <c r="J1072">
        <v>-5</v>
      </c>
      <c r="K1072">
        <v>-2</v>
      </c>
      <c r="L1072">
        <v>6</v>
      </c>
      <c r="M1072">
        <v>-3</v>
      </c>
      <c r="N1072">
        <v>-6</v>
      </c>
      <c r="O1072">
        <v>2</v>
      </c>
      <c r="P1072">
        <v>0</v>
      </c>
      <c r="Q1072">
        <v>3</v>
      </c>
      <c r="R1072">
        <v>-2</v>
      </c>
      <c r="S1072">
        <v>1</v>
      </c>
      <c r="T1072">
        <v>-3</v>
      </c>
      <c r="U1072">
        <v>-7</v>
      </c>
      <c r="V1072">
        <v>-2</v>
      </c>
      <c r="W1072">
        <v>9</v>
      </c>
      <c r="X1072" s="11">
        <v>1</v>
      </c>
      <c r="Y1072" s="11">
        <v>2</v>
      </c>
      <c r="Z1072" s="11">
        <v>5</v>
      </c>
      <c r="AA1072" s="11">
        <v>3</v>
      </c>
      <c r="AB1072" s="11">
        <v>1</v>
      </c>
      <c r="AC1072" s="11">
        <v>2</v>
      </c>
      <c r="AD1072" s="11">
        <v>-2</v>
      </c>
      <c r="AE1072" s="11">
        <v>-1</v>
      </c>
    </row>
    <row r="1073" spans="1:31" x14ac:dyDescent="0.2">
      <c r="A1073" t="s">
        <v>2340</v>
      </c>
      <c r="B1073">
        <v>1</v>
      </c>
      <c r="C1073">
        <v>-4</v>
      </c>
      <c r="D1073">
        <v>5</v>
      </c>
      <c r="E1073">
        <v>-5</v>
      </c>
      <c r="F1073">
        <v>3</v>
      </c>
      <c r="G1073">
        <v>-1</v>
      </c>
      <c r="H1073">
        <v>-4</v>
      </c>
      <c r="I1073">
        <v>2</v>
      </c>
      <c r="J1073">
        <v>1</v>
      </c>
      <c r="K1073">
        <v>3</v>
      </c>
      <c r="L1073">
        <v>-2</v>
      </c>
      <c r="M1073">
        <v>4</v>
      </c>
      <c r="N1073">
        <v>1</v>
      </c>
      <c r="O1073">
        <v>4</v>
      </c>
      <c r="P1073">
        <v>-5</v>
      </c>
      <c r="Q1073">
        <v>0</v>
      </c>
      <c r="R1073">
        <v>0</v>
      </c>
      <c r="S1073">
        <v>1</v>
      </c>
      <c r="T1073">
        <v>1</v>
      </c>
      <c r="U1073">
        <v>-1</v>
      </c>
      <c r="V1073">
        <v>-3</v>
      </c>
      <c r="W1073">
        <v>2</v>
      </c>
      <c r="X1073" s="11">
        <v>-1</v>
      </c>
      <c r="Z1073" s="11">
        <v>-2</v>
      </c>
      <c r="AA1073" s="11">
        <v>-2</v>
      </c>
      <c r="AB1073" s="11">
        <v>4</v>
      </c>
      <c r="AC1073" s="11">
        <v>2</v>
      </c>
      <c r="AD1073" s="11">
        <v>-4</v>
      </c>
    </row>
    <row r="1074" spans="1:31" x14ac:dyDescent="0.2">
      <c r="A1074" t="s">
        <v>2339</v>
      </c>
    </row>
    <row r="1075" spans="1:31" x14ac:dyDescent="0.2">
      <c r="A1075" t="s">
        <v>2338</v>
      </c>
    </row>
    <row r="1076" spans="1:31" x14ac:dyDescent="0.2">
      <c r="A1076" t="s">
        <v>2337</v>
      </c>
      <c r="B1076">
        <v>-1</v>
      </c>
      <c r="C1076">
        <v>-2</v>
      </c>
      <c r="D1076">
        <v>2</v>
      </c>
      <c r="E1076">
        <v>-3</v>
      </c>
      <c r="F1076">
        <v>2</v>
      </c>
      <c r="G1076">
        <v>-3</v>
      </c>
      <c r="H1076">
        <v>-3</v>
      </c>
      <c r="I1076">
        <v>4</v>
      </c>
      <c r="J1076">
        <v>-2</v>
      </c>
      <c r="K1076">
        <v>3</v>
      </c>
      <c r="L1076">
        <v>-2</v>
      </c>
      <c r="M1076">
        <v>3</v>
      </c>
      <c r="N1076">
        <v>0</v>
      </c>
      <c r="O1076">
        <v>6</v>
      </c>
      <c r="P1076">
        <v>-3</v>
      </c>
      <c r="Q1076">
        <v>-1</v>
      </c>
      <c r="R1076">
        <v>-1</v>
      </c>
      <c r="S1076">
        <v>3</v>
      </c>
      <c r="T1076">
        <v>5</v>
      </c>
      <c r="U1076">
        <v>-5</v>
      </c>
      <c r="V1076">
        <v>1</v>
      </c>
      <c r="W1076">
        <v>-2</v>
      </c>
      <c r="X1076" s="11">
        <v>2</v>
      </c>
      <c r="Z1076" s="11">
        <v>0</v>
      </c>
      <c r="AA1076" s="11">
        <v>-2</v>
      </c>
      <c r="AB1076" s="11">
        <v>1</v>
      </c>
      <c r="AC1076" s="11">
        <v>-1</v>
      </c>
      <c r="AD1076" s="11">
        <v>0</v>
      </c>
    </row>
    <row r="1077" spans="1:31" x14ac:dyDescent="0.2">
      <c r="A1077" t="s">
        <v>2336</v>
      </c>
    </row>
    <row r="1078" spans="1:31" x14ac:dyDescent="0.2">
      <c r="A1078" t="s">
        <v>2335</v>
      </c>
    </row>
    <row r="1079" spans="1:31" x14ac:dyDescent="0.2">
      <c r="A1079" t="s">
        <v>2334</v>
      </c>
      <c r="B1079">
        <v>1</v>
      </c>
      <c r="C1079">
        <v>0</v>
      </c>
      <c r="D1079">
        <v>0</v>
      </c>
      <c r="E1079">
        <v>-2</v>
      </c>
      <c r="F1079">
        <v>-2</v>
      </c>
      <c r="G1079">
        <v>2</v>
      </c>
      <c r="H1079">
        <v>7</v>
      </c>
      <c r="I1079">
        <v>1</v>
      </c>
      <c r="J1079">
        <v>-1</v>
      </c>
      <c r="K1079">
        <v>0</v>
      </c>
      <c r="L1079">
        <v>5</v>
      </c>
      <c r="M1079">
        <v>-2</v>
      </c>
      <c r="N1079">
        <v>-3</v>
      </c>
      <c r="O1079">
        <v>1</v>
      </c>
      <c r="P1079">
        <v>-1</v>
      </c>
      <c r="Q1079">
        <v>0</v>
      </c>
      <c r="R1079">
        <v>0</v>
      </c>
      <c r="S1079">
        <v>-5</v>
      </c>
      <c r="T1079">
        <v>-1</v>
      </c>
      <c r="U1079">
        <v>-5</v>
      </c>
      <c r="V1079">
        <v>-1</v>
      </c>
      <c r="W1079">
        <v>7</v>
      </c>
      <c r="X1079" s="11">
        <v>1</v>
      </c>
      <c r="Y1079" s="11">
        <v>2</v>
      </c>
      <c r="Z1079" s="11">
        <v>2</v>
      </c>
      <c r="AA1079" s="11">
        <v>2</v>
      </c>
      <c r="AB1079" s="11">
        <v>1</v>
      </c>
      <c r="AC1079" s="11">
        <v>1</v>
      </c>
      <c r="AD1079" s="11">
        <v>0</v>
      </c>
      <c r="AE1079" s="11">
        <v>-3</v>
      </c>
    </row>
    <row r="1080" spans="1:31" x14ac:dyDescent="0.2">
      <c r="A1080" t="s">
        <v>2333</v>
      </c>
      <c r="B1080">
        <v>1</v>
      </c>
      <c r="C1080">
        <v>0</v>
      </c>
      <c r="D1080">
        <v>1</v>
      </c>
      <c r="E1080">
        <v>-6</v>
      </c>
      <c r="F1080">
        <v>-4</v>
      </c>
      <c r="G1080">
        <v>-3</v>
      </c>
      <c r="H1080">
        <v>-5</v>
      </c>
      <c r="I1080">
        <v>-1</v>
      </c>
      <c r="J1080">
        <v>0</v>
      </c>
      <c r="K1080">
        <v>2</v>
      </c>
      <c r="L1080">
        <v>1</v>
      </c>
      <c r="M1080">
        <v>1</v>
      </c>
      <c r="N1080">
        <v>1</v>
      </c>
      <c r="O1080">
        <v>8</v>
      </c>
      <c r="P1080">
        <v>4</v>
      </c>
      <c r="Q1080">
        <v>9</v>
      </c>
      <c r="R1080">
        <v>-4</v>
      </c>
      <c r="S1080">
        <v>-5</v>
      </c>
      <c r="T1080">
        <v>-3</v>
      </c>
      <c r="U1080">
        <v>-4</v>
      </c>
      <c r="V1080">
        <v>5</v>
      </c>
      <c r="W1080">
        <v>0</v>
      </c>
      <c r="X1080" s="11">
        <v>2</v>
      </c>
      <c r="Z1080" s="11">
        <v>-1</v>
      </c>
      <c r="AA1080" s="11">
        <v>-1</v>
      </c>
      <c r="AB1080" s="11">
        <v>-2</v>
      </c>
      <c r="AC1080" s="11">
        <v>1</v>
      </c>
      <c r="AD1080" s="11">
        <v>4</v>
      </c>
    </row>
    <row r="1081" spans="1:31" x14ac:dyDescent="0.2">
      <c r="A1081" t="s">
        <v>2332</v>
      </c>
    </row>
    <row r="1082" spans="1:31" x14ac:dyDescent="0.2">
      <c r="A1082" t="s">
        <v>2331</v>
      </c>
    </row>
    <row r="1083" spans="1:31" x14ac:dyDescent="0.2">
      <c r="A1083" t="s">
        <v>2330</v>
      </c>
      <c r="B1083">
        <v>-1</v>
      </c>
      <c r="C1083">
        <v>-2</v>
      </c>
      <c r="D1083">
        <v>-2</v>
      </c>
      <c r="E1083">
        <v>-2</v>
      </c>
      <c r="F1083">
        <v>0</v>
      </c>
      <c r="G1083">
        <v>-6</v>
      </c>
      <c r="H1083">
        <v>-2</v>
      </c>
      <c r="I1083">
        <v>5</v>
      </c>
      <c r="J1083">
        <v>1</v>
      </c>
      <c r="K1083">
        <v>2</v>
      </c>
      <c r="L1083">
        <v>-4</v>
      </c>
      <c r="M1083">
        <v>0</v>
      </c>
      <c r="N1083">
        <v>2</v>
      </c>
      <c r="O1083">
        <v>6</v>
      </c>
      <c r="P1083">
        <v>3</v>
      </c>
      <c r="Q1083">
        <v>4</v>
      </c>
      <c r="R1083">
        <v>0</v>
      </c>
      <c r="S1083">
        <v>0</v>
      </c>
      <c r="T1083">
        <v>1</v>
      </c>
      <c r="U1083">
        <v>-3</v>
      </c>
      <c r="V1083">
        <v>-1</v>
      </c>
      <c r="W1083">
        <v>1</v>
      </c>
      <c r="X1083" s="11">
        <v>2</v>
      </c>
      <c r="Z1083" s="11">
        <v>4</v>
      </c>
      <c r="AA1083" s="11">
        <v>2</v>
      </c>
      <c r="AB1083" s="11">
        <v>-4</v>
      </c>
      <c r="AC1083" s="11">
        <v>-3</v>
      </c>
      <c r="AD1083" s="11">
        <v>1</v>
      </c>
      <c r="AE1083" s="11">
        <v>-4</v>
      </c>
    </row>
    <row r="1084" spans="1:31" x14ac:dyDescent="0.2">
      <c r="A1084" t="s">
        <v>2329</v>
      </c>
      <c r="E1084">
        <v>-1</v>
      </c>
      <c r="G1084">
        <v>-3</v>
      </c>
      <c r="P1084">
        <v>-4</v>
      </c>
      <c r="T1084">
        <v>1</v>
      </c>
      <c r="U1084">
        <v>1</v>
      </c>
      <c r="V1084">
        <v>1</v>
      </c>
      <c r="W1084">
        <v>5</v>
      </c>
      <c r="AC1084" s="11">
        <v>-6</v>
      </c>
      <c r="AD1084" s="11">
        <v>-8</v>
      </c>
    </row>
    <row r="1085" spans="1:31" x14ac:dyDescent="0.2">
      <c r="A1085" t="s">
        <v>2328</v>
      </c>
    </row>
    <row r="1086" spans="1:31" x14ac:dyDescent="0.2">
      <c r="A1086" t="s">
        <v>2327</v>
      </c>
    </row>
    <row r="1087" spans="1:31" x14ac:dyDescent="0.2">
      <c r="A1087" t="s">
        <v>2326</v>
      </c>
      <c r="E1087">
        <v>-9</v>
      </c>
      <c r="G1087">
        <v>0</v>
      </c>
      <c r="P1087">
        <v>6</v>
      </c>
      <c r="T1087">
        <v>5</v>
      </c>
      <c r="U1087">
        <v>4</v>
      </c>
      <c r="V1087">
        <v>-5</v>
      </c>
      <c r="W1087">
        <v>-1</v>
      </c>
      <c r="AC1087" s="11">
        <v>-1</v>
      </c>
      <c r="AD1087" s="11">
        <v>-6</v>
      </c>
    </row>
    <row r="1088" spans="1:31" x14ac:dyDescent="0.2">
      <c r="A1088" t="s">
        <v>2325</v>
      </c>
    </row>
    <row r="1089" spans="1:31" x14ac:dyDescent="0.2">
      <c r="A1089" t="s">
        <v>2324</v>
      </c>
    </row>
    <row r="1090" spans="1:31" x14ac:dyDescent="0.2">
      <c r="A1090" t="s">
        <v>2323</v>
      </c>
      <c r="B1090">
        <v>7</v>
      </c>
      <c r="C1090">
        <v>-1</v>
      </c>
      <c r="D1090">
        <v>-3</v>
      </c>
      <c r="E1090">
        <v>5</v>
      </c>
      <c r="F1090">
        <v>4</v>
      </c>
      <c r="G1090">
        <v>-1</v>
      </c>
      <c r="H1090">
        <v>-4</v>
      </c>
      <c r="I1090">
        <v>0</v>
      </c>
      <c r="J1090">
        <v>-4</v>
      </c>
      <c r="K1090">
        <v>1</v>
      </c>
      <c r="L1090">
        <v>-1</v>
      </c>
      <c r="M1090">
        <v>-5</v>
      </c>
      <c r="N1090">
        <v>-2</v>
      </c>
      <c r="O1090">
        <v>2</v>
      </c>
      <c r="P1090">
        <v>-1</v>
      </c>
      <c r="Q1090">
        <v>3</v>
      </c>
      <c r="R1090">
        <v>-2</v>
      </c>
      <c r="S1090">
        <v>4</v>
      </c>
      <c r="T1090">
        <v>-2</v>
      </c>
      <c r="U1090">
        <v>-4</v>
      </c>
      <c r="V1090">
        <v>1</v>
      </c>
      <c r="W1090">
        <v>1</v>
      </c>
      <c r="X1090" s="11">
        <v>1</v>
      </c>
      <c r="Y1090" s="11">
        <v>-1</v>
      </c>
      <c r="Z1090" s="11">
        <v>0</v>
      </c>
      <c r="AA1090" s="11">
        <v>1</v>
      </c>
      <c r="AB1090" s="11">
        <v>6</v>
      </c>
      <c r="AC1090" s="11">
        <v>3</v>
      </c>
      <c r="AD1090" s="11">
        <v>3</v>
      </c>
      <c r="AE1090" s="11">
        <v>-1</v>
      </c>
    </row>
    <row r="1091" spans="1:31" x14ac:dyDescent="0.2">
      <c r="A1091" t="s">
        <v>2322</v>
      </c>
      <c r="B1091">
        <v>2</v>
      </c>
      <c r="C1091">
        <v>-2</v>
      </c>
      <c r="D1091">
        <v>3</v>
      </c>
      <c r="E1091">
        <v>1</v>
      </c>
      <c r="F1091">
        <v>-2</v>
      </c>
      <c r="G1091">
        <v>3</v>
      </c>
      <c r="H1091">
        <v>7</v>
      </c>
      <c r="I1091">
        <v>-1</v>
      </c>
      <c r="J1091">
        <v>-4</v>
      </c>
      <c r="K1091">
        <v>0</v>
      </c>
      <c r="L1091">
        <v>6</v>
      </c>
      <c r="M1091">
        <v>-4</v>
      </c>
      <c r="N1091">
        <v>0</v>
      </c>
      <c r="O1091">
        <v>-2</v>
      </c>
      <c r="P1091">
        <v>-3</v>
      </c>
      <c r="Q1091">
        <v>-3</v>
      </c>
      <c r="R1091">
        <v>0</v>
      </c>
      <c r="S1091">
        <v>-2</v>
      </c>
      <c r="T1091">
        <v>1</v>
      </c>
      <c r="U1091">
        <v>-3</v>
      </c>
      <c r="V1091">
        <v>-1</v>
      </c>
      <c r="W1091">
        <v>2</v>
      </c>
      <c r="X1091" s="11">
        <v>4</v>
      </c>
      <c r="Y1091" s="11">
        <v>1</v>
      </c>
      <c r="Z1091" s="11">
        <v>1</v>
      </c>
      <c r="AA1091" s="11">
        <v>2</v>
      </c>
      <c r="AB1091" s="11">
        <v>1</v>
      </c>
      <c r="AC1091" s="11">
        <v>0</v>
      </c>
      <c r="AD1091" s="11">
        <v>-1</v>
      </c>
      <c r="AE1091" s="11">
        <v>2</v>
      </c>
    </row>
    <row r="1092" spans="1:31" x14ac:dyDescent="0.2">
      <c r="A1092" t="s">
        <v>2321</v>
      </c>
      <c r="B1092">
        <v>-2</v>
      </c>
      <c r="C1092">
        <v>-2</v>
      </c>
      <c r="D1092">
        <v>2</v>
      </c>
      <c r="E1092">
        <v>-1</v>
      </c>
      <c r="F1092">
        <v>-1</v>
      </c>
      <c r="G1092">
        <v>-4</v>
      </c>
      <c r="H1092">
        <v>-3</v>
      </c>
      <c r="I1092">
        <v>20</v>
      </c>
      <c r="J1092">
        <v>6</v>
      </c>
      <c r="K1092">
        <v>6</v>
      </c>
      <c r="L1092">
        <v>-4</v>
      </c>
      <c r="M1092">
        <v>1</v>
      </c>
      <c r="N1092">
        <v>-1</v>
      </c>
      <c r="O1092">
        <v>0</v>
      </c>
      <c r="P1092">
        <v>0</v>
      </c>
      <c r="Q1092">
        <v>-3</v>
      </c>
      <c r="R1092">
        <v>3</v>
      </c>
      <c r="S1092">
        <v>1</v>
      </c>
      <c r="T1092">
        <v>-4</v>
      </c>
      <c r="U1092">
        <v>-6</v>
      </c>
      <c r="V1092">
        <v>-4</v>
      </c>
      <c r="W1092">
        <v>-4</v>
      </c>
      <c r="X1092" s="11">
        <v>-3</v>
      </c>
      <c r="Z1092" s="11">
        <v>-2</v>
      </c>
      <c r="AA1092" s="11">
        <v>3</v>
      </c>
      <c r="AB1092" s="11">
        <v>-2</v>
      </c>
      <c r="AC1092" s="11">
        <v>4</v>
      </c>
      <c r="AD1092" s="11">
        <v>-1</v>
      </c>
    </row>
    <row r="1093" spans="1:31" x14ac:dyDescent="0.2">
      <c r="A1093" t="s">
        <v>2320</v>
      </c>
    </row>
    <row r="1094" spans="1:31" x14ac:dyDescent="0.2">
      <c r="A1094" t="s">
        <v>2319</v>
      </c>
    </row>
    <row r="1095" spans="1:31" x14ac:dyDescent="0.2">
      <c r="A1095" t="s">
        <v>2318</v>
      </c>
      <c r="B1095">
        <v>1</v>
      </c>
      <c r="C1095">
        <v>-4</v>
      </c>
      <c r="D1095">
        <v>9</v>
      </c>
      <c r="E1095">
        <v>6</v>
      </c>
      <c r="F1095">
        <v>-4</v>
      </c>
      <c r="G1095">
        <v>-1</v>
      </c>
      <c r="H1095">
        <v>-2</v>
      </c>
      <c r="I1095">
        <v>8</v>
      </c>
      <c r="J1095">
        <v>2</v>
      </c>
      <c r="K1095">
        <v>1</v>
      </c>
      <c r="L1095">
        <v>-9</v>
      </c>
      <c r="M1095">
        <v>11</v>
      </c>
      <c r="N1095">
        <v>-2</v>
      </c>
      <c r="O1095">
        <v>4</v>
      </c>
      <c r="P1095">
        <v>-2</v>
      </c>
      <c r="Q1095">
        <v>-7</v>
      </c>
      <c r="R1095">
        <v>0</v>
      </c>
      <c r="S1095">
        <v>6</v>
      </c>
      <c r="T1095">
        <v>-7</v>
      </c>
      <c r="U1095">
        <v>-2</v>
      </c>
      <c r="V1095">
        <v>-7</v>
      </c>
      <c r="W1095">
        <v>-1</v>
      </c>
      <c r="X1095" s="11">
        <v>-5</v>
      </c>
      <c r="Z1095" s="11">
        <v>-6</v>
      </c>
      <c r="AA1095" s="11">
        <v>-10</v>
      </c>
      <c r="AB1095" s="11">
        <v>-7</v>
      </c>
      <c r="AC1095" s="11">
        <v>0</v>
      </c>
      <c r="AD1095" s="11">
        <v>-2</v>
      </c>
    </row>
    <row r="1096" spans="1:31" x14ac:dyDescent="0.2">
      <c r="A1096" t="s">
        <v>2317</v>
      </c>
    </row>
    <row r="1097" spans="1:31" x14ac:dyDescent="0.2">
      <c r="A1097" t="s">
        <v>2316</v>
      </c>
    </row>
    <row r="1098" spans="1:31" x14ac:dyDescent="0.2">
      <c r="A1098" t="s">
        <v>2315</v>
      </c>
      <c r="B1098">
        <v>2</v>
      </c>
      <c r="C1098">
        <v>-1</v>
      </c>
      <c r="D1098">
        <v>2</v>
      </c>
      <c r="E1098">
        <v>-1</v>
      </c>
      <c r="F1098">
        <v>-2</v>
      </c>
      <c r="G1098">
        <v>1</v>
      </c>
      <c r="H1098">
        <v>4</v>
      </c>
      <c r="I1098">
        <v>2</v>
      </c>
      <c r="J1098">
        <v>-2</v>
      </c>
      <c r="K1098">
        <v>2</v>
      </c>
      <c r="L1098">
        <v>3</v>
      </c>
      <c r="M1098">
        <v>-2</v>
      </c>
      <c r="N1098">
        <v>-1</v>
      </c>
      <c r="O1098">
        <v>-2</v>
      </c>
      <c r="P1098">
        <v>-1</v>
      </c>
      <c r="Q1098">
        <v>-1</v>
      </c>
      <c r="R1098">
        <v>-3</v>
      </c>
      <c r="S1098">
        <v>-1</v>
      </c>
      <c r="T1098">
        <v>-2</v>
      </c>
      <c r="U1098">
        <v>-2</v>
      </c>
      <c r="V1098">
        <v>1</v>
      </c>
      <c r="W1098">
        <v>1</v>
      </c>
      <c r="X1098" s="11">
        <v>5</v>
      </c>
      <c r="Y1098" s="11">
        <v>3</v>
      </c>
      <c r="Z1098" s="11">
        <v>3</v>
      </c>
      <c r="AA1098" s="11">
        <v>1</v>
      </c>
      <c r="AB1098" s="11">
        <v>3</v>
      </c>
      <c r="AC1098" s="11">
        <v>-3</v>
      </c>
      <c r="AD1098" s="11">
        <v>1</v>
      </c>
      <c r="AE1098" s="11">
        <v>2</v>
      </c>
    </row>
    <row r="1099" spans="1:31" x14ac:dyDescent="0.2">
      <c r="A1099" t="s">
        <v>2314</v>
      </c>
      <c r="B1099">
        <v>-1</v>
      </c>
      <c r="C1099">
        <v>-2</v>
      </c>
      <c r="D1099">
        <v>-2</v>
      </c>
      <c r="E1099">
        <v>0</v>
      </c>
      <c r="F1099">
        <v>-5</v>
      </c>
      <c r="G1099">
        <v>-2</v>
      </c>
      <c r="H1099">
        <v>1</v>
      </c>
      <c r="I1099">
        <v>6</v>
      </c>
      <c r="J1099">
        <v>10</v>
      </c>
      <c r="K1099">
        <v>0</v>
      </c>
      <c r="L1099">
        <v>-2</v>
      </c>
      <c r="M1099">
        <v>-5</v>
      </c>
      <c r="N1099">
        <v>-2</v>
      </c>
      <c r="O1099">
        <v>1</v>
      </c>
      <c r="P1099">
        <v>-2</v>
      </c>
      <c r="Q1099">
        <v>6</v>
      </c>
      <c r="R1099">
        <v>2</v>
      </c>
      <c r="S1099">
        <v>0</v>
      </c>
      <c r="T1099">
        <v>-1</v>
      </c>
      <c r="U1099">
        <v>-3</v>
      </c>
      <c r="V1099">
        <v>3</v>
      </c>
      <c r="W1099">
        <v>-1</v>
      </c>
      <c r="X1099" s="11">
        <v>-5</v>
      </c>
      <c r="Z1099" s="11">
        <v>-6</v>
      </c>
      <c r="AA1099" s="11">
        <v>-13</v>
      </c>
      <c r="AB1099" s="11">
        <v>-5</v>
      </c>
      <c r="AC1099" s="11">
        <v>-2</v>
      </c>
      <c r="AD1099" s="11">
        <v>0</v>
      </c>
    </row>
    <row r="1100" spans="1:31" x14ac:dyDescent="0.2">
      <c r="A1100" t="s">
        <v>2313</v>
      </c>
    </row>
    <row r="1101" spans="1:31" x14ac:dyDescent="0.2">
      <c r="A1101" t="s">
        <v>2312</v>
      </c>
    </row>
    <row r="1102" spans="1:31" x14ac:dyDescent="0.2">
      <c r="A1102" t="s">
        <v>2311</v>
      </c>
      <c r="B1102">
        <v>-3</v>
      </c>
      <c r="C1102">
        <v>-4</v>
      </c>
      <c r="D1102">
        <v>-2</v>
      </c>
      <c r="E1102">
        <v>-2</v>
      </c>
      <c r="F1102">
        <v>-2</v>
      </c>
      <c r="G1102">
        <v>2</v>
      </c>
      <c r="H1102">
        <v>1</v>
      </c>
      <c r="I1102">
        <v>2</v>
      </c>
      <c r="J1102">
        <v>2</v>
      </c>
      <c r="K1102">
        <v>-1</v>
      </c>
      <c r="L1102">
        <v>2</v>
      </c>
      <c r="M1102">
        <v>2</v>
      </c>
      <c r="N1102">
        <v>2</v>
      </c>
      <c r="O1102">
        <v>0</v>
      </c>
      <c r="P1102">
        <v>-5</v>
      </c>
      <c r="Q1102">
        <v>5</v>
      </c>
      <c r="R1102">
        <v>3</v>
      </c>
      <c r="S1102">
        <v>4</v>
      </c>
      <c r="T1102">
        <v>-1</v>
      </c>
      <c r="U1102">
        <v>-3</v>
      </c>
      <c r="V1102">
        <v>1</v>
      </c>
      <c r="W1102">
        <v>-2</v>
      </c>
      <c r="X1102" s="11">
        <v>-4</v>
      </c>
      <c r="Z1102" s="11">
        <v>-5</v>
      </c>
      <c r="AA1102" s="11">
        <v>-6</v>
      </c>
      <c r="AB1102" s="11">
        <v>-6</v>
      </c>
      <c r="AC1102" s="11">
        <v>5</v>
      </c>
      <c r="AD1102" s="11">
        <v>2</v>
      </c>
      <c r="AE1102" s="11">
        <v>-7</v>
      </c>
    </row>
    <row r="1103" spans="1:31" x14ac:dyDescent="0.2">
      <c r="A1103" t="s">
        <v>2310</v>
      </c>
      <c r="C1103">
        <v>-2</v>
      </c>
      <c r="E1103">
        <v>-8</v>
      </c>
      <c r="G1103">
        <v>6</v>
      </c>
      <c r="P1103">
        <v>3</v>
      </c>
      <c r="T1103">
        <v>3</v>
      </c>
      <c r="U1103">
        <v>3</v>
      </c>
      <c r="V1103">
        <v>-10</v>
      </c>
      <c r="W1103">
        <v>6</v>
      </c>
      <c r="AC1103" s="11">
        <v>0</v>
      </c>
      <c r="AD1103" s="11">
        <v>-4</v>
      </c>
    </row>
    <row r="1104" spans="1:31" x14ac:dyDescent="0.2">
      <c r="A1104" t="s">
        <v>2309</v>
      </c>
    </row>
    <row r="1105" spans="1:31" x14ac:dyDescent="0.2">
      <c r="A1105" t="s">
        <v>2308</v>
      </c>
    </row>
    <row r="1106" spans="1:31" x14ac:dyDescent="0.2">
      <c r="A1106" t="s">
        <v>2307</v>
      </c>
      <c r="E1106">
        <v>6</v>
      </c>
      <c r="P1106">
        <v>3</v>
      </c>
      <c r="T1106">
        <v>2</v>
      </c>
      <c r="U1106">
        <v>-7</v>
      </c>
      <c r="V1106">
        <v>-5</v>
      </c>
      <c r="W1106">
        <v>1</v>
      </c>
      <c r="AC1106" s="11">
        <v>-3</v>
      </c>
    </row>
    <row r="1107" spans="1:31" x14ac:dyDescent="0.2">
      <c r="A1107" t="s">
        <v>2306</v>
      </c>
    </row>
    <row r="1108" spans="1:31" x14ac:dyDescent="0.2">
      <c r="A1108" t="s">
        <v>2305</v>
      </c>
    </row>
    <row r="1109" spans="1:31" x14ac:dyDescent="0.2">
      <c r="A1109" t="s">
        <v>2304</v>
      </c>
      <c r="B1109">
        <v>4</v>
      </c>
      <c r="C1109">
        <v>-2</v>
      </c>
      <c r="D1109">
        <v>2</v>
      </c>
      <c r="F1109">
        <v>-2</v>
      </c>
      <c r="G1109">
        <v>1</v>
      </c>
      <c r="H1109">
        <v>2</v>
      </c>
      <c r="I1109">
        <v>0</v>
      </c>
      <c r="J1109">
        <v>-2</v>
      </c>
      <c r="K1109">
        <v>-7</v>
      </c>
      <c r="L1109">
        <v>-5</v>
      </c>
      <c r="M1109">
        <v>-4</v>
      </c>
      <c r="N1109">
        <v>3</v>
      </c>
      <c r="O1109">
        <v>1</v>
      </c>
      <c r="P1109">
        <v>0</v>
      </c>
      <c r="Q1109">
        <v>1</v>
      </c>
      <c r="R1109">
        <v>2</v>
      </c>
      <c r="S1109">
        <v>3</v>
      </c>
      <c r="T1109">
        <v>2</v>
      </c>
      <c r="U1109">
        <v>0</v>
      </c>
      <c r="V1109">
        <v>1</v>
      </c>
      <c r="W1109">
        <v>0</v>
      </c>
      <c r="X1109" s="11">
        <v>-12</v>
      </c>
      <c r="Y1109" s="11">
        <v>1</v>
      </c>
      <c r="AA1109" s="11">
        <v>1</v>
      </c>
      <c r="AB1109" s="11">
        <v>0</v>
      </c>
      <c r="AE1109" s="11">
        <v>-4</v>
      </c>
    </row>
    <row r="1110" spans="1:31" x14ac:dyDescent="0.2">
      <c r="A1110" t="s">
        <v>2303</v>
      </c>
      <c r="G1110">
        <v>1</v>
      </c>
      <c r="N1110">
        <v>0</v>
      </c>
      <c r="O1110">
        <v>0</v>
      </c>
      <c r="P1110">
        <v>0</v>
      </c>
      <c r="R1110">
        <v>0</v>
      </c>
      <c r="T1110">
        <v>0</v>
      </c>
      <c r="AA1110" s="11">
        <v>1</v>
      </c>
      <c r="AB1110" s="11">
        <v>0</v>
      </c>
    </row>
    <row r="1111" spans="1:31" x14ac:dyDescent="0.2">
      <c r="A1111" t="s">
        <v>2302</v>
      </c>
      <c r="B1111">
        <v>3</v>
      </c>
      <c r="C1111">
        <v>0</v>
      </c>
      <c r="D1111">
        <v>3</v>
      </c>
      <c r="E1111">
        <v>-3</v>
      </c>
      <c r="F1111">
        <v>2</v>
      </c>
      <c r="G1111">
        <v>-1</v>
      </c>
      <c r="H1111">
        <v>0</v>
      </c>
      <c r="I1111">
        <v>-2</v>
      </c>
      <c r="J1111">
        <v>-3</v>
      </c>
      <c r="K1111">
        <v>-4</v>
      </c>
      <c r="L1111">
        <v>7</v>
      </c>
      <c r="M1111">
        <v>-2</v>
      </c>
      <c r="N1111">
        <v>-4</v>
      </c>
      <c r="O1111">
        <v>0</v>
      </c>
      <c r="P1111">
        <v>0</v>
      </c>
      <c r="Q1111">
        <v>2</v>
      </c>
      <c r="R1111">
        <v>1</v>
      </c>
      <c r="S1111">
        <v>1</v>
      </c>
      <c r="T1111">
        <v>-2</v>
      </c>
      <c r="U1111">
        <v>-4</v>
      </c>
      <c r="V1111">
        <v>3</v>
      </c>
      <c r="W1111">
        <v>2</v>
      </c>
      <c r="X1111" s="11">
        <v>3</v>
      </c>
      <c r="Y1111" s="11">
        <v>0</v>
      </c>
      <c r="Z1111" s="11">
        <v>-10</v>
      </c>
      <c r="AA1111" s="11">
        <v>-2</v>
      </c>
      <c r="AB1111" s="11">
        <v>-1</v>
      </c>
      <c r="AC1111" s="11">
        <v>0</v>
      </c>
      <c r="AD1111" s="11">
        <v>0</v>
      </c>
      <c r="AE1111" s="11">
        <v>3</v>
      </c>
    </row>
    <row r="1112" spans="1:31" x14ac:dyDescent="0.2">
      <c r="A1112" t="s">
        <v>2301</v>
      </c>
      <c r="B1112">
        <v>0</v>
      </c>
      <c r="C1112">
        <v>-1</v>
      </c>
      <c r="D1112">
        <v>-4</v>
      </c>
      <c r="E1112">
        <v>-1</v>
      </c>
      <c r="F1112">
        <v>0</v>
      </c>
      <c r="G1112">
        <v>-1</v>
      </c>
      <c r="H1112">
        <v>0</v>
      </c>
      <c r="I1112">
        <v>1</v>
      </c>
      <c r="J1112">
        <v>-2</v>
      </c>
      <c r="K1112">
        <v>-1</v>
      </c>
      <c r="L1112">
        <v>5</v>
      </c>
      <c r="M1112">
        <v>1</v>
      </c>
      <c r="N1112">
        <v>2</v>
      </c>
      <c r="O1112">
        <v>1</v>
      </c>
      <c r="P1112">
        <v>-2</v>
      </c>
      <c r="Q1112">
        <v>2</v>
      </c>
      <c r="R1112">
        <v>-2</v>
      </c>
      <c r="S1112">
        <v>1</v>
      </c>
      <c r="T1112">
        <v>0</v>
      </c>
      <c r="U1112">
        <v>0</v>
      </c>
      <c r="V1112">
        <v>-1</v>
      </c>
      <c r="W1112">
        <v>1</v>
      </c>
      <c r="X1112" s="11">
        <v>5</v>
      </c>
      <c r="Y1112" s="11">
        <v>2</v>
      </c>
      <c r="Z1112" s="11">
        <v>-4</v>
      </c>
      <c r="AA1112" s="11">
        <v>2</v>
      </c>
      <c r="AB1112" s="11">
        <v>3</v>
      </c>
      <c r="AC1112" s="11">
        <v>5</v>
      </c>
      <c r="AD1112" s="11">
        <v>2</v>
      </c>
      <c r="AE1112" s="11">
        <v>3</v>
      </c>
    </row>
    <row r="1113" spans="1:31" x14ac:dyDescent="0.2">
      <c r="A1113" t="s">
        <v>2300</v>
      </c>
      <c r="B1113">
        <v>0</v>
      </c>
      <c r="C1113">
        <v>-3</v>
      </c>
      <c r="D1113">
        <v>0</v>
      </c>
      <c r="E1113">
        <v>-2</v>
      </c>
      <c r="F1113">
        <v>-2</v>
      </c>
      <c r="G1113">
        <v>-1</v>
      </c>
      <c r="H1113">
        <v>0</v>
      </c>
      <c r="I1113">
        <v>1</v>
      </c>
      <c r="J1113">
        <v>-2</v>
      </c>
      <c r="K1113">
        <v>-4</v>
      </c>
      <c r="L1113">
        <v>-2</v>
      </c>
      <c r="M1113">
        <v>-4</v>
      </c>
      <c r="N1113">
        <v>4</v>
      </c>
      <c r="O1113">
        <v>6</v>
      </c>
      <c r="P1113">
        <v>3</v>
      </c>
      <c r="Q1113">
        <v>1</v>
      </c>
      <c r="R1113">
        <v>-4</v>
      </c>
      <c r="S1113">
        <v>2</v>
      </c>
      <c r="T1113">
        <v>2</v>
      </c>
      <c r="U1113">
        <v>3</v>
      </c>
      <c r="V1113">
        <v>0</v>
      </c>
      <c r="W1113">
        <v>1</v>
      </c>
      <c r="X1113" s="11">
        <v>6</v>
      </c>
      <c r="Y1113" s="11">
        <v>4</v>
      </c>
      <c r="Z1113" s="11">
        <v>-1</v>
      </c>
      <c r="AA1113" s="11">
        <v>12</v>
      </c>
      <c r="AB1113" s="11">
        <v>3</v>
      </c>
      <c r="AC1113" s="11">
        <v>6</v>
      </c>
      <c r="AD1113" s="11">
        <v>10</v>
      </c>
      <c r="AE1113" s="11">
        <v>2</v>
      </c>
    </row>
    <row r="1114" spans="1:31" x14ac:dyDescent="0.2">
      <c r="A1114" t="s">
        <v>2299</v>
      </c>
      <c r="E1114">
        <v>-10</v>
      </c>
      <c r="P1114">
        <v>3</v>
      </c>
      <c r="T1114">
        <v>1</v>
      </c>
      <c r="V1114">
        <v>1</v>
      </c>
      <c r="W1114">
        <v>5</v>
      </c>
      <c r="Z1114" s="11">
        <v>-1</v>
      </c>
      <c r="AC1114" s="11">
        <v>-6</v>
      </c>
    </row>
    <row r="1115" spans="1:31" x14ac:dyDescent="0.2">
      <c r="A1115" t="s">
        <v>2298</v>
      </c>
    </row>
    <row r="1116" spans="1:31" x14ac:dyDescent="0.2">
      <c r="A1116" t="s">
        <v>2297</v>
      </c>
    </row>
    <row r="1117" spans="1:31" x14ac:dyDescent="0.2">
      <c r="A1117" t="s">
        <v>2296</v>
      </c>
    </row>
    <row r="1118" spans="1:31" x14ac:dyDescent="0.2">
      <c r="A1118" t="s">
        <v>2295</v>
      </c>
    </row>
    <row r="1119" spans="1:31" x14ac:dyDescent="0.2">
      <c r="A1119" t="s">
        <v>2294</v>
      </c>
    </row>
    <row r="1120" spans="1:31" x14ac:dyDescent="0.2">
      <c r="A1120" t="s">
        <v>2293</v>
      </c>
      <c r="B1120">
        <v>-1</v>
      </c>
      <c r="C1120">
        <v>-6</v>
      </c>
      <c r="D1120">
        <v>1</v>
      </c>
      <c r="E1120">
        <v>-2</v>
      </c>
      <c r="F1120">
        <v>-4</v>
      </c>
      <c r="G1120">
        <v>0</v>
      </c>
      <c r="H1120">
        <v>-1</v>
      </c>
      <c r="I1120">
        <v>-5</v>
      </c>
      <c r="J1120">
        <v>3</v>
      </c>
      <c r="K1120">
        <v>-3</v>
      </c>
      <c r="L1120">
        <v>0</v>
      </c>
      <c r="M1120">
        <v>-1</v>
      </c>
      <c r="N1120">
        <v>1</v>
      </c>
      <c r="O1120">
        <v>3</v>
      </c>
      <c r="P1120">
        <v>6</v>
      </c>
      <c r="Q1120">
        <v>5</v>
      </c>
      <c r="R1120">
        <v>-3</v>
      </c>
      <c r="S1120">
        <v>-1</v>
      </c>
      <c r="T1120">
        <v>5</v>
      </c>
      <c r="U1120">
        <v>10</v>
      </c>
      <c r="V1120">
        <v>-4</v>
      </c>
      <c r="W1120">
        <v>-3</v>
      </c>
      <c r="X1120" s="11">
        <v>8</v>
      </c>
      <c r="Y1120" s="11">
        <v>5</v>
      </c>
      <c r="Z1120" s="11">
        <v>0</v>
      </c>
      <c r="AA1120" s="11">
        <v>11</v>
      </c>
      <c r="AB1120" s="11">
        <v>-1</v>
      </c>
      <c r="AC1120" s="11">
        <v>4</v>
      </c>
      <c r="AD1120" s="11">
        <v>5</v>
      </c>
      <c r="AE1120" s="11">
        <v>4</v>
      </c>
    </row>
    <row r="1121" spans="1:31" x14ac:dyDescent="0.2">
      <c r="A1121" t="s">
        <v>2292</v>
      </c>
    </row>
    <row r="1122" spans="1:31" x14ac:dyDescent="0.2">
      <c r="A1122" t="s">
        <v>2291</v>
      </c>
    </row>
    <row r="1123" spans="1:31" x14ac:dyDescent="0.2">
      <c r="A1123" t="s">
        <v>2290</v>
      </c>
    </row>
    <row r="1124" spans="1:31" x14ac:dyDescent="0.2">
      <c r="A1124" t="s">
        <v>2289</v>
      </c>
    </row>
    <row r="1125" spans="1:31" x14ac:dyDescent="0.2">
      <c r="A1125" t="s">
        <v>2288</v>
      </c>
      <c r="B1125">
        <v>1</v>
      </c>
      <c r="C1125">
        <v>1</v>
      </c>
      <c r="D1125">
        <v>-2</v>
      </c>
      <c r="E1125">
        <v>-2</v>
      </c>
      <c r="F1125">
        <v>-1</v>
      </c>
      <c r="G1125">
        <v>-3</v>
      </c>
      <c r="H1125">
        <v>1</v>
      </c>
      <c r="I1125">
        <v>2</v>
      </c>
      <c r="J1125">
        <v>-2</v>
      </c>
      <c r="K1125">
        <v>-3</v>
      </c>
      <c r="L1125">
        <v>4</v>
      </c>
      <c r="M1125">
        <v>0</v>
      </c>
      <c r="N1125">
        <v>4</v>
      </c>
      <c r="O1125">
        <v>-1</v>
      </c>
      <c r="P1125">
        <v>-1</v>
      </c>
      <c r="Q1125">
        <v>1</v>
      </c>
      <c r="R1125">
        <v>-2</v>
      </c>
      <c r="S1125">
        <v>-1</v>
      </c>
      <c r="T1125">
        <v>0</v>
      </c>
      <c r="U1125">
        <v>2</v>
      </c>
      <c r="V1125">
        <v>3</v>
      </c>
      <c r="W1125">
        <v>-1</v>
      </c>
      <c r="X1125" s="11">
        <v>6</v>
      </c>
      <c r="Y1125" s="11">
        <v>-1</v>
      </c>
      <c r="Z1125" s="11">
        <v>-4</v>
      </c>
      <c r="AA1125" s="11">
        <v>1</v>
      </c>
      <c r="AB1125" s="11">
        <v>5</v>
      </c>
      <c r="AC1125" s="11">
        <v>2</v>
      </c>
      <c r="AD1125" s="11">
        <v>-3</v>
      </c>
      <c r="AE1125" s="11">
        <v>0</v>
      </c>
    </row>
    <row r="1126" spans="1:31" x14ac:dyDescent="0.2">
      <c r="A1126" t="s">
        <v>2287</v>
      </c>
      <c r="B1126">
        <v>-3</v>
      </c>
      <c r="C1126">
        <v>-3</v>
      </c>
      <c r="D1126">
        <v>0</v>
      </c>
      <c r="E1126">
        <v>-4</v>
      </c>
      <c r="F1126">
        <v>1</v>
      </c>
      <c r="G1126">
        <v>2</v>
      </c>
      <c r="H1126">
        <v>-4</v>
      </c>
      <c r="I1126">
        <v>3</v>
      </c>
      <c r="J1126">
        <v>1</v>
      </c>
      <c r="K1126">
        <v>0</v>
      </c>
      <c r="L1126">
        <v>3</v>
      </c>
      <c r="M1126">
        <v>-10</v>
      </c>
      <c r="N1126">
        <v>3</v>
      </c>
      <c r="O1126">
        <v>5</v>
      </c>
      <c r="P1126">
        <v>7</v>
      </c>
      <c r="Q1126">
        <v>-2</v>
      </c>
      <c r="R1126">
        <v>-4</v>
      </c>
      <c r="S1126">
        <v>1</v>
      </c>
      <c r="T1126">
        <v>3</v>
      </c>
      <c r="U1126">
        <v>5</v>
      </c>
      <c r="V1126">
        <v>-4</v>
      </c>
      <c r="W1126">
        <v>0</v>
      </c>
      <c r="X1126" s="11">
        <v>6</v>
      </c>
      <c r="Y1126" s="11">
        <v>6</v>
      </c>
      <c r="Z1126" s="11">
        <v>4</v>
      </c>
      <c r="AA1126" s="11">
        <v>12</v>
      </c>
      <c r="AB1126" s="11">
        <v>6</v>
      </c>
      <c r="AC1126" s="11">
        <v>8</v>
      </c>
      <c r="AD1126" s="11">
        <v>4</v>
      </c>
      <c r="AE1126" s="11">
        <v>4</v>
      </c>
    </row>
    <row r="1127" spans="1:31" x14ac:dyDescent="0.2">
      <c r="A1127" t="s">
        <v>2286</v>
      </c>
      <c r="E1127">
        <v>-4</v>
      </c>
      <c r="P1127">
        <v>9</v>
      </c>
      <c r="T1127">
        <v>-3</v>
      </c>
      <c r="V1127">
        <v>-4</v>
      </c>
      <c r="W1127">
        <v>2</v>
      </c>
      <c r="AC1127" s="11">
        <v>-3</v>
      </c>
    </row>
    <row r="1128" spans="1:31" x14ac:dyDescent="0.2">
      <c r="A1128" t="s">
        <v>2285</v>
      </c>
    </row>
    <row r="1129" spans="1:31" x14ac:dyDescent="0.2">
      <c r="A1129" t="s">
        <v>2284</v>
      </c>
    </row>
    <row r="1130" spans="1:31" x14ac:dyDescent="0.2">
      <c r="A1130" t="s">
        <v>2283</v>
      </c>
    </row>
    <row r="1131" spans="1:31" x14ac:dyDescent="0.2">
      <c r="A1131" t="s">
        <v>2282</v>
      </c>
    </row>
    <row r="1132" spans="1:31" x14ac:dyDescent="0.2">
      <c r="A1132" t="s">
        <v>2281</v>
      </c>
    </row>
    <row r="1133" spans="1:31" x14ac:dyDescent="0.2">
      <c r="A1133" t="s">
        <v>2280</v>
      </c>
      <c r="B1133">
        <v>-3</v>
      </c>
      <c r="C1133">
        <v>-3</v>
      </c>
      <c r="D1133">
        <v>0</v>
      </c>
      <c r="E1133">
        <v>-3</v>
      </c>
      <c r="F1133">
        <v>-1</v>
      </c>
      <c r="G1133">
        <v>5</v>
      </c>
      <c r="H1133">
        <v>-6</v>
      </c>
      <c r="I1133">
        <v>4</v>
      </c>
      <c r="J1133">
        <v>1</v>
      </c>
      <c r="K1133">
        <v>2</v>
      </c>
      <c r="L1133">
        <v>-2</v>
      </c>
      <c r="M1133">
        <v>-7</v>
      </c>
      <c r="N1133">
        <v>3</v>
      </c>
      <c r="O1133">
        <v>6</v>
      </c>
      <c r="P1133">
        <v>7</v>
      </c>
      <c r="Q1133">
        <v>3</v>
      </c>
      <c r="R1133">
        <v>-7</v>
      </c>
      <c r="S1133">
        <v>0</v>
      </c>
      <c r="T1133">
        <v>1</v>
      </c>
      <c r="U1133">
        <v>3</v>
      </c>
      <c r="V1133">
        <v>-1</v>
      </c>
      <c r="W1133">
        <v>0</v>
      </c>
      <c r="X1133" s="11">
        <v>6</v>
      </c>
      <c r="Y1133" s="11">
        <v>1</v>
      </c>
      <c r="Z1133" s="11">
        <v>2</v>
      </c>
      <c r="AA1133" s="11">
        <v>7</v>
      </c>
      <c r="AB1133" s="11">
        <v>5</v>
      </c>
      <c r="AC1133" s="11">
        <v>6</v>
      </c>
      <c r="AD1133" s="11">
        <v>6</v>
      </c>
      <c r="AE1133" s="11">
        <v>6</v>
      </c>
    </row>
    <row r="1134" spans="1:31" x14ac:dyDescent="0.2">
      <c r="A1134" t="s">
        <v>2279</v>
      </c>
    </row>
    <row r="1135" spans="1:31" x14ac:dyDescent="0.2">
      <c r="A1135" t="s">
        <v>2278</v>
      </c>
    </row>
    <row r="1136" spans="1:31" x14ac:dyDescent="0.2">
      <c r="A1136" t="s">
        <v>2277</v>
      </c>
    </row>
    <row r="1137" spans="1:31" x14ac:dyDescent="0.2">
      <c r="A1137" t="s">
        <v>2276</v>
      </c>
    </row>
    <row r="1138" spans="1:31" x14ac:dyDescent="0.2">
      <c r="A1138" t="s">
        <v>2275</v>
      </c>
      <c r="B1138">
        <v>4</v>
      </c>
      <c r="C1138">
        <v>0</v>
      </c>
      <c r="D1138">
        <v>3</v>
      </c>
      <c r="E1138">
        <v>-3</v>
      </c>
      <c r="F1138">
        <v>4</v>
      </c>
      <c r="G1138">
        <v>0</v>
      </c>
      <c r="H1138">
        <v>1</v>
      </c>
      <c r="I1138">
        <v>-2</v>
      </c>
      <c r="J1138">
        <v>-5</v>
      </c>
      <c r="K1138">
        <v>-1</v>
      </c>
      <c r="L1138">
        <v>5</v>
      </c>
      <c r="M1138">
        <v>0</v>
      </c>
      <c r="N1138">
        <v>1</v>
      </c>
      <c r="O1138">
        <v>-1</v>
      </c>
      <c r="P1138">
        <v>0</v>
      </c>
      <c r="Q1138">
        <v>0</v>
      </c>
      <c r="R1138">
        <v>0</v>
      </c>
      <c r="S1138">
        <v>-1</v>
      </c>
      <c r="T1138">
        <v>-4</v>
      </c>
      <c r="U1138">
        <v>-4</v>
      </c>
      <c r="V1138">
        <v>3</v>
      </c>
      <c r="W1138">
        <v>0</v>
      </c>
      <c r="X1138" s="11">
        <v>3</v>
      </c>
      <c r="Y1138" s="11">
        <v>-2</v>
      </c>
      <c r="Z1138" s="11">
        <v>-7</v>
      </c>
      <c r="AA1138" s="11">
        <v>1</v>
      </c>
      <c r="AB1138" s="11">
        <v>-1</v>
      </c>
      <c r="AC1138" s="11">
        <v>0</v>
      </c>
      <c r="AD1138" s="11">
        <v>2</v>
      </c>
      <c r="AE1138" s="11">
        <v>3</v>
      </c>
    </row>
    <row r="1139" spans="1:31" x14ac:dyDescent="0.2">
      <c r="A1139" t="s">
        <v>2274</v>
      </c>
      <c r="B1139">
        <v>3</v>
      </c>
      <c r="C1139">
        <v>3</v>
      </c>
      <c r="D1139">
        <v>1</v>
      </c>
      <c r="E1139">
        <v>-3</v>
      </c>
      <c r="F1139">
        <v>3</v>
      </c>
      <c r="G1139">
        <v>4</v>
      </c>
      <c r="H1139">
        <v>1</v>
      </c>
      <c r="I1139">
        <v>-3</v>
      </c>
      <c r="J1139">
        <v>-1</v>
      </c>
      <c r="K1139">
        <v>-2</v>
      </c>
      <c r="L1139">
        <v>0</v>
      </c>
      <c r="M1139">
        <v>2</v>
      </c>
      <c r="N1139">
        <v>1</v>
      </c>
      <c r="O1139">
        <v>2</v>
      </c>
      <c r="P1139">
        <v>-2</v>
      </c>
      <c r="Q1139">
        <v>2</v>
      </c>
      <c r="R1139">
        <v>-3</v>
      </c>
      <c r="S1139">
        <v>-1</v>
      </c>
      <c r="T1139">
        <v>2</v>
      </c>
      <c r="U1139">
        <v>-2</v>
      </c>
      <c r="V1139">
        <v>-2</v>
      </c>
      <c r="W1139">
        <v>-3</v>
      </c>
      <c r="X1139" s="11">
        <v>5</v>
      </c>
      <c r="Y1139" s="11">
        <v>3</v>
      </c>
      <c r="Z1139" s="11">
        <v>-4</v>
      </c>
      <c r="AA1139" s="11">
        <v>7</v>
      </c>
      <c r="AB1139" s="11">
        <v>7</v>
      </c>
      <c r="AC1139" s="11">
        <v>4</v>
      </c>
      <c r="AD1139" s="11">
        <v>4</v>
      </c>
      <c r="AE1139" s="11">
        <v>5</v>
      </c>
    </row>
    <row r="1140" spans="1:31" x14ac:dyDescent="0.2">
      <c r="A1140" t="s">
        <v>2273</v>
      </c>
      <c r="B1140">
        <v>-1</v>
      </c>
      <c r="C1140">
        <v>-5</v>
      </c>
      <c r="D1140">
        <v>-2</v>
      </c>
      <c r="E1140">
        <v>1</v>
      </c>
      <c r="F1140">
        <v>-2</v>
      </c>
      <c r="G1140">
        <v>-5</v>
      </c>
      <c r="H1140">
        <v>-4</v>
      </c>
      <c r="I1140">
        <v>2</v>
      </c>
      <c r="J1140">
        <v>7</v>
      </c>
      <c r="K1140">
        <v>-1</v>
      </c>
      <c r="L1140">
        <v>-1</v>
      </c>
      <c r="M1140">
        <v>-1</v>
      </c>
      <c r="N1140">
        <v>-2</v>
      </c>
      <c r="O1140">
        <v>6</v>
      </c>
      <c r="P1140">
        <v>3</v>
      </c>
      <c r="Q1140">
        <v>5</v>
      </c>
      <c r="R1140">
        <v>-8</v>
      </c>
      <c r="S1140">
        <v>2</v>
      </c>
      <c r="T1140">
        <v>4</v>
      </c>
      <c r="U1140">
        <v>2</v>
      </c>
      <c r="V1140">
        <v>-3</v>
      </c>
      <c r="W1140">
        <v>2</v>
      </c>
      <c r="X1140" s="11">
        <v>4</v>
      </c>
      <c r="Y1140" s="11">
        <v>0</v>
      </c>
      <c r="Z1140" s="11">
        <v>-4</v>
      </c>
      <c r="AA1140" s="11">
        <v>2</v>
      </c>
      <c r="AB1140" s="11">
        <v>-2</v>
      </c>
      <c r="AC1140" s="11">
        <v>-1</v>
      </c>
      <c r="AD1140" s="11">
        <v>2</v>
      </c>
      <c r="AE1140" s="11">
        <v>5</v>
      </c>
    </row>
    <row r="1141" spans="1:31" x14ac:dyDescent="0.2">
      <c r="A1141" t="s">
        <v>2272</v>
      </c>
    </row>
    <row r="1142" spans="1:31" x14ac:dyDescent="0.2">
      <c r="A1142" t="s">
        <v>2271</v>
      </c>
    </row>
    <row r="1143" spans="1:31" x14ac:dyDescent="0.2">
      <c r="A1143" t="s">
        <v>2270</v>
      </c>
    </row>
    <row r="1144" spans="1:31" x14ac:dyDescent="0.2">
      <c r="A1144" t="s">
        <v>2269</v>
      </c>
    </row>
    <row r="1145" spans="1:31" x14ac:dyDescent="0.2">
      <c r="A1145" t="s">
        <v>2268</v>
      </c>
    </row>
    <row r="1146" spans="1:31" x14ac:dyDescent="0.2">
      <c r="A1146" t="s">
        <v>2267</v>
      </c>
    </row>
    <row r="1147" spans="1:31" x14ac:dyDescent="0.2">
      <c r="A1147" t="s">
        <v>2266</v>
      </c>
      <c r="B1147">
        <v>6</v>
      </c>
      <c r="C1147">
        <v>-5</v>
      </c>
      <c r="D1147">
        <v>-4</v>
      </c>
      <c r="E1147">
        <v>5</v>
      </c>
      <c r="F1147">
        <v>-2</v>
      </c>
      <c r="G1147">
        <v>-4</v>
      </c>
      <c r="H1147">
        <v>-4</v>
      </c>
      <c r="I1147">
        <v>5</v>
      </c>
      <c r="J1147">
        <v>1</v>
      </c>
      <c r="K1147">
        <v>-5</v>
      </c>
      <c r="L1147">
        <v>-1</v>
      </c>
      <c r="M1147">
        <v>-3</v>
      </c>
      <c r="N1147">
        <v>0</v>
      </c>
      <c r="O1147">
        <v>3</v>
      </c>
      <c r="P1147">
        <v>-2</v>
      </c>
      <c r="Q1147">
        <v>2</v>
      </c>
      <c r="R1147">
        <v>-7</v>
      </c>
      <c r="S1147">
        <v>-2</v>
      </c>
      <c r="T1147">
        <v>2</v>
      </c>
      <c r="U1147">
        <v>9</v>
      </c>
      <c r="V1147">
        <v>1</v>
      </c>
      <c r="W1147">
        <v>5</v>
      </c>
      <c r="X1147" s="11">
        <v>7</v>
      </c>
      <c r="Y1147" s="11">
        <v>2</v>
      </c>
      <c r="Z1147" s="11">
        <v>1</v>
      </c>
      <c r="AA1147" s="11">
        <v>7</v>
      </c>
      <c r="AB1147" s="11">
        <v>1</v>
      </c>
      <c r="AC1147" s="11">
        <v>5</v>
      </c>
      <c r="AD1147" s="11">
        <v>6</v>
      </c>
      <c r="AE1147" s="11">
        <v>6</v>
      </c>
    </row>
    <row r="1148" spans="1:31" x14ac:dyDescent="0.2">
      <c r="A1148" t="s">
        <v>2265</v>
      </c>
    </row>
    <row r="1149" spans="1:31" x14ac:dyDescent="0.2">
      <c r="A1149" t="s">
        <v>2264</v>
      </c>
    </row>
    <row r="1150" spans="1:31" x14ac:dyDescent="0.2">
      <c r="A1150" t="s">
        <v>2263</v>
      </c>
    </row>
    <row r="1151" spans="1:31" x14ac:dyDescent="0.2">
      <c r="A1151" t="s">
        <v>2262</v>
      </c>
      <c r="E1151">
        <v>-10</v>
      </c>
      <c r="P1151">
        <v>11</v>
      </c>
      <c r="T1151">
        <v>3</v>
      </c>
      <c r="V1151">
        <v>-5</v>
      </c>
      <c r="W1151">
        <v>1</v>
      </c>
      <c r="AC1151" s="11">
        <v>-15</v>
      </c>
    </row>
    <row r="1152" spans="1:31" x14ac:dyDescent="0.2">
      <c r="A1152" t="s">
        <v>2261</v>
      </c>
    </row>
    <row r="1153" spans="1:31" x14ac:dyDescent="0.2">
      <c r="A1153" t="s">
        <v>2260</v>
      </c>
    </row>
    <row r="1154" spans="1:31" x14ac:dyDescent="0.2">
      <c r="A1154" t="s">
        <v>2259</v>
      </c>
    </row>
    <row r="1155" spans="1:31" x14ac:dyDescent="0.2">
      <c r="A1155" t="s">
        <v>2258</v>
      </c>
    </row>
    <row r="1156" spans="1:31" x14ac:dyDescent="0.2">
      <c r="A1156" t="s">
        <v>2257</v>
      </c>
    </row>
    <row r="1157" spans="1:31" x14ac:dyDescent="0.2">
      <c r="A1157" t="s">
        <v>2256</v>
      </c>
    </row>
    <row r="1158" spans="1:31" x14ac:dyDescent="0.2">
      <c r="A1158" t="s">
        <v>2255</v>
      </c>
      <c r="B1158">
        <v>4</v>
      </c>
      <c r="C1158">
        <v>-1</v>
      </c>
      <c r="D1158">
        <v>5</v>
      </c>
      <c r="E1158">
        <v>-2</v>
      </c>
      <c r="F1158">
        <v>3</v>
      </c>
      <c r="G1158">
        <v>4</v>
      </c>
      <c r="H1158">
        <v>9</v>
      </c>
      <c r="I1158">
        <v>0</v>
      </c>
      <c r="J1158">
        <v>-2</v>
      </c>
      <c r="K1158">
        <v>-2</v>
      </c>
      <c r="L1158">
        <v>-1</v>
      </c>
      <c r="M1158">
        <v>-1</v>
      </c>
      <c r="N1158">
        <v>-2</v>
      </c>
      <c r="O1158">
        <v>-3</v>
      </c>
      <c r="P1158">
        <v>-3</v>
      </c>
      <c r="Q1158">
        <v>-1</v>
      </c>
      <c r="R1158">
        <v>-2</v>
      </c>
      <c r="S1158">
        <v>1</v>
      </c>
      <c r="T1158">
        <v>-2</v>
      </c>
      <c r="U1158">
        <v>-2</v>
      </c>
      <c r="V1158">
        <v>-3</v>
      </c>
      <c r="W1158">
        <v>1</v>
      </c>
      <c r="X1158" s="11">
        <v>2</v>
      </c>
      <c r="Y1158" s="11">
        <v>2</v>
      </c>
      <c r="Z1158" s="11">
        <v>-6</v>
      </c>
      <c r="AA1158" s="11">
        <v>12</v>
      </c>
      <c r="AB1158" s="11">
        <v>3</v>
      </c>
      <c r="AC1158" s="11">
        <v>3</v>
      </c>
      <c r="AD1158" s="11">
        <v>-1</v>
      </c>
      <c r="AE1158" s="11">
        <v>2</v>
      </c>
    </row>
    <row r="1159" spans="1:31" x14ac:dyDescent="0.2">
      <c r="A1159" t="s">
        <v>2254</v>
      </c>
      <c r="B1159">
        <v>-5</v>
      </c>
      <c r="C1159">
        <v>0</v>
      </c>
      <c r="D1159">
        <v>-4</v>
      </c>
      <c r="E1159">
        <v>-6</v>
      </c>
      <c r="F1159">
        <v>-1</v>
      </c>
      <c r="G1159">
        <v>-3</v>
      </c>
      <c r="H1159">
        <v>2</v>
      </c>
      <c r="I1159">
        <v>4</v>
      </c>
      <c r="J1159">
        <v>-2</v>
      </c>
      <c r="K1159">
        <v>-3</v>
      </c>
      <c r="L1159">
        <v>1</v>
      </c>
      <c r="M1159">
        <v>0</v>
      </c>
      <c r="N1159">
        <v>3</v>
      </c>
      <c r="O1159">
        <v>5</v>
      </c>
      <c r="P1159">
        <v>-4</v>
      </c>
      <c r="Q1159">
        <v>3</v>
      </c>
      <c r="R1159">
        <v>-6</v>
      </c>
      <c r="S1159">
        <v>3</v>
      </c>
      <c r="T1159">
        <v>5</v>
      </c>
      <c r="U1159">
        <v>4</v>
      </c>
      <c r="V1159">
        <v>1</v>
      </c>
      <c r="W1159">
        <v>3</v>
      </c>
      <c r="X1159" s="11">
        <v>6</v>
      </c>
      <c r="Y1159" s="11">
        <v>-1</v>
      </c>
      <c r="Z1159" s="11">
        <v>2</v>
      </c>
      <c r="AA1159" s="11">
        <v>7</v>
      </c>
      <c r="AB1159" s="11">
        <v>2</v>
      </c>
      <c r="AC1159" s="11">
        <v>3</v>
      </c>
      <c r="AD1159" s="11">
        <v>5</v>
      </c>
      <c r="AE1159" s="11">
        <v>6</v>
      </c>
    </row>
    <row r="1160" spans="1:31" x14ac:dyDescent="0.2">
      <c r="A1160" t="s">
        <v>2253</v>
      </c>
    </row>
    <row r="1161" spans="1:31" x14ac:dyDescent="0.2">
      <c r="A1161" t="s">
        <v>2252</v>
      </c>
    </row>
    <row r="1162" spans="1:31" x14ac:dyDescent="0.2">
      <c r="A1162" t="s">
        <v>2251</v>
      </c>
    </row>
    <row r="1163" spans="1:31" x14ac:dyDescent="0.2">
      <c r="A1163" t="s">
        <v>2250</v>
      </c>
    </row>
    <row r="1164" spans="1:31" x14ac:dyDescent="0.2">
      <c r="A1164" t="s">
        <v>2249</v>
      </c>
    </row>
    <row r="1165" spans="1:31" x14ac:dyDescent="0.2">
      <c r="A1165" t="s">
        <v>2248</v>
      </c>
    </row>
    <row r="1166" spans="1:31" x14ac:dyDescent="0.2">
      <c r="A1166" t="s">
        <v>2247</v>
      </c>
      <c r="B1166">
        <v>1</v>
      </c>
      <c r="C1166">
        <v>-1</v>
      </c>
      <c r="D1166">
        <v>-4</v>
      </c>
      <c r="E1166">
        <v>0</v>
      </c>
      <c r="F1166">
        <v>6</v>
      </c>
      <c r="G1166">
        <v>-2</v>
      </c>
      <c r="H1166">
        <v>-7</v>
      </c>
      <c r="I1166">
        <v>3</v>
      </c>
      <c r="J1166">
        <v>-2</v>
      </c>
      <c r="K1166">
        <v>-3</v>
      </c>
      <c r="L1166">
        <v>1</v>
      </c>
      <c r="M1166">
        <v>-1</v>
      </c>
      <c r="N1166">
        <v>2</v>
      </c>
      <c r="O1166">
        <v>8</v>
      </c>
      <c r="P1166">
        <v>-4</v>
      </c>
      <c r="Q1166">
        <v>2</v>
      </c>
      <c r="R1166">
        <v>-4</v>
      </c>
      <c r="S1166">
        <v>2</v>
      </c>
      <c r="T1166">
        <v>2</v>
      </c>
      <c r="U1166">
        <v>3</v>
      </c>
      <c r="V1166">
        <v>0</v>
      </c>
      <c r="W1166">
        <v>-1</v>
      </c>
      <c r="X1166" s="11">
        <v>6</v>
      </c>
      <c r="Y1166" s="11">
        <v>5</v>
      </c>
      <c r="Z1166" s="11">
        <v>6</v>
      </c>
      <c r="AA1166" s="11">
        <v>5</v>
      </c>
      <c r="AB1166" s="11">
        <v>3</v>
      </c>
      <c r="AC1166" s="11">
        <v>-1</v>
      </c>
      <c r="AD1166" s="11">
        <v>2</v>
      </c>
      <c r="AE1166" s="11">
        <v>5</v>
      </c>
    </row>
    <row r="1167" spans="1:31" x14ac:dyDescent="0.2">
      <c r="A1167" t="s">
        <v>2246</v>
      </c>
    </row>
    <row r="1168" spans="1:31" x14ac:dyDescent="0.2">
      <c r="A1168" t="s">
        <v>2245</v>
      </c>
    </row>
    <row r="1169" spans="1:31" x14ac:dyDescent="0.2">
      <c r="A1169" t="s">
        <v>2244</v>
      </c>
    </row>
    <row r="1170" spans="1:31" x14ac:dyDescent="0.2">
      <c r="A1170" t="s">
        <v>2243</v>
      </c>
      <c r="E1170">
        <v>-9</v>
      </c>
      <c r="P1170">
        <v>3</v>
      </c>
      <c r="T1170">
        <v>6</v>
      </c>
      <c r="V1170">
        <v>-2</v>
      </c>
      <c r="W1170">
        <v>0</v>
      </c>
    </row>
    <row r="1171" spans="1:31" x14ac:dyDescent="0.2">
      <c r="A1171" t="s">
        <v>2242</v>
      </c>
    </row>
    <row r="1172" spans="1:31" x14ac:dyDescent="0.2">
      <c r="A1172" t="s">
        <v>2241</v>
      </c>
    </row>
    <row r="1173" spans="1:31" x14ac:dyDescent="0.2">
      <c r="A1173" t="s">
        <v>2240</v>
      </c>
    </row>
    <row r="1174" spans="1:31" x14ac:dyDescent="0.2">
      <c r="A1174" t="s">
        <v>2239</v>
      </c>
    </row>
    <row r="1175" spans="1:31" x14ac:dyDescent="0.2">
      <c r="A1175" t="s">
        <v>2238</v>
      </c>
    </row>
    <row r="1176" spans="1:31" x14ac:dyDescent="0.2">
      <c r="A1176" t="s">
        <v>2237</v>
      </c>
    </row>
    <row r="1177" spans="1:31" x14ac:dyDescent="0.2">
      <c r="A1177" t="s">
        <v>2236</v>
      </c>
      <c r="B1177">
        <v>3</v>
      </c>
      <c r="C1177">
        <v>-3</v>
      </c>
      <c r="D1177">
        <v>3</v>
      </c>
      <c r="F1177">
        <v>-2</v>
      </c>
      <c r="G1177">
        <v>1</v>
      </c>
      <c r="H1177">
        <v>2</v>
      </c>
      <c r="I1177">
        <v>0</v>
      </c>
      <c r="J1177">
        <v>-2</v>
      </c>
      <c r="K1177">
        <v>-7</v>
      </c>
      <c r="L1177">
        <v>-3</v>
      </c>
      <c r="M1177">
        <v>-2</v>
      </c>
      <c r="N1177">
        <v>2</v>
      </c>
      <c r="O1177">
        <v>1</v>
      </c>
      <c r="P1177">
        <v>2</v>
      </c>
      <c r="Q1177">
        <v>1</v>
      </c>
      <c r="R1177">
        <v>2</v>
      </c>
      <c r="S1177">
        <v>1</v>
      </c>
      <c r="T1177">
        <v>2</v>
      </c>
      <c r="U1177">
        <v>1</v>
      </c>
      <c r="V1177">
        <v>1</v>
      </c>
      <c r="W1177">
        <v>-1</v>
      </c>
      <c r="X1177" s="11">
        <v>-11</v>
      </c>
      <c r="Y1177" s="11">
        <v>1</v>
      </c>
      <c r="AA1177" s="11">
        <v>1</v>
      </c>
      <c r="AB1177" s="11">
        <v>1</v>
      </c>
      <c r="AE1177" s="11">
        <v>-5</v>
      </c>
    </row>
    <row r="1178" spans="1:31" x14ac:dyDescent="0.2">
      <c r="A1178" t="s">
        <v>2235</v>
      </c>
      <c r="B1178">
        <v>2</v>
      </c>
      <c r="C1178">
        <v>-1</v>
      </c>
      <c r="D1178">
        <v>1</v>
      </c>
      <c r="E1178">
        <v>-2</v>
      </c>
      <c r="F1178">
        <v>3</v>
      </c>
      <c r="G1178">
        <v>-1</v>
      </c>
      <c r="H1178">
        <v>1</v>
      </c>
      <c r="I1178">
        <v>1</v>
      </c>
      <c r="J1178">
        <v>0</v>
      </c>
      <c r="K1178">
        <v>1</v>
      </c>
      <c r="L1178">
        <v>-1</v>
      </c>
      <c r="M1178">
        <v>-1</v>
      </c>
      <c r="N1178">
        <v>0</v>
      </c>
      <c r="O1178">
        <v>-1</v>
      </c>
      <c r="P1178">
        <v>-3</v>
      </c>
      <c r="Q1178">
        <v>0</v>
      </c>
      <c r="R1178">
        <v>-1</v>
      </c>
      <c r="S1178">
        <v>1</v>
      </c>
      <c r="T1178">
        <v>-1</v>
      </c>
      <c r="U1178">
        <v>-1</v>
      </c>
      <c r="V1178">
        <v>1</v>
      </c>
      <c r="W1178">
        <v>0</v>
      </c>
      <c r="X1178" s="11">
        <v>-2</v>
      </c>
      <c r="Y1178" s="11">
        <v>0</v>
      </c>
      <c r="Z1178" s="11">
        <v>-6</v>
      </c>
      <c r="AA1178" s="11">
        <v>-2</v>
      </c>
      <c r="AB1178" s="11">
        <v>-1</v>
      </c>
      <c r="AC1178" s="11">
        <v>-1</v>
      </c>
      <c r="AD1178" s="11">
        <v>1</v>
      </c>
      <c r="AE1178" s="11">
        <v>0</v>
      </c>
    </row>
    <row r="1179" spans="1:31" x14ac:dyDescent="0.2">
      <c r="A1179" t="s">
        <v>2234</v>
      </c>
      <c r="B1179">
        <v>2</v>
      </c>
      <c r="C1179">
        <v>1</v>
      </c>
      <c r="D1179">
        <v>-2</v>
      </c>
      <c r="E1179">
        <v>-1</v>
      </c>
      <c r="F1179">
        <v>2</v>
      </c>
      <c r="G1179">
        <v>-1</v>
      </c>
      <c r="H1179">
        <v>1</v>
      </c>
      <c r="I1179">
        <v>1</v>
      </c>
      <c r="J1179">
        <v>-2</v>
      </c>
      <c r="K1179">
        <v>-2</v>
      </c>
      <c r="L1179">
        <v>2</v>
      </c>
      <c r="M1179">
        <v>-2</v>
      </c>
      <c r="N1179">
        <v>0</v>
      </c>
      <c r="O1179">
        <v>0</v>
      </c>
      <c r="P1179">
        <v>-2</v>
      </c>
      <c r="Q1179">
        <v>0</v>
      </c>
      <c r="R1179">
        <v>2</v>
      </c>
      <c r="S1179">
        <v>1</v>
      </c>
      <c r="T1179">
        <v>1</v>
      </c>
      <c r="U1179">
        <v>-2</v>
      </c>
      <c r="V1179">
        <v>0</v>
      </c>
      <c r="W1179">
        <v>2</v>
      </c>
      <c r="X1179" s="11">
        <v>0</v>
      </c>
      <c r="Y1179" s="11">
        <v>-2</v>
      </c>
      <c r="Z1179" s="11">
        <v>-4</v>
      </c>
      <c r="AA1179" s="11">
        <v>-1</v>
      </c>
      <c r="AB1179" s="11">
        <v>1</v>
      </c>
      <c r="AC1179" s="11">
        <v>-2</v>
      </c>
      <c r="AD1179" s="11">
        <v>-2</v>
      </c>
      <c r="AE1179" s="11">
        <v>0</v>
      </c>
    </row>
    <row r="1180" spans="1:31" x14ac:dyDescent="0.2">
      <c r="A1180" t="s">
        <v>2233</v>
      </c>
      <c r="B1180">
        <v>0</v>
      </c>
      <c r="C1180">
        <v>-2</v>
      </c>
      <c r="D1180">
        <v>-1</v>
      </c>
      <c r="E1180">
        <v>0</v>
      </c>
      <c r="F1180">
        <v>3</v>
      </c>
      <c r="G1180">
        <v>-1</v>
      </c>
      <c r="H1180">
        <v>0</v>
      </c>
      <c r="I1180">
        <v>0</v>
      </c>
      <c r="J1180">
        <v>1</v>
      </c>
      <c r="K1180">
        <v>0</v>
      </c>
      <c r="L1180">
        <v>0</v>
      </c>
      <c r="M1180">
        <v>0</v>
      </c>
      <c r="N1180">
        <v>0</v>
      </c>
      <c r="O1180">
        <v>-2</v>
      </c>
      <c r="P1180">
        <v>1</v>
      </c>
      <c r="Q1180">
        <v>1</v>
      </c>
      <c r="R1180">
        <v>-1</v>
      </c>
      <c r="S1180">
        <v>1</v>
      </c>
      <c r="T1180">
        <v>-1</v>
      </c>
      <c r="U1180">
        <v>-1</v>
      </c>
      <c r="V1180">
        <v>1</v>
      </c>
      <c r="W1180">
        <v>0</v>
      </c>
      <c r="X1180" s="11">
        <v>2</v>
      </c>
      <c r="Y1180" s="11">
        <v>1</v>
      </c>
      <c r="Z1180" s="11">
        <v>1</v>
      </c>
      <c r="AA1180" s="11">
        <v>2</v>
      </c>
      <c r="AB1180" s="11">
        <v>1</v>
      </c>
      <c r="AC1180" s="11">
        <v>2</v>
      </c>
      <c r="AD1180" s="11">
        <v>0</v>
      </c>
      <c r="AE1180" s="11">
        <v>2</v>
      </c>
    </row>
    <row r="1181" spans="1:31" x14ac:dyDescent="0.2">
      <c r="A1181" t="s">
        <v>2232</v>
      </c>
      <c r="B1181">
        <v>1</v>
      </c>
      <c r="C1181">
        <v>1</v>
      </c>
      <c r="D1181">
        <v>0</v>
      </c>
      <c r="E1181">
        <v>0</v>
      </c>
      <c r="F1181">
        <v>0</v>
      </c>
      <c r="G1181">
        <v>-2</v>
      </c>
      <c r="H1181">
        <v>0</v>
      </c>
      <c r="I1181">
        <v>0</v>
      </c>
      <c r="J1181">
        <v>1</v>
      </c>
      <c r="K1181">
        <v>0</v>
      </c>
      <c r="L1181">
        <v>0</v>
      </c>
      <c r="M1181">
        <v>1</v>
      </c>
      <c r="N1181">
        <v>0</v>
      </c>
      <c r="O1181">
        <v>-1</v>
      </c>
      <c r="P1181">
        <v>1</v>
      </c>
      <c r="Q1181">
        <v>0</v>
      </c>
      <c r="R1181">
        <v>2</v>
      </c>
      <c r="S1181">
        <v>1</v>
      </c>
      <c r="T1181">
        <v>0</v>
      </c>
      <c r="U1181">
        <v>-1</v>
      </c>
      <c r="V1181">
        <v>-1</v>
      </c>
      <c r="W1181">
        <v>-1</v>
      </c>
      <c r="X1181" s="11">
        <v>2</v>
      </c>
      <c r="Y1181" s="11">
        <v>2</v>
      </c>
      <c r="Z1181" s="11">
        <v>2</v>
      </c>
      <c r="AA1181" s="11">
        <v>4</v>
      </c>
      <c r="AB1181" s="11">
        <v>2</v>
      </c>
      <c r="AC1181" s="11">
        <v>1</v>
      </c>
      <c r="AD1181" s="11">
        <v>2</v>
      </c>
      <c r="AE1181" s="11">
        <v>2</v>
      </c>
    </row>
    <row r="1182" spans="1:31" x14ac:dyDescent="0.2">
      <c r="A1182" t="s">
        <v>2231</v>
      </c>
      <c r="B1182">
        <v>-2</v>
      </c>
      <c r="C1182">
        <v>1</v>
      </c>
      <c r="D1182">
        <v>-1</v>
      </c>
      <c r="E1182">
        <v>-2</v>
      </c>
      <c r="F1182">
        <v>-1</v>
      </c>
      <c r="G1182">
        <v>1</v>
      </c>
      <c r="H1182">
        <v>-1</v>
      </c>
      <c r="I1182">
        <v>1</v>
      </c>
      <c r="J1182">
        <v>1</v>
      </c>
      <c r="K1182">
        <v>0</v>
      </c>
      <c r="L1182">
        <v>-1</v>
      </c>
      <c r="M1182">
        <v>3</v>
      </c>
      <c r="N1182">
        <v>0</v>
      </c>
      <c r="O1182">
        <v>-1</v>
      </c>
      <c r="P1182">
        <v>0</v>
      </c>
      <c r="Q1182">
        <v>0</v>
      </c>
      <c r="R1182">
        <v>2</v>
      </c>
      <c r="S1182">
        <v>0</v>
      </c>
      <c r="T1182">
        <v>-1</v>
      </c>
      <c r="U1182">
        <v>0</v>
      </c>
      <c r="V1182">
        <v>2</v>
      </c>
      <c r="W1182">
        <v>-1</v>
      </c>
      <c r="X1182" s="11">
        <v>-1</v>
      </c>
      <c r="Y1182" s="11">
        <v>4</v>
      </c>
      <c r="Z1182" s="11">
        <v>2</v>
      </c>
      <c r="AA1182" s="11">
        <v>4</v>
      </c>
      <c r="AB1182" s="11">
        <v>2</v>
      </c>
      <c r="AC1182" s="11">
        <v>1</v>
      </c>
      <c r="AD1182" s="11">
        <v>1</v>
      </c>
      <c r="AE1182" s="11">
        <v>-1</v>
      </c>
    </row>
    <row r="1183" spans="1:31" x14ac:dyDescent="0.2">
      <c r="A1183" t="s">
        <v>2230</v>
      </c>
      <c r="E1183">
        <v>-13</v>
      </c>
      <c r="P1183">
        <v>9</v>
      </c>
      <c r="T1183">
        <v>2</v>
      </c>
      <c r="U1183">
        <v>0</v>
      </c>
      <c r="V1183">
        <v>2</v>
      </c>
      <c r="W1183">
        <v>0</v>
      </c>
      <c r="AC1183" s="11">
        <v>-26</v>
      </c>
      <c r="AD1183" s="11">
        <v>-34</v>
      </c>
    </row>
    <row r="1184" spans="1:31" x14ac:dyDescent="0.2">
      <c r="A1184" t="s">
        <v>2229</v>
      </c>
    </row>
    <row r="1185" spans="1:31" x14ac:dyDescent="0.2">
      <c r="A1185" t="s">
        <v>2228</v>
      </c>
    </row>
    <row r="1186" spans="1:31" x14ac:dyDescent="0.2">
      <c r="A1186" t="s">
        <v>2227</v>
      </c>
      <c r="B1186">
        <v>-2</v>
      </c>
      <c r="C1186">
        <v>2</v>
      </c>
      <c r="D1186">
        <v>0</v>
      </c>
      <c r="E1186">
        <v>-1</v>
      </c>
      <c r="F1186">
        <v>0</v>
      </c>
      <c r="G1186">
        <v>2</v>
      </c>
      <c r="H1186">
        <v>-1</v>
      </c>
      <c r="I1186">
        <v>3</v>
      </c>
      <c r="J1186">
        <v>0</v>
      </c>
      <c r="K1186">
        <v>0</v>
      </c>
      <c r="L1186">
        <v>-1</v>
      </c>
      <c r="M1186">
        <v>1</v>
      </c>
      <c r="N1186">
        <v>-1</v>
      </c>
      <c r="O1186">
        <v>6</v>
      </c>
      <c r="P1186">
        <v>-1</v>
      </c>
      <c r="Q1186">
        <v>-1</v>
      </c>
      <c r="R1186">
        <v>-2</v>
      </c>
      <c r="S1186">
        <v>-1</v>
      </c>
      <c r="T1186">
        <v>0</v>
      </c>
      <c r="U1186">
        <v>-1</v>
      </c>
      <c r="V1186">
        <v>-2</v>
      </c>
      <c r="W1186">
        <v>-1</v>
      </c>
      <c r="X1186" s="11">
        <v>1</v>
      </c>
      <c r="Z1186" s="11">
        <v>2</v>
      </c>
      <c r="AA1186" s="11">
        <v>-4</v>
      </c>
      <c r="AB1186" s="11">
        <v>0</v>
      </c>
      <c r="AC1186" s="11">
        <v>-1</v>
      </c>
      <c r="AD1186" s="11">
        <v>-1</v>
      </c>
    </row>
    <row r="1187" spans="1:31" x14ac:dyDescent="0.2">
      <c r="A1187" t="s">
        <v>2226</v>
      </c>
      <c r="B1187">
        <v>-2</v>
      </c>
      <c r="C1187">
        <v>-1</v>
      </c>
      <c r="P1187">
        <v>4</v>
      </c>
      <c r="Q1187">
        <v>3</v>
      </c>
      <c r="T1187">
        <v>5</v>
      </c>
      <c r="U1187">
        <v>-2</v>
      </c>
      <c r="V1187">
        <v>-9</v>
      </c>
      <c r="W1187">
        <v>2</v>
      </c>
      <c r="Z1187" s="11">
        <v>4</v>
      </c>
      <c r="AC1187" s="11">
        <v>0</v>
      </c>
      <c r="AD1187" s="11">
        <v>7</v>
      </c>
    </row>
    <row r="1188" spans="1:31" x14ac:dyDescent="0.2">
      <c r="A1188" t="s">
        <v>2225</v>
      </c>
    </row>
    <row r="1189" spans="1:31" x14ac:dyDescent="0.2">
      <c r="A1189" t="s">
        <v>2224</v>
      </c>
    </row>
    <row r="1190" spans="1:31" x14ac:dyDescent="0.2">
      <c r="A1190" t="s">
        <v>2223</v>
      </c>
    </row>
    <row r="1191" spans="1:31" x14ac:dyDescent="0.2">
      <c r="A1191" t="s">
        <v>2222</v>
      </c>
      <c r="B1191">
        <v>-2</v>
      </c>
      <c r="C1191">
        <v>-1</v>
      </c>
      <c r="D1191">
        <v>-3</v>
      </c>
      <c r="E1191">
        <v>-1</v>
      </c>
      <c r="F1191">
        <v>-1</v>
      </c>
      <c r="G1191">
        <v>-2</v>
      </c>
      <c r="H1191">
        <v>0</v>
      </c>
      <c r="I1191">
        <v>-2</v>
      </c>
      <c r="J1191">
        <v>3</v>
      </c>
      <c r="K1191">
        <v>1</v>
      </c>
      <c r="L1191">
        <v>-2</v>
      </c>
      <c r="M1191">
        <v>2</v>
      </c>
      <c r="N1191">
        <v>-1</v>
      </c>
      <c r="O1191">
        <v>2</v>
      </c>
      <c r="P1191">
        <v>3</v>
      </c>
      <c r="Q1191">
        <v>-1</v>
      </c>
      <c r="R1191">
        <v>0</v>
      </c>
      <c r="S1191">
        <v>4</v>
      </c>
      <c r="T1191">
        <v>0</v>
      </c>
      <c r="U1191">
        <v>0</v>
      </c>
      <c r="V1191">
        <v>2</v>
      </c>
      <c r="W1191">
        <v>-2</v>
      </c>
      <c r="X1191" s="11">
        <v>3</v>
      </c>
      <c r="Y1191" s="11">
        <v>8</v>
      </c>
      <c r="Z1191" s="11">
        <v>4</v>
      </c>
      <c r="AA1191" s="11">
        <v>3</v>
      </c>
      <c r="AB1191" s="11">
        <v>3</v>
      </c>
      <c r="AC1191" s="11">
        <v>2</v>
      </c>
      <c r="AD1191" s="11">
        <v>4</v>
      </c>
      <c r="AE1191" s="11">
        <v>-1</v>
      </c>
    </row>
    <row r="1192" spans="1:31" x14ac:dyDescent="0.2">
      <c r="A1192" t="s">
        <v>2221</v>
      </c>
      <c r="B1192">
        <v>1</v>
      </c>
      <c r="C1192">
        <v>1</v>
      </c>
      <c r="D1192">
        <v>3</v>
      </c>
      <c r="E1192">
        <v>-2</v>
      </c>
      <c r="F1192">
        <v>1</v>
      </c>
      <c r="G1192">
        <v>-1</v>
      </c>
      <c r="H1192">
        <v>-5</v>
      </c>
      <c r="I1192">
        <v>-2</v>
      </c>
      <c r="J1192">
        <v>2</v>
      </c>
      <c r="K1192">
        <v>-2</v>
      </c>
      <c r="L1192">
        <v>4</v>
      </c>
      <c r="M1192">
        <v>-4</v>
      </c>
      <c r="N1192">
        <v>1</v>
      </c>
      <c r="O1192">
        <v>4</v>
      </c>
      <c r="P1192">
        <v>3</v>
      </c>
      <c r="Q1192">
        <v>-2</v>
      </c>
      <c r="R1192">
        <v>-3</v>
      </c>
      <c r="S1192">
        <v>3</v>
      </c>
      <c r="T1192">
        <v>1</v>
      </c>
      <c r="U1192">
        <v>0</v>
      </c>
      <c r="V1192">
        <v>1</v>
      </c>
      <c r="W1192">
        <v>-1</v>
      </c>
      <c r="X1192" s="11">
        <v>1</v>
      </c>
      <c r="Z1192" s="11">
        <v>0</v>
      </c>
      <c r="AA1192" s="11">
        <v>-2</v>
      </c>
      <c r="AB1192" s="11">
        <v>1</v>
      </c>
      <c r="AC1192" s="11">
        <v>5</v>
      </c>
      <c r="AD1192" s="11">
        <v>6</v>
      </c>
    </row>
    <row r="1193" spans="1:31" x14ac:dyDescent="0.2">
      <c r="A1193" t="s">
        <v>2220</v>
      </c>
    </row>
    <row r="1194" spans="1:31" x14ac:dyDescent="0.2">
      <c r="A1194" t="s">
        <v>2219</v>
      </c>
    </row>
    <row r="1195" spans="1:31" x14ac:dyDescent="0.2">
      <c r="A1195" t="s">
        <v>2218</v>
      </c>
      <c r="B1195">
        <v>-3</v>
      </c>
      <c r="C1195">
        <v>6</v>
      </c>
      <c r="D1195">
        <v>2</v>
      </c>
      <c r="E1195">
        <v>5</v>
      </c>
      <c r="F1195">
        <v>-5</v>
      </c>
      <c r="G1195">
        <v>4</v>
      </c>
      <c r="H1195">
        <v>-4</v>
      </c>
      <c r="I1195">
        <v>5</v>
      </c>
      <c r="J1195">
        <v>3</v>
      </c>
      <c r="K1195">
        <v>1</v>
      </c>
      <c r="L1195">
        <v>1</v>
      </c>
      <c r="M1195">
        <v>-1</v>
      </c>
      <c r="N1195">
        <v>-3</v>
      </c>
      <c r="O1195">
        <v>9</v>
      </c>
      <c r="P1195">
        <v>-5</v>
      </c>
      <c r="Q1195">
        <v>7</v>
      </c>
      <c r="R1195">
        <v>-6</v>
      </c>
      <c r="S1195">
        <v>-6</v>
      </c>
      <c r="T1195">
        <v>-2</v>
      </c>
      <c r="U1195">
        <v>-2</v>
      </c>
      <c r="V1195">
        <v>0</v>
      </c>
      <c r="W1195">
        <v>-3</v>
      </c>
      <c r="X1195" s="11">
        <v>-4</v>
      </c>
      <c r="Z1195" s="11">
        <v>-5</v>
      </c>
      <c r="AA1195" s="11">
        <v>-4</v>
      </c>
      <c r="AB1195" s="11">
        <v>-6</v>
      </c>
      <c r="AC1195" s="11">
        <v>-6</v>
      </c>
      <c r="AD1195" s="11">
        <v>-2</v>
      </c>
    </row>
    <row r="1196" spans="1:31" x14ac:dyDescent="0.2">
      <c r="A1196" t="s">
        <v>2217</v>
      </c>
    </row>
    <row r="1197" spans="1:31" x14ac:dyDescent="0.2">
      <c r="A1197" t="s">
        <v>2216</v>
      </c>
    </row>
    <row r="1198" spans="1:31" x14ac:dyDescent="0.2">
      <c r="A1198" t="s">
        <v>2215</v>
      </c>
      <c r="B1198">
        <v>0</v>
      </c>
      <c r="C1198">
        <v>2</v>
      </c>
      <c r="D1198">
        <v>0</v>
      </c>
      <c r="E1198">
        <v>1</v>
      </c>
      <c r="F1198">
        <v>0</v>
      </c>
      <c r="G1198">
        <v>-2</v>
      </c>
      <c r="H1198">
        <v>-2</v>
      </c>
      <c r="I1198">
        <v>0</v>
      </c>
      <c r="J1198">
        <v>0</v>
      </c>
      <c r="K1198">
        <v>0</v>
      </c>
      <c r="L1198">
        <v>-1</v>
      </c>
      <c r="M1198">
        <v>2</v>
      </c>
      <c r="N1198">
        <v>-1</v>
      </c>
      <c r="O1198">
        <v>0</v>
      </c>
      <c r="P1198">
        <v>-2</v>
      </c>
      <c r="Q1198">
        <v>-1</v>
      </c>
      <c r="R1198">
        <v>2</v>
      </c>
      <c r="S1198">
        <v>1</v>
      </c>
      <c r="T1198">
        <v>3</v>
      </c>
      <c r="U1198">
        <v>1</v>
      </c>
      <c r="V1198">
        <v>-1</v>
      </c>
      <c r="W1198">
        <v>-1</v>
      </c>
      <c r="X1198" s="11">
        <v>4</v>
      </c>
      <c r="Y1198" s="11">
        <v>1</v>
      </c>
      <c r="Z1198" s="11">
        <v>4</v>
      </c>
      <c r="AA1198" s="11">
        <v>14</v>
      </c>
      <c r="AB1198" s="11">
        <v>12</v>
      </c>
      <c r="AC1198" s="11">
        <v>2</v>
      </c>
      <c r="AD1198" s="11">
        <v>8</v>
      </c>
      <c r="AE1198" s="11">
        <v>4</v>
      </c>
    </row>
    <row r="1199" spans="1:31" x14ac:dyDescent="0.2">
      <c r="A1199" t="s">
        <v>2214</v>
      </c>
      <c r="B1199">
        <v>0</v>
      </c>
      <c r="C1199">
        <v>0</v>
      </c>
      <c r="D1199">
        <v>-2</v>
      </c>
      <c r="E1199">
        <v>0</v>
      </c>
      <c r="F1199">
        <v>3</v>
      </c>
      <c r="G1199">
        <v>0</v>
      </c>
      <c r="H1199">
        <v>-1</v>
      </c>
      <c r="I1199">
        <v>-2</v>
      </c>
      <c r="J1199">
        <v>1</v>
      </c>
      <c r="K1199">
        <v>1</v>
      </c>
      <c r="L1199">
        <v>1</v>
      </c>
      <c r="M1199">
        <v>-2</v>
      </c>
      <c r="N1199">
        <v>0</v>
      </c>
      <c r="O1199">
        <v>-2</v>
      </c>
      <c r="P1199">
        <v>2</v>
      </c>
      <c r="Q1199">
        <v>-1</v>
      </c>
      <c r="R1199">
        <v>1</v>
      </c>
      <c r="S1199">
        <v>2</v>
      </c>
      <c r="T1199">
        <v>-3</v>
      </c>
      <c r="U1199">
        <v>0</v>
      </c>
      <c r="V1199">
        <v>1</v>
      </c>
      <c r="W1199">
        <v>1</v>
      </c>
      <c r="X1199" s="11">
        <v>-1</v>
      </c>
      <c r="Y1199" s="11">
        <v>0</v>
      </c>
      <c r="Z1199" s="11">
        <v>0</v>
      </c>
      <c r="AA1199" s="11">
        <v>0</v>
      </c>
      <c r="AB1199" s="11">
        <v>3</v>
      </c>
      <c r="AC1199" s="11">
        <v>0</v>
      </c>
      <c r="AD1199" s="11">
        <v>-1</v>
      </c>
      <c r="AE1199" s="11">
        <v>1</v>
      </c>
    </row>
    <row r="1200" spans="1:31" x14ac:dyDescent="0.2">
      <c r="A1200" t="s">
        <v>2213</v>
      </c>
      <c r="B1200">
        <v>0</v>
      </c>
      <c r="C1200">
        <v>1</v>
      </c>
      <c r="D1200">
        <v>3</v>
      </c>
      <c r="E1200">
        <v>-1</v>
      </c>
      <c r="F1200">
        <v>6</v>
      </c>
      <c r="G1200">
        <v>0</v>
      </c>
      <c r="H1200">
        <v>-1</v>
      </c>
      <c r="I1200">
        <v>-1</v>
      </c>
      <c r="J1200">
        <v>-3</v>
      </c>
      <c r="K1200">
        <v>-1</v>
      </c>
      <c r="L1200">
        <v>-1</v>
      </c>
      <c r="M1200">
        <v>1</v>
      </c>
      <c r="N1200">
        <v>-4</v>
      </c>
      <c r="O1200">
        <v>-4</v>
      </c>
      <c r="P1200">
        <v>1</v>
      </c>
      <c r="Q1200">
        <v>-1</v>
      </c>
      <c r="R1200">
        <v>2</v>
      </c>
      <c r="S1200">
        <v>3</v>
      </c>
      <c r="T1200">
        <v>-7</v>
      </c>
      <c r="U1200">
        <v>5</v>
      </c>
      <c r="V1200">
        <v>3</v>
      </c>
      <c r="W1200">
        <v>0</v>
      </c>
      <c r="X1200" s="11">
        <v>-1</v>
      </c>
      <c r="Z1200" s="11">
        <v>-3</v>
      </c>
      <c r="AA1200" s="11">
        <v>0</v>
      </c>
      <c r="AB1200" s="11">
        <v>-2</v>
      </c>
      <c r="AC1200" s="11">
        <v>2</v>
      </c>
      <c r="AD1200" s="11">
        <v>0</v>
      </c>
    </row>
    <row r="1201" spans="1:31" x14ac:dyDescent="0.2">
      <c r="A1201" t="s">
        <v>2212</v>
      </c>
    </row>
    <row r="1202" spans="1:31" x14ac:dyDescent="0.2">
      <c r="A1202" t="s">
        <v>2211</v>
      </c>
    </row>
    <row r="1203" spans="1:31" x14ac:dyDescent="0.2">
      <c r="A1203" t="s">
        <v>2210</v>
      </c>
      <c r="B1203">
        <v>5</v>
      </c>
      <c r="C1203">
        <v>2</v>
      </c>
      <c r="D1203">
        <v>0</v>
      </c>
      <c r="E1203">
        <v>3</v>
      </c>
      <c r="F1203">
        <v>7</v>
      </c>
      <c r="G1203">
        <v>-2</v>
      </c>
      <c r="H1203">
        <v>-3</v>
      </c>
      <c r="I1203">
        <v>-1</v>
      </c>
      <c r="J1203">
        <v>1</v>
      </c>
      <c r="K1203">
        <v>-3</v>
      </c>
      <c r="L1203">
        <v>-2</v>
      </c>
      <c r="M1203">
        <v>1</v>
      </c>
      <c r="N1203">
        <v>1</v>
      </c>
      <c r="O1203">
        <v>1</v>
      </c>
      <c r="P1203">
        <v>-6</v>
      </c>
      <c r="Q1203">
        <v>2</v>
      </c>
      <c r="R1203">
        <v>-1</v>
      </c>
      <c r="S1203">
        <v>0</v>
      </c>
      <c r="T1203">
        <v>-2</v>
      </c>
      <c r="U1203">
        <v>0</v>
      </c>
      <c r="V1203">
        <v>-1</v>
      </c>
      <c r="W1203">
        <v>-4</v>
      </c>
      <c r="X1203" s="11">
        <v>0</v>
      </c>
      <c r="Z1203" s="11">
        <v>-7</v>
      </c>
      <c r="AA1203" s="11">
        <v>-2</v>
      </c>
      <c r="AB1203" s="11">
        <v>-10</v>
      </c>
      <c r="AC1203" s="11">
        <v>-5</v>
      </c>
      <c r="AD1203" s="11">
        <v>-7</v>
      </c>
    </row>
    <row r="1204" spans="1:31" x14ac:dyDescent="0.2">
      <c r="A1204" t="s">
        <v>2209</v>
      </c>
    </row>
    <row r="1205" spans="1:31" x14ac:dyDescent="0.2">
      <c r="A1205" t="s">
        <v>2208</v>
      </c>
    </row>
    <row r="1206" spans="1:31" x14ac:dyDescent="0.2">
      <c r="A1206" t="s">
        <v>2207</v>
      </c>
      <c r="B1206">
        <v>-3</v>
      </c>
      <c r="C1206">
        <v>-4</v>
      </c>
      <c r="D1206">
        <v>1</v>
      </c>
      <c r="E1206">
        <v>-6</v>
      </c>
      <c r="F1206">
        <v>2</v>
      </c>
      <c r="G1206">
        <v>3</v>
      </c>
      <c r="H1206">
        <v>-12</v>
      </c>
      <c r="I1206">
        <v>7</v>
      </c>
      <c r="J1206">
        <v>2</v>
      </c>
      <c r="K1206">
        <v>-2</v>
      </c>
      <c r="L1206">
        <v>-1</v>
      </c>
      <c r="M1206">
        <v>2</v>
      </c>
      <c r="N1206">
        <v>1</v>
      </c>
      <c r="O1206">
        <v>-5</v>
      </c>
      <c r="P1206">
        <v>1</v>
      </c>
      <c r="Q1206">
        <v>9</v>
      </c>
      <c r="R1206">
        <v>10</v>
      </c>
      <c r="S1206">
        <v>-2</v>
      </c>
      <c r="T1206">
        <v>-6</v>
      </c>
      <c r="U1206">
        <v>1</v>
      </c>
      <c r="V1206">
        <v>4</v>
      </c>
      <c r="W1206">
        <v>-1</v>
      </c>
      <c r="X1206" s="11">
        <v>0</v>
      </c>
      <c r="Z1206" s="11">
        <v>7</v>
      </c>
      <c r="AA1206" s="11">
        <v>2</v>
      </c>
      <c r="AB1206" s="11">
        <v>6</v>
      </c>
      <c r="AC1206" s="11">
        <v>5</v>
      </c>
      <c r="AD1206" s="11">
        <v>9</v>
      </c>
    </row>
    <row r="1207" spans="1:31" x14ac:dyDescent="0.2">
      <c r="A1207" t="s">
        <v>2206</v>
      </c>
    </row>
    <row r="1208" spans="1:31" x14ac:dyDescent="0.2">
      <c r="A1208" t="s">
        <v>2205</v>
      </c>
    </row>
    <row r="1209" spans="1:31" x14ac:dyDescent="0.2">
      <c r="A1209" t="s">
        <v>2204</v>
      </c>
      <c r="B1209">
        <v>0</v>
      </c>
      <c r="C1209">
        <v>-1</v>
      </c>
      <c r="D1209">
        <v>1</v>
      </c>
      <c r="E1209">
        <v>0</v>
      </c>
      <c r="F1209">
        <v>1</v>
      </c>
      <c r="G1209">
        <v>-1</v>
      </c>
      <c r="H1209">
        <v>1</v>
      </c>
      <c r="I1209">
        <v>-2</v>
      </c>
      <c r="J1209">
        <v>1</v>
      </c>
      <c r="K1209">
        <v>0</v>
      </c>
      <c r="L1209">
        <v>0</v>
      </c>
      <c r="M1209">
        <v>1</v>
      </c>
      <c r="N1209">
        <v>0</v>
      </c>
      <c r="O1209">
        <v>-1</v>
      </c>
      <c r="P1209">
        <v>1</v>
      </c>
      <c r="Q1209">
        <v>1</v>
      </c>
      <c r="R1209">
        <v>-2</v>
      </c>
      <c r="S1209">
        <v>0</v>
      </c>
      <c r="T1209">
        <v>-1</v>
      </c>
      <c r="U1209">
        <v>-2</v>
      </c>
      <c r="V1209">
        <v>0</v>
      </c>
      <c r="W1209">
        <v>0</v>
      </c>
      <c r="X1209" s="11">
        <v>2</v>
      </c>
      <c r="Y1209" s="11">
        <v>2</v>
      </c>
      <c r="Z1209" s="11">
        <v>2</v>
      </c>
      <c r="AA1209" s="11">
        <v>5</v>
      </c>
      <c r="AB1209" s="11">
        <v>2</v>
      </c>
      <c r="AC1209" s="11">
        <v>2</v>
      </c>
      <c r="AD1209" s="11">
        <v>4</v>
      </c>
      <c r="AE1209" s="11">
        <v>4</v>
      </c>
    </row>
    <row r="1210" spans="1:31" x14ac:dyDescent="0.2">
      <c r="A1210" t="s">
        <v>2203</v>
      </c>
      <c r="B1210">
        <v>-1</v>
      </c>
      <c r="C1210">
        <v>1</v>
      </c>
      <c r="D1210">
        <v>-2</v>
      </c>
      <c r="E1210">
        <v>-2</v>
      </c>
      <c r="F1210">
        <v>0</v>
      </c>
      <c r="G1210">
        <v>-2</v>
      </c>
      <c r="H1210">
        <v>0</v>
      </c>
      <c r="I1210">
        <v>0</v>
      </c>
      <c r="J1210">
        <v>1</v>
      </c>
      <c r="K1210">
        <v>2</v>
      </c>
      <c r="L1210">
        <v>1</v>
      </c>
      <c r="M1210">
        <v>0</v>
      </c>
      <c r="N1210">
        <v>-1</v>
      </c>
      <c r="O1210">
        <v>0</v>
      </c>
      <c r="P1210">
        <v>-1</v>
      </c>
      <c r="Q1210">
        <v>0</v>
      </c>
      <c r="R1210">
        <v>2</v>
      </c>
      <c r="S1210">
        <v>0</v>
      </c>
      <c r="T1210">
        <v>0</v>
      </c>
      <c r="U1210">
        <v>0</v>
      </c>
      <c r="V1210">
        <v>1</v>
      </c>
      <c r="W1210">
        <v>1</v>
      </c>
      <c r="X1210" s="11">
        <v>2</v>
      </c>
      <c r="Y1210" s="11">
        <v>5</v>
      </c>
      <c r="Z1210" s="11">
        <v>2</v>
      </c>
      <c r="AA1210" s="11">
        <v>2</v>
      </c>
      <c r="AB1210" s="11">
        <v>0</v>
      </c>
      <c r="AC1210" s="11">
        <v>1</v>
      </c>
      <c r="AD1210" s="11">
        <v>1</v>
      </c>
      <c r="AE1210" s="11">
        <v>4</v>
      </c>
    </row>
    <row r="1211" spans="1:31" x14ac:dyDescent="0.2">
      <c r="A1211" t="s">
        <v>2202</v>
      </c>
      <c r="B1211">
        <v>0</v>
      </c>
      <c r="C1211">
        <v>-2</v>
      </c>
      <c r="D1211">
        <v>1</v>
      </c>
      <c r="E1211">
        <v>-3</v>
      </c>
      <c r="F1211">
        <v>0</v>
      </c>
      <c r="G1211">
        <v>2</v>
      </c>
      <c r="H1211">
        <v>1</v>
      </c>
      <c r="I1211">
        <v>0</v>
      </c>
      <c r="J1211">
        <v>3</v>
      </c>
      <c r="K1211">
        <v>1</v>
      </c>
      <c r="L1211">
        <v>-2</v>
      </c>
      <c r="M1211">
        <v>0</v>
      </c>
      <c r="N1211">
        <v>-1</v>
      </c>
      <c r="O1211">
        <v>-1</v>
      </c>
      <c r="P1211">
        <v>-1</v>
      </c>
      <c r="Q1211">
        <v>1</v>
      </c>
      <c r="R1211">
        <v>-1</v>
      </c>
      <c r="S1211">
        <v>2</v>
      </c>
      <c r="T1211">
        <v>0</v>
      </c>
      <c r="U1211">
        <v>0</v>
      </c>
      <c r="V1211">
        <v>-1</v>
      </c>
      <c r="W1211">
        <v>0</v>
      </c>
      <c r="X1211" s="11">
        <v>1</v>
      </c>
      <c r="Y1211" s="11">
        <v>10</v>
      </c>
      <c r="Z1211" s="11">
        <v>7</v>
      </c>
      <c r="AA1211" s="11">
        <v>2</v>
      </c>
      <c r="AB1211" s="11">
        <v>11</v>
      </c>
      <c r="AC1211" s="11">
        <v>3</v>
      </c>
      <c r="AD1211" s="11">
        <v>3</v>
      </c>
    </row>
    <row r="1212" spans="1:31" x14ac:dyDescent="0.2">
      <c r="A1212" t="s">
        <v>2201</v>
      </c>
      <c r="B1212">
        <v>-2</v>
      </c>
      <c r="C1212">
        <v>-2</v>
      </c>
      <c r="D1212">
        <v>-2</v>
      </c>
      <c r="E1212">
        <v>-2</v>
      </c>
      <c r="F1212">
        <v>4</v>
      </c>
      <c r="G1212">
        <v>2</v>
      </c>
      <c r="H1212">
        <v>8</v>
      </c>
      <c r="I1212">
        <v>-1</v>
      </c>
      <c r="J1212">
        <v>-1</v>
      </c>
      <c r="K1212">
        <v>1</v>
      </c>
      <c r="L1212">
        <v>-2</v>
      </c>
      <c r="M1212">
        <v>2</v>
      </c>
      <c r="N1212">
        <v>1</v>
      </c>
      <c r="O1212">
        <v>-1</v>
      </c>
      <c r="P1212">
        <v>-2</v>
      </c>
      <c r="Q1212">
        <v>0</v>
      </c>
      <c r="R1212">
        <v>0</v>
      </c>
      <c r="S1212">
        <v>0</v>
      </c>
      <c r="T1212">
        <v>-1</v>
      </c>
      <c r="U1212">
        <v>0</v>
      </c>
      <c r="V1212">
        <v>2</v>
      </c>
      <c r="W1212">
        <v>-4</v>
      </c>
      <c r="X1212" s="11">
        <v>2</v>
      </c>
      <c r="Z1212" s="11">
        <v>0</v>
      </c>
      <c r="AA1212" s="11">
        <v>-3</v>
      </c>
      <c r="AB1212" s="11">
        <v>2</v>
      </c>
      <c r="AC1212" s="11">
        <v>5</v>
      </c>
      <c r="AD1212" s="11">
        <v>-2</v>
      </c>
    </row>
    <row r="1213" spans="1:31" x14ac:dyDescent="0.2">
      <c r="A1213" t="s">
        <v>2200</v>
      </c>
    </row>
    <row r="1214" spans="1:31" x14ac:dyDescent="0.2">
      <c r="A1214" t="s">
        <v>2199</v>
      </c>
    </row>
    <row r="1215" spans="1:31" x14ac:dyDescent="0.2">
      <c r="A1215" t="s">
        <v>2198</v>
      </c>
      <c r="B1215">
        <v>-1</v>
      </c>
      <c r="C1215">
        <v>-2</v>
      </c>
      <c r="D1215">
        <v>-2</v>
      </c>
      <c r="E1215">
        <v>1</v>
      </c>
      <c r="F1215">
        <v>5</v>
      </c>
      <c r="G1215">
        <v>3</v>
      </c>
      <c r="H1215">
        <v>5</v>
      </c>
      <c r="I1215">
        <v>1</v>
      </c>
      <c r="J1215">
        <v>0</v>
      </c>
      <c r="K1215">
        <v>-1</v>
      </c>
      <c r="L1215">
        <v>1</v>
      </c>
      <c r="M1215">
        <v>-2</v>
      </c>
      <c r="N1215">
        <v>0</v>
      </c>
      <c r="O1215">
        <v>4</v>
      </c>
      <c r="P1215">
        <v>-4</v>
      </c>
      <c r="Q1215">
        <v>-1</v>
      </c>
      <c r="R1215">
        <v>0</v>
      </c>
      <c r="S1215">
        <v>0</v>
      </c>
      <c r="T1215">
        <v>0</v>
      </c>
      <c r="U1215">
        <v>-2</v>
      </c>
      <c r="V1215">
        <v>0</v>
      </c>
      <c r="W1215">
        <v>-5</v>
      </c>
      <c r="X1215" s="11">
        <v>1</v>
      </c>
      <c r="Z1215" s="11">
        <v>3</v>
      </c>
      <c r="AA1215" s="11">
        <v>1</v>
      </c>
      <c r="AB1215" s="11">
        <v>3</v>
      </c>
      <c r="AC1215" s="11">
        <v>6</v>
      </c>
      <c r="AD1215" s="11">
        <v>4</v>
      </c>
    </row>
    <row r="1216" spans="1:31" x14ac:dyDescent="0.2">
      <c r="A1216" t="s">
        <v>2197</v>
      </c>
      <c r="P1216">
        <v>-4</v>
      </c>
      <c r="T1216">
        <v>3</v>
      </c>
      <c r="V1216">
        <v>1</v>
      </c>
      <c r="W1216">
        <v>0</v>
      </c>
    </row>
    <row r="1217" spans="1:31" x14ac:dyDescent="0.2">
      <c r="A1217" t="s">
        <v>2196</v>
      </c>
    </row>
    <row r="1218" spans="1:31" x14ac:dyDescent="0.2">
      <c r="A1218" t="s">
        <v>2195</v>
      </c>
    </row>
    <row r="1219" spans="1:31" x14ac:dyDescent="0.2">
      <c r="A1219" t="s">
        <v>2194</v>
      </c>
    </row>
    <row r="1220" spans="1:31" x14ac:dyDescent="0.2">
      <c r="A1220" t="s">
        <v>2193</v>
      </c>
      <c r="B1220">
        <v>1</v>
      </c>
      <c r="C1220">
        <v>-3</v>
      </c>
      <c r="D1220">
        <v>-1</v>
      </c>
      <c r="E1220">
        <v>-4</v>
      </c>
      <c r="F1220">
        <v>-1</v>
      </c>
      <c r="G1220">
        <v>-1</v>
      </c>
      <c r="H1220">
        <v>3</v>
      </c>
      <c r="I1220">
        <v>0</v>
      </c>
      <c r="J1220">
        <v>1</v>
      </c>
      <c r="K1220">
        <v>1</v>
      </c>
      <c r="L1220">
        <v>-3</v>
      </c>
      <c r="M1220">
        <v>2</v>
      </c>
      <c r="N1220">
        <v>-1</v>
      </c>
      <c r="O1220">
        <v>2</v>
      </c>
      <c r="P1220">
        <v>4</v>
      </c>
      <c r="Q1220">
        <v>1</v>
      </c>
      <c r="R1220">
        <v>-2</v>
      </c>
      <c r="S1220">
        <v>-2</v>
      </c>
      <c r="T1220">
        <v>-2</v>
      </c>
      <c r="U1220">
        <v>5</v>
      </c>
      <c r="V1220">
        <v>0</v>
      </c>
      <c r="W1220">
        <v>-1</v>
      </c>
      <c r="X1220" s="11">
        <v>-2</v>
      </c>
      <c r="Y1220" s="11">
        <v>6</v>
      </c>
      <c r="Z1220" s="11">
        <v>3</v>
      </c>
      <c r="AA1220" s="11">
        <v>-1</v>
      </c>
      <c r="AB1220" s="11">
        <v>0</v>
      </c>
      <c r="AC1220" s="11">
        <v>-7</v>
      </c>
      <c r="AD1220" s="11">
        <v>-1</v>
      </c>
      <c r="AE1220" s="11">
        <v>0</v>
      </c>
    </row>
    <row r="1221" spans="1:31" x14ac:dyDescent="0.2">
      <c r="A1221" t="s">
        <v>2192</v>
      </c>
      <c r="E1221">
        <v>7</v>
      </c>
      <c r="P1221">
        <v>-3</v>
      </c>
      <c r="Q1221">
        <v>2</v>
      </c>
      <c r="R1221">
        <v>4</v>
      </c>
      <c r="T1221">
        <v>-5</v>
      </c>
      <c r="U1221">
        <v>-7</v>
      </c>
      <c r="V1221">
        <v>7</v>
      </c>
      <c r="W1221">
        <v>-6</v>
      </c>
      <c r="X1221" s="11">
        <v>-22</v>
      </c>
      <c r="Z1221" s="11">
        <v>-3</v>
      </c>
      <c r="AB1221" s="11">
        <v>-13</v>
      </c>
      <c r="AC1221" s="11">
        <v>-35</v>
      </c>
      <c r="AD1221" s="11">
        <v>-31</v>
      </c>
    </row>
    <row r="1222" spans="1:31" x14ac:dyDescent="0.2">
      <c r="A1222" t="s">
        <v>2191</v>
      </c>
    </row>
    <row r="1223" spans="1:31" x14ac:dyDescent="0.2">
      <c r="A1223" t="s">
        <v>2190</v>
      </c>
    </row>
    <row r="1224" spans="1:31" x14ac:dyDescent="0.2">
      <c r="A1224" t="s">
        <v>2189</v>
      </c>
      <c r="B1224">
        <v>1</v>
      </c>
      <c r="C1224">
        <v>1</v>
      </c>
      <c r="D1224">
        <v>0</v>
      </c>
      <c r="E1224">
        <v>-2</v>
      </c>
      <c r="F1224">
        <v>3</v>
      </c>
      <c r="G1224">
        <v>1</v>
      </c>
      <c r="H1224">
        <v>3</v>
      </c>
      <c r="I1224">
        <v>-2</v>
      </c>
      <c r="J1224">
        <v>4</v>
      </c>
      <c r="K1224">
        <v>-4</v>
      </c>
      <c r="L1224">
        <v>-3</v>
      </c>
      <c r="M1224">
        <v>2</v>
      </c>
      <c r="N1224">
        <v>-1</v>
      </c>
      <c r="O1224">
        <v>6</v>
      </c>
      <c r="P1224">
        <v>-2</v>
      </c>
      <c r="Q1224">
        <v>2</v>
      </c>
      <c r="R1224">
        <v>-3</v>
      </c>
      <c r="S1224">
        <v>-1</v>
      </c>
      <c r="T1224">
        <v>1</v>
      </c>
      <c r="U1224">
        <v>-1</v>
      </c>
      <c r="V1224">
        <v>0</v>
      </c>
      <c r="W1224">
        <v>-3</v>
      </c>
      <c r="X1224" s="11">
        <v>8</v>
      </c>
      <c r="AA1224" s="11">
        <v>5</v>
      </c>
      <c r="AB1224" s="11">
        <v>-5</v>
      </c>
      <c r="AC1224" s="11">
        <v>-4</v>
      </c>
      <c r="AD1224" s="11">
        <v>10</v>
      </c>
    </row>
    <row r="1225" spans="1:31" x14ac:dyDescent="0.2">
      <c r="A1225" t="s">
        <v>2188</v>
      </c>
    </row>
    <row r="1226" spans="1:31" x14ac:dyDescent="0.2">
      <c r="A1226" t="s">
        <v>2187</v>
      </c>
    </row>
    <row r="1227" spans="1:31" x14ac:dyDescent="0.2">
      <c r="A1227" t="s">
        <v>2186</v>
      </c>
      <c r="B1227">
        <v>-2</v>
      </c>
      <c r="C1227">
        <v>-1</v>
      </c>
      <c r="D1227">
        <v>-3</v>
      </c>
      <c r="E1227">
        <v>-3</v>
      </c>
      <c r="F1227">
        <v>-2</v>
      </c>
      <c r="G1227">
        <v>-1</v>
      </c>
      <c r="H1227">
        <v>-3</v>
      </c>
      <c r="I1227">
        <v>-1</v>
      </c>
      <c r="J1227">
        <v>1</v>
      </c>
      <c r="K1227">
        <v>2</v>
      </c>
      <c r="L1227">
        <v>1</v>
      </c>
      <c r="M1227">
        <v>2</v>
      </c>
      <c r="N1227">
        <v>-3</v>
      </c>
      <c r="O1227">
        <v>1</v>
      </c>
      <c r="P1227">
        <v>1</v>
      </c>
      <c r="Q1227">
        <v>4</v>
      </c>
      <c r="R1227">
        <v>2</v>
      </c>
      <c r="S1227">
        <v>0</v>
      </c>
      <c r="T1227">
        <v>2</v>
      </c>
      <c r="U1227">
        <v>0</v>
      </c>
      <c r="V1227">
        <v>1</v>
      </c>
      <c r="W1227">
        <v>2</v>
      </c>
      <c r="X1227" s="11">
        <v>2</v>
      </c>
      <c r="Y1227" s="11">
        <v>8</v>
      </c>
      <c r="Z1227" s="11">
        <v>7</v>
      </c>
      <c r="AA1227" s="11">
        <v>3</v>
      </c>
      <c r="AB1227" s="11">
        <v>2</v>
      </c>
      <c r="AC1227" s="11">
        <v>1</v>
      </c>
      <c r="AD1227" s="11">
        <v>4</v>
      </c>
      <c r="AE1227" s="11">
        <v>0</v>
      </c>
    </row>
    <row r="1228" spans="1:31" x14ac:dyDescent="0.2">
      <c r="A1228" t="s">
        <v>2185</v>
      </c>
      <c r="B1228">
        <v>-1</v>
      </c>
      <c r="C1228">
        <v>-1</v>
      </c>
      <c r="D1228">
        <v>2</v>
      </c>
      <c r="E1228">
        <v>2</v>
      </c>
      <c r="F1228">
        <v>4</v>
      </c>
      <c r="G1228">
        <v>7</v>
      </c>
      <c r="H1228">
        <v>-2</v>
      </c>
      <c r="I1228">
        <v>1</v>
      </c>
      <c r="J1228">
        <v>5</v>
      </c>
      <c r="K1228">
        <v>3</v>
      </c>
      <c r="L1228">
        <v>-3</v>
      </c>
      <c r="M1228">
        <v>6</v>
      </c>
      <c r="N1228">
        <v>-3</v>
      </c>
      <c r="O1228">
        <v>4</v>
      </c>
      <c r="P1228">
        <v>2</v>
      </c>
      <c r="Q1228">
        <v>-6</v>
      </c>
      <c r="R1228">
        <v>0</v>
      </c>
      <c r="S1228">
        <v>-8</v>
      </c>
      <c r="T1228">
        <v>-2</v>
      </c>
      <c r="U1228">
        <v>0</v>
      </c>
      <c r="V1228">
        <v>-1</v>
      </c>
      <c r="W1228">
        <v>-9</v>
      </c>
      <c r="X1228" s="11">
        <v>-11</v>
      </c>
      <c r="Z1228" s="11">
        <v>-7</v>
      </c>
      <c r="AA1228" s="11">
        <v>-18</v>
      </c>
      <c r="AB1228" s="11">
        <v>-16</v>
      </c>
      <c r="AC1228" s="11">
        <v>-9</v>
      </c>
      <c r="AD1228" s="11">
        <v>-19</v>
      </c>
    </row>
    <row r="1229" spans="1:31" x14ac:dyDescent="0.2">
      <c r="A1229" t="s">
        <v>2184</v>
      </c>
    </row>
    <row r="1230" spans="1:31" x14ac:dyDescent="0.2">
      <c r="A1230" t="s">
        <v>2183</v>
      </c>
    </row>
    <row r="1231" spans="1:31" x14ac:dyDescent="0.2">
      <c r="A1231" t="s">
        <v>2182</v>
      </c>
      <c r="B1231">
        <v>-3</v>
      </c>
      <c r="C1231">
        <v>-2</v>
      </c>
      <c r="D1231">
        <v>-2</v>
      </c>
      <c r="E1231">
        <v>-4</v>
      </c>
      <c r="F1231">
        <v>-3</v>
      </c>
      <c r="G1231">
        <v>15</v>
      </c>
      <c r="H1231">
        <v>-2</v>
      </c>
      <c r="I1231">
        <v>7</v>
      </c>
      <c r="J1231">
        <v>2</v>
      </c>
      <c r="K1231">
        <v>-4</v>
      </c>
      <c r="L1231">
        <v>2</v>
      </c>
      <c r="M1231">
        <v>-2</v>
      </c>
      <c r="N1231">
        <v>-1</v>
      </c>
      <c r="O1231">
        <v>5</v>
      </c>
      <c r="P1231">
        <v>0</v>
      </c>
      <c r="Q1231">
        <v>1</v>
      </c>
      <c r="R1231">
        <v>-4</v>
      </c>
      <c r="S1231">
        <v>-2</v>
      </c>
      <c r="T1231">
        <v>-2</v>
      </c>
      <c r="U1231">
        <v>-3</v>
      </c>
      <c r="V1231">
        <v>9</v>
      </c>
      <c r="W1231">
        <v>-6</v>
      </c>
      <c r="X1231" s="11">
        <v>-7</v>
      </c>
      <c r="Z1231" s="11">
        <v>-9</v>
      </c>
      <c r="AA1231" s="11">
        <v>-2</v>
      </c>
      <c r="AB1231" s="11">
        <v>-12</v>
      </c>
      <c r="AC1231" s="11">
        <v>-7</v>
      </c>
      <c r="AD1231" s="11">
        <v>0</v>
      </c>
    </row>
    <row r="1232" spans="1:31" x14ac:dyDescent="0.2">
      <c r="A1232" t="s">
        <v>2181</v>
      </c>
      <c r="B1232">
        <v>0</v>
      </c>
      <c r="C1232">
        <v>-7</v>
      </c>
      <c r="E1232">
        <v>2</v>
      </c>
      <c r="P1232">
        <v>3</v>
      </c>
      <c r="T1232">
        <v>3</v>
      </c>
      <c r="U1232">
        <v>-4</v>
      </c>
      <c r="V1232">
        <v>-6</v>
      </c>
      <c r="W1232">
        <v>9</v>
      </c>
      <c r="AB1232" s="11">
        <v>-5</v>
      </c>
      <c r="AC1232" s="11">
        <v>-8</v>
      </c>
      <c r="AD1232" s="11">
        <v>-42</v>
      </c>
    </row>
    <row r="1233" spans="1:31" x14ac:dyDescent="0.2">
      <c r="A1233" t="s">
        <v>2180</v>
      </c>
    </row>
    <row r="1234" spans="1:31" x14ac:dyDescent="0.2">
      <c r="A1234" t="s">
        <v>2179</v>
      </c>
    </row>
    <row r="1235" spans="1:31" x14ac:dyDescent="0.2">
      <c r="A1235" t="s">
        <v>2178</v>
      </c>
      <c r="E1235">
        <v>-3</v>
      </c>
      <c r="P1235">
        <v>3</v>
      </c>
      <c r="T1235">
        <v>-3</v>
      </c>
      <c r="U1235">
        <v>5</v>
      </c>
      <c r="V1235">
        <v>-1</v>
      </c>
      <c r="W1235">
        <v>-2</v>
      </c>
      <c r="AC1235" s="11">
        <v>-6</v>
      </c>
    </row>
    <row r="1236" spans="1:31" x14ac:dyDescent="0.2">
      <c r="A1236" t="s">
        <v>2177</v>
      </c>
    </row>
    <row r="1237" spans="1:31" x14ac:dyDescent="0.2">
      <c r="A1237" t="s">
        <v>2176</v>
      </c>
    </row>
    <row r="1238" spans="1:31" x14ac:dyDescent="0.2">
      <c r="A1238" t="s">
        <v>2175</v>
      </c>
      <c r="B1238">
        <v>3</v>
      </c>
      <c r="C1238">
        <v>0</v>
      </c>
      <c r="D1238">
        <v>0</v>
      </c>
      <c r="E1238">
        <v>0</v>
      </c>
      <c r="F1238">
        <v>1</v>
      </c>
      <c r="G1238">
        <v>-2</v>
      </c>
      <c r="H1238">
        <v>0</v>
      </c>
      <c r="I1238">
        <v>-1</v>
      </c>
      <c r="J1238">
        <v>-1</v>
      </c>
      <c r="K1238">
        <v>-2</v>
      </c>
      <c r="L1238">
        <v>2</v>
      </c>
      <c r="M1238">
        <v>-1</v>
      </c>
      <c r="N1238">
        <v>1</v>
      </c>
      <c r="O1238">
        <v>0</v>
      </c>
      <c r="P1238">
        <v>-1</v>
      </c>
      <c r="Q1238">
        <v>1</v>
      </c>
      <c r="R1238">
        <v>2</v>
      </c>
      <c r="S1238">
        <v>1</v>
      </c>
      <c r="T1238">
        <v>-1</v>
      </c>
      <c r="U1238">
        <v>-4</v>
      </c>
      <c r="V1238">
        <v>2</v>
      </c>
      <c r="W1238">
        <v>1</v>
      </c>
      <c r="X1238" s="11">
        <v>-1</v>
      </c>
      <c r="Y1238" s="11">
        <v>-2</v>
      </c>
      <c r="Z1238" s="11">
        <v>-4</v>
      </c>
      <c r="AA1238" s="11">
        <v>-1</v>
      </c>
      <c r="AB1238" s="11">
        <v>0</v>
      </c>
      <c r="AC1238" s="11">
        <v>-2</v>
      </c>
      <c r="AD1238" s="11">
        <v>-2</v>
      </c>
      <c r="AE1238" s="11">
        <v>2</v>
      </c>
    </row>
    <row r="1239" spans="1:31" x14ac:dyDescent="0.2">
      <c r="A1239" t="s">
        <v>2174</v>
      </c>
      <c r="B1239">
        <v>2</v>
      </c>
      <c r="C1239">
        <v>1</v>
      </c>
      <c r="D1239">
        <v>-1</v>
      </c>
      <c r="E1239">
        <v>1</v>
      </c>
      <c r="F1239">
        <v>4</v>
      </c>
      <c r="G1239">
        <v>0</v>
      </c>
      <c r="H1239">
        <v>0</v>
      </c>
      <c r="I1239">
        <v>0</v>
      </c>
      <c r="J1239">
        <v>-1</v>
      </c>
      <c r="K1239">
        <v>-2</v>
      </c>
      <c r="L1239">
        <v>0</v>
      </c>
      <c r="M1239">
        <v>0</v>
      </c>
      <c r="N1239">
        <v>0</v>
      </c>
      <c r="O1239">
        <v>-1</v>
      </c>
      <c r="P1239">
        <v>-1</v>
      </c>
      <c r="Q1239">
        <v>1</v>
      </c>
      <c r="R1239">
        <v>-1</v>
      </c>
      <c r="S1239">
        <v>0</v>
      </c>
      <c r="T1239">
        <v>1</v>
      </c>
      <c r="U1239">
        <v>0</v>
      </c>
      <c r="V1239">
        <v>-1</v>
      </c>
      <c r="W1239">
        <v>-1</v>
      </c>
      <c r="X1239" s="11">
        <v>2</v>
      </c>
      <c r="Y1239" s="11">
        <v>2</v>
      </c>
      <c r="Z1239" s="11">
        <v>-1</v>
      </c>
      <c r="AA1239" s="11">
        <v>2</v>
      </c>
      <c r="AB1239" s="11">
        <v>1</v>
      </c>
      <c r="AC1239" s="11">
        <v>2</v>
      </c>
      <c r="AD1239" s="11">
        <v>2</v>
      </c>
      <c r="AE1239" s="11">
        <v>0</v>
      </c>
    </row>
    <row r="1240" spans="1:31" x14ac:dyDescent="0.2">
      <c r="A1240" t="s">
        <v>2173</v>
      </c>
      <c r="B1240">
        <v>0</v>
      </c>
      <c r="C1240">
        <v>1</v>
      </c>
      <c r="D1240">
        <v>1</v>
      </c>
      <c r="E1240">
        <v>-2</v>
      </c>
      <c r="F1240">
        <v>0</v>
      </c>
      <c r="G1240">
        <v>-1</v>
      </c>
      <c r="H1240">
        <v>0</v>
      </c>
      <c r="I1240">
        <v>0</v>
      </c>
      <c r="J1240">
        <v>0</v>
      </c>
      <c r="K1240">
        <v>1</v>
      </c>
      <c r="L1240">
        <v>-1</v>
      </c>
      <c r="M1240">
        <v>-1</v>
      </c>
      <c r="N1240">
        <v>-1</v>
      </c>
      <c r="O1240">
        <v>0</v>
      </c>
      <c r="P1240">
        <v>3</v>
      </c>
      <c r="Q1240">
        <v>-1</v>
      </c>
      <c r="R1240">
        <v>0</v>
      </c>
      <c r="S1240">
        <v>0</v>
      </c>
      <c r="T1240">
        <v>-1</v>
      </c>
      <c r="U1240">
        <v>-1</v>
      </c>
      <c r="V1240">
        <v>0</v>
      </c>
      <c r="W1240">
        <v>3</v>
      </c>
      <c r="X1240" s="11">
        <v>0</v>
      </c>
      <c r="Y1240" s="11">
        <v>5</v>
      </c>
      <c r="Z1240" s="11">
        <v>3</v>
      </c>
      <c r="AA1240" s="11">
        <v>1</v>
      </c>
      <c r="AB1240" s="11">
        <v>2</v>
      </c>
      <c r="AC1240" s="11">
        <v>2</v>
      </c>
      <c r="AD1240" s="11">
        <v>0</v>
      </c>
      <c r="AE1240" s="11">
        <v>2</v>
      </c>
    </row>
    <row r="1241" spans="1:31" x14ac:dyDescent="0.2">
      <c r="A1241" t="s">
        <v>2172</v>
      </c>
      <c r="B1241">
        <v>0</v>
      </c>
      <c r="C1241">
        <v>2</v>
      </c>
      <c r="D1241">
        <v>-2</v>
      </c>
      <c r="E1241">
        <v>2</v>
      </c>
      <c r="F1241">
        <v>0</v>
      </c>
      <c r="G1241">
        <v>-1</v>
      </c>
      <c r="H1241">
        <v>-1</v>
      </c>
      <c r="I1241">
        <v>3</v>
      </c>
      <c r="J1241">
        <v>0</v>
      </c>
      <c r="K1241">
        <v>-1</v>
      </c>
      <c r="L1241">
        <v>-3</v>
      </c>
      <c r="M1241">
        <v>1</v>
      </c>
      <c r="N1241">
        <v>-1</v>
      </c>
      <c r="O1241">
        <v>-2</v>
      </c>
      <c r="P1241">
        <v>2</v>
      </c>
      <c r="Q1241">
        <v>-1</v>
      </c>
      <c r="R1241">
        <v>1</v>
      </c>
      <c r="S1241">
        <v>-2</v>
      </c>
      <c r="T1241">
        <v>5</v>
      </c>
      <c r="U1241">
        <v>-3</v>
      </c>
      <c r="V1241">
        <v>0</v>
      </c>
      <c r="W1241">
        <v>1</v>
      </c>
      <c r="X1241" s="11">
        <v>3</v>
      </c>
      <c r="Y1241" s="11">
        <v>2</v>
      </c>
      <c r="Z1241" s="11">
        <v>3</v>
      </c>
      <c r="AA1241" s="11">
        <v>-1</v>
      </c>
      <c r="AB1241" s="11">
        <v>1</v>
      </c>
      <c r="AC1241" s="11">
        <v>0</v>
      </c>
      <c r="AD1241" s="11">
        <v>2</v>
      </c>
      <c r="AE1241" s="11">
        <v>-1</v>
      </c>
    </row>
    <row r="1242" spans="1:31" x14ac:dyDescent="0.2">
      <c r="A1242" t="s">
        <v>2171</v>
      </c>
      <c r="E1242">
        <v>-8</v>
      </c>
      <c r="T1242">
        <v>9</v>
      </c>
      <c r="V1242">
        <v>2</v>
      </c>
      <c r="W1242">
        <v>-3</v>
      </c>
      <c r="AC1242" s="11">
        <v>-5</v>
      </c>
    </row>
    <row r="1243" spans="1:31" x14ac:dyDescent="0.2">
      <c r="A1243" t="s">
        <v>2170</v>
      </c>
    </row>
    <row r="1244" spans="1:31" x14ac:dyDescent="0.2">
      <c r="A1244" t="s">
        <v>2169</v>
      </c>
    </row>
    <row r="1245" spans="1:31" x14ac:dyDescent="0.2">
      <c r="A1245" t="s">
        <v>2168</v>
      </c>
    </row>
    <row r="1246" spans="1:31" x14ac:dyDescent="0.2">
      <c r="A1246" t="s">
        <v>2167</v>
      </c>
      <c r="B1246">
        <v>4</v>
      </c>
      <c r="C1246">
        <v>3</v>
      </c>
      <c r="D1246">
        <v>-11</v>
      </c>
      <c r="E1246">
        <v>-4</v>
      </c>
      <c r="F1246">
        <v>-2</v>
      </c>
      <c r="G1246">
        <v>5</v>
      </c>
      <c r="H1246">
        <v>0</v>
      </c>
      <c r="I1246">
        <v>2</v>
      </c>
      <c r="J1246">
        <v>-1</v>
      </c>
      <c r="K1246">
        <v>-2</v>
      </c>
      <c r="L1246">
        <v>0</v>
      </c>
      <c r="M1246">
        <v>-1</v>
      </c>
      <c r="N1246">
        <v>-1</v>
      </c>
      <c r="O1246">
        <v>-5</v>
      </c>
      <c r="P1246">
        <v>2</v>
      </c>
      <c r="Q1246">
        <v>4</v>
      </c>
      <c r="R1246">
        <v>1</v>
      </c>
      <c r="S1246">
        <v>-3</v>
      </c>
      <c r="T1246">
        <v>5</v>
      </c>
      <c r="U1246">
        <v>-1</v>
      </c>
      <c r="V1246">
        <v>4</v>
      </c>
      <c r="W1246">
        <v>1</v>
      </c>
      <c r="X1246" s="11">
        <v>2</v>
      </c>
      <c r="Z1246" s="11">
        <v>6</v>
      </c>
      <c r="AA1246" s="11">
        <v>5</v>
      </c>
      <c r="AB1246" s="11">
        <v>5</v>
      </c>
      <c r="AC1246" s="11">
        <v>-4</v>
      </c>
      <c r="AD1246" s="11">
        <v>9</v>
      </c>
    </row>
    <row r="1247" spans="1:31" x14ac:dyDescent="0.2">
      <c r="A1247" t="s">
        <v>2166</v>
      </c>
    </row>
    <row r="1248" spans="1:31" x14ac:dyDescent="0.2">
      <c r="A1248" t="s">
        <v>2165</v>
      </c>
    </row>
    <row r="1249" spans="1:31" x14ac:dyDescent="0.2">
      <c r="A1249" t="s">
        <v>2164</v>
      </c>
      <c r="B1249">
        <v>0</v>
      </c>
      <c r="C1249">
        <v>0</v>
      </c>
      <c r="D1249">
        <v>-1</v>
      </c>
      <c r="E1249">
        <v>-2</v>
      </c>
      <c r="F1249">
        <v>2</v>
      </c>
      <c r="G1249">
        <v>0</v>
      </c>
      <c r="H1249">
        <v>1</v>
      </c>
      <c r="I1249">
        <v>2</v>
      </c>
      <c r="J1249">
        <v>0</v>
      </c>
      <c r="K1249">
        <v>0</v>
      </c>
      <c r="L1249">
        <v>-1</v>
      </c>
      <c r="M1249">
        <v>-1</v>
      </c>
      <c r="N1249">
        <v>-1</v>
      </c>
      <c r="O1249">
        <v>-2</v>
      </c>
      <c r="P1249">
        <v>0</v>
      </c>
      <c r="Q1249">
        <v>-2</v>
      </c>
      <c r="R1249">
        <v>3</v>
      </c>
      <c r="S1249">
        <v>0</v>
      </c>
      <c r="T1249">
        <v>1</v>
      </c>
      <c r="U1249">
        <v>-1</v>
      </c>
      <c r="V1249">
        <v>-2</v>
      </c>
      <c r="W1249">
        <v>2</v>
      </c>
      <c r="X1249" s="11">
        <v>0</v>
      </c>
      <c r="Y1249" s="11">
        <v>6</v>
      </c>
      <c r="Z1249" s="11">
        <v>3</v>
      </c>
      <c r="AA1249" s="11">
        <v>7</v>
      </c>
      <c r="AB1249" s="11">
        <v>4</v>
      </c>
      <c r="AC1249" s="11">
        <v>2</v>
      </c>
      <c r="AD1249" s="11">
        <v>0</v>
      </c>
      <c r="AE1249" s="11">
        <v>2</v>
      </c>
    </row>
    <row r="1250" spans="1:31" x14ac:dyDescent="0.2">
      <c r="A1250" t="s">
        <v>2163</v>
      </c>
      <c r="B1250">
        <v>1</v>
      </c>
      <c r="C1250">
        <v>-3</v>
      </c>
      <c r="D1250">
        <v>1</v>
      </c>
      <c r="E1250">
        <v>-2</v>
      </c>
      <c r="F1250">
        <v>0</v>
      </c>
      <c r="G1250">
        <v>-3</v>
      </c>
      <c r="H1250">
        <v>0</v>
      </c>
      <c r="I1250">
        <v>-2</v>
      </c>
      <c r="J1250">
        <v>-1</v>
      </c>
      <c r="K1250">
        <v>0</v>
      </c>
      <c r="L1250">
        <v>-3</v>
      </c>
      <c r="M1250">
        <v>-2</v>
      </c>
      <c r="N1250">
        <v>-1</v>
      </c>
      <c r="O1250">
        <v>6</v>
      </c>
      <c r="P1250">
        <v>2</v>
      </c>
      <c r="Q1250">
        <v>2</v>
      </c>
      <c r="R1250">
        <v>-4</v>
      </c>
      <c r="S1250">
        <v>7</v>
      </c>
      <c r="T1250">
        <v>0</v>
      </c>
      <c r="U1250">
        <v>-1</v>
      </c>
      <c r="V1250">
        <v>-3</v>
      </c>
      <c r="W1250">
        <v>5</v>
      </c>
      <c r="X1250" s="11">
        <v>1</v>
      </c>
      <c r="Y1250" s="11">
        <v>4</v>
      </c>
      <c r="Z1250" s="11">
        <v>4</v>
      </c>
      <c r="AA1250" s="11">
        <v>0</v>
      </c>
      <c r="AB1250" s="11">
        <v>1</v>
      </c>
      <c r="AC1250" s="11">
        <v>0</v>
      </c>
      <c r="AD1250" s="11">
        <v>0</v>
      </c>
      <c r="AE1250" s="11">
        <v>-1</v>
      </c>
    </row>
    <row r="1251" spans="1:31" x14ac:dyDescent="0.2">
      <c r="A1251" t="s">
        <v>2162</v>
      </c>
    </row>
    <row r="1252" spans="1:31" x14ac:dyDescent="0.2">
      <c r="A1252" t="s">
        <v>2161</v>
      </c>
    </row>
    <row r="1253" spans="1:31" x14ac:dyDescent="0.2">
      <c r="A1253" t="s">
        <v>2160</v>
      </c>
    </row>
    <row r="1254" spans="1:31" x14ac:dyDescent="0.2">
      <c r="A1254" t="s">
        <v>2159</v>
      </c>
    </row>
    <row r="1255" spans="1:31" x14ac:dyDescent="0.2">
      <c r="A1255" t="s">
        <v>2158</v>
      </c>
      <c r="B1255">
        <v>-2</v>
      </c>
      <c r="C1255">
        <v>0</v>
      </c>
      <c r="D1255">
        <v>3</v>
      </c>
      <c r="E1255">
        <v>-1</v>
      </c>
      <c r="F1255">
        <v>-2</v>
      </c>
      <c r="G1255">
        <v>3</v>
      </c>
      <c r="H1255">
        <v>1</v>
      </c>
      <c r="I1255">
        <v>-2</v>
      </c>
      <c r="J1255">
        <v>0</v>
      </c>
      <c r="K1255">
        <v>-3</v>
      </c>
      <c r="L1255">
        <v>0</v>
      </c>
      <c r="M1255">
        <v>-5</v>
      </c>
      <c r="N1255">
        <v>1</v>
      </c>
      <c r="O1255">
        <v>1</v>
      </c>
      <c r="P1255">
        <v>-1</v>
      </c>
      <c r="Q1255">
        <v>2</v>
      </c>
      <c r="R1255">
        <v>0</v>
      </c>
      <c r="S1255">
        <v>4</v>
      </c>
      <c r="T1255">
        <v>0</v>
      </c>
      <c r="U1255">
        <v>-5</v>
      </c>
      <c r="V1255">
        <v>0</v>
      </c>
      <c r="W1255">
        <v>5</v>
      </c>
      <c r="X1255" s="11">
        <v>-2</v>
      </c>
      <c r="Y1255" s="11">
        <v>2</v>
      </c>
      <c r="Z1255" s="11">
        <v>2</v>
      </c>
      <c r="AA1255" s="11">
        <v>-3</v>
      </c>
      <c r="AB1255" s="11">
        <v>1</v>
      </c>
      <c r="AC1255" s="11">
        <v>2</v>
      </c>
      <c r="AD1255" s="11">
        <v>-2</v>
      </c>
      <c r="AE1255" s="11">
        <v>-4</v>
      </c>
    </row>
    <row r="1256" spans="1:31" x14ac:dyDescent="0.2">
      <c r="A1256" t="s">
        <v>2157</v>
      </c>
    </row>
    <row r="1257" spans="1:31" x14ac:dyDescent="0.2">
      <c r="A1257" t="s">
        <v>2156</v>
      </c>
    </row>
    <row r="1258" spans="1:31" x14ac:dyDescent="0.2">
      <c r="A1258" t="s">
        <v>2155</v>
      </c>
      <c r="B1258">
        <v>1</v>
      </c>
      <c r="C1258">
        <v>0</v>
      </c>
      <c r="D1258">
        <v>0</v>
      </c>
      <c r="E1258">
        <v>2</v>
      </c>
      <c r="F1258">
        <v>3</v>
      </c>
      <c r="G1258">
        <v>1</v>
      </c>
      <c r="H1258">
        <v>4</v>
      </c>
      <c r="I1258">
        <v>-1</v>
      </c>
      <c r="J1258">
        <v>-2</v>
      </c>
      <c r="K1258">
        <v>-3</v>
      </c>
      <c r="L1258">
        <v>-1</v>
      </c>
      <c r="M1258">
        <v>-1</v>
      </c>
      <c r="N1258">
        <v>-1</v>
      </c>
      <c r="O1258">
        <v>0</v>
      </c>
      <c r="P1258">
        <v>0</v>
      </c>
      <c r="Q1258">
        <v>-2</v>
      </c>
      <c r="R1258">
        <v>-2</v>
      </c>
      <c r="S1258">
        <v>1</v>
      </c>
      <c r="T1258">
        <v>0</v>
      </c>
      <c r="U1258">
        <v>-1</v>
      </c>
      <c r="V1258">
        <v>0</v>
      </c>
      <c r="W1258">
        <v>1</v>
      </c>
      <c r="X1258" s="11">
        <v>1</v>
      </c>
      <c r="Y1258" s="11">
        <v>1</v>
      </c>
      <c r="Z1258" s="11">
        <v>1</v>
      </c>
      <c r="AA1258" s="11">
        <v>2</v>
      </c>
      <c r="AB1258" s="11">
        <v>0</v>
      </c>
      <c r="AC1258" s="11">
        <v>-1</v>
      </c>
      <c r="AD1258" s="11">
        <v>2</v>
      </c>
      <c r="AE1258" s="11">
        <v>2</v>
      </c>
    </row>
    <row r="1259" spans="1:31" x14ac:dyDescent="0.2">
      <c r="A1259" t="s">
        <v>2154</v>
      </c>
      <c r="B1259">
        <v>2</v>
      </c>
      <c r="C1259">
        <v>1</v>
      </c>
      <c r="D1259">
        <v>-1</v>
      </c>
      <c r="E1259">
        <v>-4</v>
      </c>
      <c r="F1259">
        <v>-1</v>
      </c>
      <c r="G1259">
        <v>-5</v>
      </c>
      <c r="H1259">
        <v>-5</v>
      </c>
      <c r="I1259">
        <v>0</v>
      </c>
      <c r="J1259">
        <v>0</v>
      </c>
      <c r="K1259">
        <v>1</v>
      </c>
      <c r="L1259">
        <v>0</v>
      </c>
      <c r="M1259">
        <v>1</v>
      </c>
      <c r="N1259">
        <v>1</v>
      </c>
      <c r="O1259">
        <v>-3</v>
      </c>
      <c r="P1259">
        <v>3</v>
      </c>
      <c r="Q1259">
        <v>5</v>
      </c>
      <c r="R1259">
        <v>3</v>
      </c>
      <c r="S1259">
        <v>0</v>
      </c>
      <c r="T1259">
        <v>2</v>
      </c>
      <c r="U1259">
        <v>-3</v>
      </c>
      <c r="V1259">
        <v>3</v>
      </c>
      <c r="W1259">
        <v>0</v>
      </c>
      <c r="X1259" s="11">
        <v>2</v>
      </c>
      <c r="Y1259" s="11">
        <v>0</v>
      </c>
      <c r="Z1259" s="11">
        <v>-1</v>
      </c>
      <c r="AA1259" s="11">
        <v>0</v>
      </c>
      <c r="AB1259" s="11">
        <v>2</v>
      </c>
      <c r="AC1259" s="11">
        <v>-1</v>
      </c>
      <c r="AD1259" s="11">
        <v>-3</v>
      </c>
      <c r="AE1259" s="11">
        <v>-2</v>
      </c>
    </row>
    <row r="1260" spans="1:31" x14ac:dyDescent="0.2">
      <c r="A1260" t="s">
        <v>2153</v>
      </c>
      <c r="B1260">
        <v>0</v>
      </c>
      <c r="C1260">
        <v>0</v>
      </c>
      <c r="D1260">
        <v>2</v>
      </c>
      <c r="E1260">
        <v>2</v>
      </c>
      <c r="F1260">
        <v>2</v>
      </c>
      <c r="G1260">
        <v>6</v>
      </c>
      <c r="H1260">
        <v>1</v>
      </c>
      <c r="I1260">
        <v>1</v>
      </c>
      <c r="J1260">
        <v>5</v>
      </c>
      <c r="K1260">
        <v>-1</v>
      </c>
      <c r="L1260">
        <v>-2</v>
      </c>
      <c r="M1260">
        <v>0</v>
      </c>
      <c r="N1260">
        <v>0</v>
      </c>
      <c r="O1260">
        <v>-2</v>
      </c>
      <c r="P1260">
        <v>1</v>
      </c>
      <c r="Q1260">
        <v>-1</v>
      </c>
      <c r="R1260">
        <v>-1</v>
      </c>
      <c r="S1260">
        <v>-5</v>
      </c>
      <c r="T1260">
        <v>-6</v>
      </c>
      <c r="U1260">
        <v>2</v>
      </c>
      <c r="V1260">
        <v>-4</v>
      </c>
      <c r="W1260">
        <v>0</v>
      </c>
      <c r="X1260" s="11">
        <v>-1</v>
      </c>
      <c r="Z1260" s="11">
        <v>6</v>
      </c>
      <c r="AA1260" s="11">
        <v>2</v>
      </c>
      <c r="AB1260" s="11">
        <v>-1</v>
      </c>
      <c r="AC1260" s="11">
        <v>2</v>
      </c>
      <c r="AD1260" s="11">
        <v>8</v>
      </c>
      <c r="AE1260" s="11">
        <v>-4</v>
      </c>
    </row>
    <row r="1261" spans="1:31" x14ac:dyDescent="0.2">
      <c r="A1261" t="s">
        <v>2152</v>
      </c>
    </row>
    <row r="1262" spans="1:31" x14ac:dyDescent="0.2">
      <c r="A1262" t="s">
        <v>2151</v>
      </c>
    </row>
    <row r="1263" spans="1:31" x14ac:dyDescent="0.2">
      <c r="A1263" t="s">
        <v>2150</v>
      </c>
      <c r="B1263">
        <v>-3</v>
      </c>
      <c r="C1263">
        <v>-3</v>
      </c>
      <c r="D1263">
        <v>0</v>
      </c>
      <c r="E1263">
        <v>-2</v>
      </c>
      <c r="F1263">
        <v>-1</v>
      </c>
      <c r="G1263">
        <v>4</v>
      </c>
      <c r="H1263">
        <v>-3</v>
      </c>
      <c r="I1263">
        <v>-3</v>
      </c>
      <c r="J1263">
        <v>2</v>
      </c>
      <c r="K1263">
        <v>-4</v>
      </c>
      <c r="L1263">
        <v>-10</v>
      </c>
      <c r="M1263">
        <v>-1</v>
      </c>
      <c r="N1263">
        <v>7</v>
      </c>
      <c r="O1263">
        <v>-1</v>
      </c>
      <c r="P1263">
        <v>9</v>
      </c>
      <c r="Q1263">
        <v>8</v>
      </c>
      <c r="R1263">
        <v>6</v>
      </c>
      <c r="S1263">
        <v>2</v>
      </c>
      <c r="T1263">
        <v>3</v>
      </c>
      <c r="U1263">
        <v>-6</v>
      </c>
      <c r="V1263">
        <v>-4</v>
      </c>
      <c r="W1263">
        <v>-1</v>
      </c>
      <c r="X1263" s="11">
        <v>-5</v>
      </c>
      <c r="Z1263" s="11">
        <v>16</v>
      </c>
      <c r="AA1263" s="11">
        <v>1</v>
      </c>
      <c r="AB1263" s="11">
        <v>3</v>
      </c>
      <c r="AC1263" s="11">
        <v>-1</v>
      </c>
      <c r="AD1263" s="11">
        <v>0</v>
      </c>
    </row>
    <row r="1264" spans="1:31" x14ac:dyDescent="0.2">
      <c r="A1264" t="s">
        <v>2149</v>
      </c>
    </row>
    <row r="1265" spans="1:31" x14ac:dyDescent="0.2">
      <c r="A1265" t="s">
        <v>2148</v>
      </c>
    </row>
    <row r="1266" spans="1:31" x14ac:dyDescent="0.2">
      <c r="A1266" t="s">
        <v>2147</v>
      </c>
      <c r="B1266">
        <v>1</v>
      </c>
      <c r="C1266">
        <v>2</v>
      </c>
      <c r="D1266">
        <v>3</v>
      </c>
      <c r="E1266">
        <v>0</v>
      </c>
      <c r="F1266">
        <v>1</v>
      </c>
      <c r="G1266">
        <v>4</v>
      </c>
      <c r="H1266">
        <v>2</v>
      </c>
      <c r="I1266">
        <v>-2</v>
      </c>
      <c r="J1266">
        <v>1</v>
      </c>
      <c r="K1266">
        <v>2</v>
      </c>
      <c r="L1266">
        <v>0</v>
      </c>
      <c r="M1266">
        <v>-1</v>
      </c>
      <c r="N1266">
        <v>1</v>
      </c>
      <c r="O1266">
        <v>-4</v>
      </c>
      <c r="P1266">
        <v>-1</v>
      </c>
      <c r="Q1266">
        <v>-1</v>
      </c>
      <c r="R1266">
        <v>2</v>
      </c>
      <c r="S1266">
        <v>-1</v>
      </c>
      <c r="T1266">
        <v>-5</v>
      </c>
      <c r="U1266">
        <v>-5</v>
      </c>
      <c r="V1266">
        <v>1</v>
      </c>
      <c r="W1266">
        <v>-1</v>
      </c>
      <c r="X1266" s="11">
        <v>6</v>
      </c>
      <c r="Y1266" s="11">
        <v>8</v>
      </c>
      <c r="Z1266" s="11">
        <v>13</v>
      </c>
      <c r="AA1266" s="11">
        <v>10</v>
      </c>
      <c r="AB1266" s="11">
        <v>11</v>
      </c>
      <c r="AC1266" s="11">
        <v>-2</v>
      </c>
      <c r="AD1266" s="11">
        <v>1</v>
      </c>
      <c r="AE1266" s="11">
        <v>2</v>
      </c>
    </row>
    <row r="1267" spans="1:31" x14ac:dyDescent="0.2">
      <c r="A1267" t="s">
        <v>2146</v>
      </c>
      <c r="B1267">
        <v>-2</v>
      </c>
      <c r="C1267">
        <v>0</v>
      </c>
      <c r="D1267">
        <v>2</v>
      </c>
      <c r="E1267">
        <v>-3</v>
      </c>
      <c r="F1267">
        <v>-3</v>
      </c>
      <c r="G1267">
        <v>4</v>
      </c>
      <c r="H1267">
        <v>8</v>
      </c>
      <c r="I1267">
        <v>4</v>
      </c>
      <c r="J1267">
        <v>0</v>
      </c>
      <c r="K1267">
        <v>-3</v>
      </c>
      <c r="L1267">
        <v>-3</v>
      </c>
      <c r="M1267">
        <v>-2</v>
      </c>
      <c r="N1267">
        <v>-2</v>
      </c>
      <c r="O1267">
        <v>-5</v>
      </c>
      <c r="P1267">
        <v>0</v>
      </c>
      <c r="Q1267">
        <v>-1</v>
      </c>
      <c r="R1267">
        <v>0</v>
      </c>
      <c r="S1267">
        <v>2</v>
      </c>
      <c r="T1267">
        <v>2</v>
      </c>
      <c r="U1267">
        <v>6</v>
      </c>
      <c r="V1267">
        <v>-3</v>
      </c>
      <c r="W1267">
        <v>2</v>
      </c>
      <c r="X1267" s="11">
        <v>1</v>
      </c>
      <c r="Z1267" s="11">
        <v>5</v>
      </c>
      <c r="AA1267" s="11">
        <v>-2</v>
      </c>
      <c r="AB1267" s="11">
        <v>3</v>
      </c>
      <c r="AC1267" s="11">
        <v>3</v>
      </c>
      <c r="AD1267" s="11">
        <v>2</v>
      </c>
    </row>
    <row r="1268" spans="1:31" x14ac:dyDescent="0.2">
      <c r="A1268" t="s">
        <v>2145</v>
      </c>
    </row>
    <row r="1269" spans="1:31" x14ac:dyDescent="0.2">
      <c r="A1269" t="s">
        <v>2144</v>
      </c>
    </row>
    <row r="1270" spans="1:31" x14ac:dyDescent="0.2">
      <c r="A1270" t="s">
        <v>2143</v>
      </c>
      <c r="B1270">
        <v>4</v>
      </c>
      <c r="C1270">
        <v>1</v>
      </c>
      <c r="D1270">
        <v>8</v>
      </c>
      <c r="E1270">
        <v>-2</v>
      </c>
      <c r="F1270">
        <v>3</v>
      </c>
      <c r="G1270">
        <v>5</v>
      </c>
      <c r="H1270">
        <v>2</v>
      </c>
      <c r="I1270">
        <v>4</v>
      </c>
      <c r="J1270">
        <v>-2</v>
      </c>
      <c r="K1270">
        <v>-3</v>
      </c>
      <c r="L1270">
        <v>-1</v>
      </c>
      <c r="M1270">
        <v>-2</v>
      </c>
      <c r="N1270">
        <v>-4</v>
      </c>
      <c r="O1270">
        <v>-1</v>
      </c>
      <c r="P1270">
        <v>-3</v>
      </c>
      <c r="Q1270">
        <v>-1</v>
      </c>
      <c r="R1270">
        <v>-4</v>
      </c>
      <c r="S1270">
        <v>0</v>
      </c>
      <c r="T1270">
        <v>0</v>
      </c>
      <c r="U1270">
        <v>1</v>
      </c>
      <c r="V1270">
        <v>-5</v>
      </c>
      <c r="W1270">
        <v>-2</v>
      </c>
      <c r="X1270" s="11">
        <v>-1</v>
      </c>
      <c r="Z1270" s="11">
        <v>18</v>
      </c>
      <c r="AA1270" s="11">
        <v>-2</v>
      </c>
      <c r="AB1270" s="11">
        <v>3</v>
      </c>
      <c r="AC1270" s="11">
        <v>4</v>
      </c>
      <c r="AD1270" s="11">
        <v>6</v>
      </c>
    </row>
    <row r="1271" spans="1:31" x14ac:dyDescent="0.2">
      <c r="A1271" t="s">
        <v>2142</v>
      </c>
    </row>
    <row r="1272" spans="1:31" x14ac:dyDescent="0.2">
      <c r="A1272" t="s">
        <v>2141</v>
      </c>
    </row>
    <row r="1273" spans="1:31" x14ac:dyDescent="0.2">
      <c r="A1273" t="s">
        <v>2140</v>
      </c>
      <c r="B1273">
        <v>2</v>
      </c>
      <c r="C1273">
        <v>1</v>
      </c>
      <c r="D1273">
        <v>0</v>
      </c>
      <c r="E1273">
        <v>0</v>
      </c>
      <c r="F1273">
        <v>3</v>
      </c>
      <c r="G1273">
        <v>-1</v>
      </c>
      <c r="H1273">
        <v>2</v>
      </c>
      <c r="I1273">
        <v>0</v>
      </c>
      <c r="J1273">
        <v>0</v>
      </c>
      <c r="K1273">
        <v>0</v>
      </c>
      <c r="L1273">
        <v>0</v>
      </c>
      <c r="M1273">
        <v>-1</v>
      </c>
      <c r="N1273">
        <v>1</v>
      </c>
      <c r="O1273">
        <v>-1</v>
      </c>
      <c r="P1273">
        <v>-3</v>
      </c>
      <c r="Q1273">
        <v>0</v>
      </c>
      <c r="R1273">
        <v>-2</v>
      </c>
      <c r="S1273">
        <v>1</v>
      </c>
      <c r="T1273">
        <v>-1</v>
      </c>
      <c r="U1273">
        <v>-1</v>
      </c>
      <c r="V1273">
        <v>1</v>
      </c>
      <c r="W1273">
        <v>0</v>
      </c>
      <c r="X1273" s="11">
        <v>-2</v>
      </c>
      <c r="Y1273" s="11">
        <v>-1</v>
      </c>
      <c r="Z1273" s="11">
        <v>-5</v>
      </c>
      <c r="AA1273" s="11">
        <v>-3</v>
      </c>
      <c r="AB1273" s="11">
        <v>-2</v>
      </c>
      <c r="AC1273" s="11">
        <v>-1</v>
      </c>
      <c r="AD1273" s="11">
        <v>-1</v>
      </c>
      <c r="AE1273" s="11">
        <v>0</v>
      </c>
    </row>
    <row r="1274" spans="1:31" x14ac:dyDescent="0.2">
      <c r="A1274" t="s">
        <v>2139</v>
      </c>
      <c r="B1274">
        <v>2</v>
      </c>
      <c r="C1274">
        <v>-1</v>
      </c>
      <c r="D1274">
        <v>1</v>
      </c>
      <c r="E1274">
        <v>-1</v>
      </c>
      <c r="F1274">
        <v>2</v>
      </c>
      <c r="G1274">
        <v>-1</v>
      </c>
      <c r="H1274">
        <v>-2</v>
      </c>
      <c r="I1274">
        <v>0</v>
      </c>
      <c r="J1274">
        <v>-2</v>
      </c>
      <c r="K1274">
        <v>-1</v>
      </c>
      <c r="L1274">
        <v>2</v>
      </c>
      <c r="M1274">
        <v>0</v>
      </c>
      <c r="N1274">
        <v>0</v>
      </c>
      <c r="O1274">
        <v>0</v>
      </c>
      <c r="P1274">
        <v>0</v>
      </c>
      <c r="Q1274">
        <v>2</v>
      </c>
      <c r="R1274">
        <v>2</v>
      </c>
      <c r="S1274">
        <v>1</v>
      </c>
      <c r="T1274">
        <v>0</v>
      </c>
      <c r="U1274">
        <v>-2</v>
      </c>
      <c r="V1274">
        <v>0</v>
      </c>
      <c r="W1274">
        <v>0</v>
      </c>
      <c r="X1274" s="11">
        <v>0</v>
      </c>
      <c r="Y1274" s="11">
        <v>-2</v>
      </c>
      <c r="Z1274" s="11">
        <v>-5</v>
      </c>
      <c r="AA1274" s="11">
        <v>0</v>
      </c>
      <c r="AB1274" s="11">
        <v>-1</v>
      </c>
      <c r="AC1274" s="11">
        <v>-1</v>
      </c>
      <c r="AD1274" s="11">
        <v>0</v>
      </c>
      <c r="AE1274" s="11">
        <v>2</v>
      </c>
    </row>
    <row r="1275" spans="1:31" x14ac:dyDescent="0.2">
      <c r="A1275" t="s">
        <v>2138</v>
      </c>
      <c r="B1275">
        <v>1</v>
      </c>
      <c r="C1275">
        <v>-1</v>
      </c>
      <c r="D1275">
        <v>-2</v>
      </c>
      <c r="E1275">
        <v>-1</v>
      </c>
      <c r="F1275">
        <v>2</v>
      </c>
      <c r="G1275">
        <v>-1</v>
      </c>
      <c r="H1275">
        <v>2</v>
      </c>
      <c r="I1275">
        <v>-1</v>
      </c>
      <c r="J1275">
        <v>1</v>
      </c>
      <c r="K1275">
        <v>1</v>
      </c>
      <c r="L1275">
        <v>0</v>
      </c>
      <c r="M1275">
        <v>-1</v>
      </c>
      <c r="N1275">
        <v>1</v>
      </c>
      <c r="O1275">
        <v>-2</v>
      </c>
      <c r="P1275">
        <v>0</v>
      </c>
      <c r="Q1275">
        <v>0</v>
      </c>
      <c r="R1275">
        <v>1</v>
      </c>
      <c r="S1275">
        <v>0</v>
      </c>
      <c r="T1275">
        <v>0</v>
      </c>
      <c r="U1275">
        <v>-2</v>
      </c>
      <c r="V1275">
        <v>0</v>
      </c>
      <c r="W1275">
        <v>1</v>
      </c>
      <c r="X1275" s="11">
        <v>1</v>
      </c>
      <c r="Y1275" s="11">
        <v>3</v>
      </c>
      <c r="Z1275" s="11">
        <v>-3</v>
      </c>
      <c r="AA1275" s="11">
        <v>2</v>
      </c>
      <c r="AB1275" s="11">
        <v>3</v>
      </c>
      <c r="AC1275" s="11">
        <v>1</v>
      </c>
      <c r="AD1275" s="11">
        <v>1</v>
      </c>
      <c r="AE1275" s="11">
        <v>1</v>
      </c>
    </row>
    <row r="1276" spans="1:31" x14ac:dyDescent="0.2">
      <c r="A1276" t="s">
        <v>2137</v>
      </c>
      <c r="B1276">
        <v>1</v>
      </c>
      <c r="C1276">
        <v>0</v>
      </c>
      <c r="D1276">
        <v>-1</v>
      </c>
      <c r="E1276">
        <v>-2</v>
      </c>
      <c r="F1276">
        <v>-2</v>
      </c>
      <c r="G1276">
        <v>-2</v>
      </c>
      <c r="H1276">
        <v>-1</v>
      </c>
      <c r="I1276">
        <v>2</v>
      </c>
      <c r="J1276">
        <v>1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-1</v>
      </c>
      <c r="Q1276">
        <v>0</v>
      </c>
      <c r="R1276">
        <v>2</v>
      </c>
      <c r="S1276">
        <v>1</v>
      </c>
      <c r="T1276">
        <v>0</v>
      </c>
      <c r="U1276">
        <v>-1</v>
      </c>
      <c r="V1276">
        <v>1</v>
      </c>
      <c r="W1276">
        <v>1</v>
      </c>
      <c r="X1276" s="11">
        <v>2</v>
      </c>
      <c r="Y1276" s="11">
        <v>3</v>
      </c>
      <c r="Z1276" s="11">
        <v>3</v>
      </c>
      <c r="AA1276" s="11">
        <v>4</v>
      </c>
      <c r="AB1276" s="11">
        <v>2</v>
      </c>
      <c r="AC1276" s="11">
        <v>3</v>
      </c>
      <c r="AD1276" s="11">
        <v>2</v>
      </c>
      <c r="AE1276" s="11">
        <v>2</v>
      </c>
    </row>
    <row r="1277" spans="1:31" x14ac:dyDescent="0.2">
      <c r="A1277" t="s">
        <v>2136</v>
      </c>
      <c r="B1277">
        <v>-2</v>
      </c>
      <c r="C1277">
        <v>1</v>
      </c>
      <c r="D1277">
        <v>-2</v>
      </c>
      <c r="E1277">
        <v>-1</v>
      </c>
      <c r="F1277">
        <v>2</v>
      </c>
      <c r="G1277">
        <v>0</v>
      </c>
      <c r="H1277">
        <v>1</v>
      </c>
      <c r="I1277">
        <v>0</v>
      </c>
      <c r="J1277">
        <v>1</v>
      </c>
      <c r="K1277">
        <v>1</v>
      </c>
      <c r="L1277">
        <v>-2</v>
      </c>
      <c r="M1277">
        <v>0</v>
      </c>
      <c r="N1277">
        <v>-1</v>
      </c>
      <c r="O1277">
        <v>0</v>
      </c>
      <c r="P1277">
        <v>3</v>
      </c>
      <c r="Q1277">
        <v>-1</v>
      </c>
      <c r="R1277">
        <v>-1</v>
      </c>
      <c r="S1277">
        <v>1</v>
      </c>
      <c r="T1277">
        <v>0</v>
      </c>
      <c r="U1277">
        <v>2</v>
      </c>
      <c r="V1277">
        <v>-1</v>
      </c>
      <c r="W1277">
        <v>0</v>
      </c>
      <c r="X1277" s="11">
        <v>6</v>
      </c>
      <c r="Y1277" s="11">
        <v>3</v>
      </c>
      <c r="Z1277" s="11">
        <v>2</v>
      </c>
      <c r="AA1277" s="11">
        <v>1</v>
      </c>
      <c r="AB1277" s="11">
        <v>1</v>
      </c>
      <c r="AC1277" s="11">
        <v>0</v>
      </c>
      <c r="AD1277" s="11">
        <v>3</v>
      </c>
      <c r="AE1277" s="11">
        <v>0</v>
      </c>
    </row>
    <row r="1278" spans="1:31" x14ac:dyDescent="0.2">
      <c r="A1278" t="s">
        <v>2135</v>
      </c>
      <c r="B1278">
        <v>-4</v>
      </c>
      <c r="C1278">
        <v>3</v>
      </c>
      <c r="E1278">
        <v>1</v>
      </c>
      <c r="F1278">
        <v>8</v>
      </c>
      <c r="G1278">
        <v>-3</v>
      </c>
      <c r="H1278">
        <v>4</v>
      </c>
      <c r="I1278">
        <v>3</v>
      </c>
      <c r="J1278">
        <v>0</v>
      </c>
      <c r="K1278">
        <v>3</v>
      </c>
      <c r="L1278">
        <v>-3</v>
      </c>
      <c r="M1278">
        <v>-3</v>
      </c>
      <c r="N1278">
        <v>-3</v>
      </c>
      <c r="O1278">
        <v>4</v>
      </c>
      <c r="P1278">
        <v>13</v>
      </c>
      <c r="Q1278">
        <v>-3</v>
      </c>
      <c r="R1278">
        <v>-1</v>
      </c>
      <c r="S1278">
        <v>-4</v>
      </c>
      <c r="T1278">
        <v>0</v>
      </c>
      <c r="U1278">
        <v>-2</v>
      </c>
      <c r="V1278">
        <v>-5</v>
      </c>
      <c r="W1278">
        <v>-8</v>
      </c>
      <c r="X1278" s="11">
        <v>2</v>
      </c>
      <c r="Z1278" s="11">
        <v>2</v>
      </c>
      <c r="AA1278" s="11">
        <v>-6</v>
      </c>
      <c r="AB1278" s="11">
        <v>-4</v>
      </c>
      <c r="AC1278" s="11">
        <v>-1</v>
      </c>
      <c r="AD1278" s="11">
        <v>7</v>
      </c>
    </row>
    <row r="1279" spans="1:31" x14ac:dyDescent="0.2">
      <c r="A1279" t="s">
        <v>2134</v>
      </c>
    </row>
    <row r="1280" spans="1:31" x14ac:dyDescent="0.2">
      <c r="A1280" t="s">
        <v>2133</v>
      </c>
    </row>
    <row r="1281" spans="1:31" x14ac:dyDescent="0.2">
      <c r="A1281" t="s">
        <v>2132</v>
      </c>
      <c r="B1281">
        <v>-1</v>
      </c>
      <c r="C1281">
        <v>-2</v>
      </c>
      <c r="D1281">
        <v>-1</v>
      </c>
      <c r="E1281">
        <v>-2</v>
      </c>
      <c r="F1281">
        <v>2</v>
      </c>
      <c r="G1281">
        <v>1</v>
      </c>
      <c r="H1281">
        <v>3</v>
      </c>
      <c r="I1281">
        <v>-2</v>
      </c>
      <c r="J1281">
        <v>1</v>
      </c>
      <c r="K1281">
        <v>-4</v>
      </c>
      <c r="L1281">
        <v>-2</v>
      </c>
      <c r="M1281">
        <v>7</v>
      </c>
      <c r="N1281">
        <v>-3</v>
      </c>
      <c r="O1281">
        <v>3</v>
      </c>
      <c r="P1281">
        <v>-3</v>
      </c>
      <c r="Q1281">
        <v>0</v>
      </c>
      <c r="R1281">
        <v>-1</v>
      </c>
      <c r="S1281">
        <v>6</v>
      </c>
      <c r="T1281">
        <v>2</v>
      </c>
      <c r="U1281">
        <v>2</v>
      </c>
      <c r="V1281">
        <v>-1</v>
      </c>
      <c r="W1281">
        <v>-4</v>
      </c>
      <c r="X1281" s="11">
        <v>0</v>
      </c>
      <c r="Z1281" s="11">
        <v>0</v>
      </c>
      <c r="AA1281" s="11">
        <v>-6</v>
      </c>
      <c r="AB1281" s="11">
        <v>-4</v>
      </c>
      <c r="AC1281" s="11">
        <v>0</v>
      </c>
      <c r="AD1281" s="11">
        <v>-5</v>
      </c>
    </row>
    <row r="1282" spans="1:31" x14ac:dyDescent="0.2">
      <c r="A1282" t="s">
        <v>2131</v>
      </c>
    </row>
    <row r="1283" spans="1:31" x14ac:dyDescent="0.2">
      <c r="A1283" t="s">
        <v>2130</v>
      </c>
    </row>
    <row r="1284" spans="1:31" x14ac:dyDescent="0.2">
      <c r="A1284" t="s">
        <v>2129</v>
      </c>
      <c r="B1284">
        <v>-3</v>
      </c>
      <c r="C1284">
        <v>0</v>
      </c>
      <c r="D1284">
        <v>-2</v>
      </c>
      <c r="E1284">
        <v>-1</v>
      </c>
      <c r="F1284">
        <v>0</v>
      </c>
      <c r="G1284">
        <v>2</v>
      </c>
      <c r="H1284">
        <v>1</v>
      </c>
      <c r="I1284">
        <v>0</v>
      </c>
      <c r="J1284">
        <v>0</v>
      </c>
      <c r="K1284">
        <v>1</v>
      </c>
      <c r="L1284">
        <v>0</v>
      </c>
      <c r="M1284">
        <v>2</v>
      </c>
      <c r="N1284">
        <v>-1</v>
      </c>
      <c r="O1284">
        <v>0</v>
      </c>
      <c r="P1284">
        <v>1</v>
      </c>
      <c r="Q1284">
        <v>1</v>
      </c>
      <c r="R1284">
        <v>-1</v>
      </c>
      <c r="S1284">
        <v>2</v>
      </c>
      <c r="T1284">
        <v>0</v>
      </c>
      <c r="U1284">
        <v>0</v>
      </c>
      <c r="V1284">
        <v>-1</v>
      </c>
      <c r="W1284">
        <v>0</v>
      </c>
      <c r="X1284" s="11">
        <v>11</v>
      </c>
      <c r="Y1284" s="11">
        <v>3</v>
      </c>
      <c r="Z1284" s="11">
        <v>3</v>
      </c>
      <c r="AA1284" s="11">
        <v>6</v>
      </c>
      <c r="AB1284" s="11">
        <v>-2</v>
      </c>
      <c r="AC1284" s="11">
        <v>0</v>
      </c>
      <c r="AD1284" s="11">
        <v>2</v>
      </c>
      <c r="AE1284" s="11">
        <v>-1</v>
      </c>
    </row>
    <row r="1285" spans="1:31" x14ac:dyDescent="0.2">
      <c r="A1285" t="s">
        <v>2128</v>
      </c>
      <c r="B1285">
        <v>4</v>
      </c>
      <c r="C1285">
        <v>4</v>
      </c>
      <c r="D1285">
        <v>-3</v>
      </c>
      <c r="E1285">
        <v>-3</v>
      </c>
      <c r="F1285">
        <v>-6</v>
      </c>
      <c r="G1285">
        <v>0</v>
      </c>
      <c r="H1285">
        <v>1</v>
      </c>
      <c r="I1285">
        <v>2</v>
      </c>
      <c r="J1285">
        <v>0</v>
      </c>
      <c r="K1285">
        <v>-4</v>
      </c>
      <c r="L1285">
        <v>-3</v>
      </c>
      <c r="M1285">
        <v>3</v>
      </c>
      <c r="N1285">
        <v>3</v>
      </c>
      <c r="O1285">
        <v>4</v>
      </c>
      <c r="P1285">
        <v>7</v>
      </c>
      <c r="Q1285">
        <v>-1</v>
      </c>
      <c r="R1285">
        <v>-1</v>
      </c>
      <c r="S1285">
        <v>-7</v>
      </c>
      <c r="T1285">
        <v>2</v>
      </c>
      <c r="U1285">
        <v>0</v>
      </c>
      <c r="V1285">
        <v>0</v>
      </c>
      <c r="W1285">
        <v>-2</v>
      </c>
      <c r="X1285" s="11">
        <v>4</v>
      </c>
      <c r="Z1285" s="11">
        <v>-6</v>
      </c>
      <c r="AA1285" s="11">
        <v>-2</v>
      </c>
      <c r="AB1285" s="11">
        <v>-5</v>
      </c>
      <c r="AC1285" s="11">
        <v>5</v>
      </c>
      <c r="AD1285" s="11">
        <v>3</v>
      </c>
    </row>
    <row r="1286" spans="1:31" x14ac:dyDescent="0.2">
      <c r="A1286" t="s">
        <v>2127</v>
      </c>
    </row>
    <row r="1287" spans="1:31" x14ac:dyDescent="0.2">
      <c r="A1287" t="s">
        <v>2126</v>
      </c>
    </row>
    <row r="1288" spans="1:31" x14ac:dyDescent="0.2">
      <c r="A1288" t="s">
        <v>2125</v>
      </c>
      <c r="B1288">
        <v>1</v>
      </c>
      <c r="C1288">
        <v>0</v>
      </c>
      <c r="D1288">
        <v>-1</v>
      </c>
      <c r="E1288">
        <v>-2</v>
      </c>
      <c r="F1288">
        <v>-3</v>
      </c>
      <c r="G1288">
        <v>1</v>
      </c>
      <c r="H1288">
        <v>1</v>
      </c>
      <c r="I1288">
        <v>-1</v>
      </c>
      <c r="J1288">
        <v>0</v>
      </c>
      <c r="K1288">
        <v>1</v>
      </c>
      <c r="L1288">
        <v>-2</v>
      </c>
      <c r="M1288">
        <v>4</v>
      </c>
      <c r="N1288">
        <v>1</v>
      </c>
      <c r="O1288">
        <v>3</v>
      </c>
      <c r="P1288">
        <v>0</v>
      </c>
      <c r="Q1288">
        <v>3</v>
      </c>
      <c r="R1288">
        <v>-3</v>
      </c>
      <c r="S1288">
        <v>3</v>
      </c>
      <c r="T1288">
        <v>3</v>
      </c>
      <c r="U1288">
        <v>-1</v>
      </c>
      <c r="V1288">
        <v>-1</v>
      </c>
      <c r="W1288">
        <v>-4</v>
      </c>
      <c r="X1288" s="11">
        <v>0</v>
      </c>
      <c r="Z1288" s="11">
        <v>-2</v>
      </c>
      <c r="AA1288" s="11">
        <v>-3</v>
      </c>
      <c r="AB1288" s="11">
        <v>-2</v>
      </c>
      <c r="AC1288" s="11">
        <v>-2</v>
      </c>
      <c r="AD1288" s="11">
        <v>-1</v>
      </c>
    </row>
    <row r="1289" spans="1:31" x14ac:dyDescent="0.2">
      <c r="A1289" t="s">
        <v>2124</v>
      </c>
    </row>
    <row r="1290" spans="1:31" x14ac:dyDescent="0.2">
      <c r="A1290" t="s">
        <v>2123</v>
      </c>
    </row>
    <row r="1291" spans="1:31" x14ac:dyDescent="0.2">
      <c r="A1291" t="s">
        <v>2122</v>
      </c>
      <c r="B1291">
        <v>2</v>
      </c>
      <c r="C1291">
        <v>2</v>
      </c>
      <c r="D1291">
        <v>0</v>
      </c>
      <c r="E1291">
        <v>-3</v>
      </c>
      <c r="F1291">
        <v>-1</v>
      </c>
      <c r="G1291">
        <v>-1</v>
      </c>
      <c r="H1291">
        <v>-5</v>
      </c>
      <c r="I1291">
        <v>0</v>
      </c>
      <c r="J1291">
        <v>-1</v>
      </c>
      <c r="K1291">
        <v>0</v>
      </c>
      <c r="L1291">
        <v>1</v>
      </c>
      <c r="M1291">
        <v>0</v>
      </c>
      <c r="N1291">
        <v>-1</v>
      </c>
      <c r="O1291">
        <v>0</v>
      </c>
      <c r="P1291">
        <v>-1</v>
      </c>
      <c r="Q1291">
        <v>2</v>
      </c>
      <c r="R1291">
        <v>4</v>
      </c>
      <c r="S1291">
        <v>1</v>
      </c>
      <c r="T1291">
        <v>0</v>
      </c>
      <c r="U1291">
        <v>2</v>
      </c>
      <c r="V1291">
        <v>-1</v>
      </c>
      <c r="W1291">
        <v>2</v>
      </c>
      <c r="X1291" s="11">
        <v>5</v>
      </c>
      <c r="Y1291" s="11">
        <v>1</v>
      </c>
      <c r="Z1291" s="11">
        <v>3</v>
      </c>
      <c r="AA1291" s="11">
        <v>7</v>
      </c>
      <c r="AB1291" s="11">
        <v>4</v>
      </c>
      <c r="AC1291" s="11">
        <v>7</v>
      </c>
      <c r="AD1291" s="11">
        <v>1</v>
      </c>
      <c r="AE1291" s="11">
        <v>3</v>
      </c>
    </row>
    <row r="1292" spans="1:31" x14ac:dyDescent="0.2">
      <c r="A1292" t="s">
        <v>2121</v>
      </c>
      <c r="B1292">
        <v>-1</v>
      </c>
      <c r="C1292">
        <v>0</v>
      </c>
      <c r="D1292">
        <v>-1</v>
      </c>
      <c r="E1292">
        <v>-1</v>
      </c>
      <c r="F1292">
        <v>-1</v>
      </c>
      <c r="G1292">
        <v>0</v>
      </c>
      <c r="H1292">
        <v>2</v>
      </c>
      <c r="I1292">
        <v>-1</v>
      </c>
      <c r="J1292">
        <v>0</v>
      </c>
      <c r="K1292">
        <v>3</v>
      </c>
      <c r="L1292">
        <v>-3</v>
      </c>
      <c r="M1292">
        <v>0</v>
      </c>
      <c r="N1292">
        <v>-2</v>
      </c>
      <c r="O1292">
        <v>1</v>
      </c>
      <c r="P1292">
        <v>3</v>
      </c>
      <c r="Q1292">
        <v>-1</v>
      </c>
      <c r="R1292">
        <v>-1</v>
      </c>
      <c r="S1292">
        <v>0</v>
      </c>
      <c r="T1292">
        <v>1</v>
      </c>
      <c r="U1292">
        <v>-1</v>
      </c>
      <c r="V1292">
        <v>3</v>
      </c>
      <c r="W1292">
        <v>-1</v>
      </c>
      <c r="X1292" s="11">
        <v>3</v>
      </c>
      <c r="Y1292" s="11">
        <v>1</v>
      </c>
      <c r="Z1292" s="11">
        <v>1</v>
      </c>
      <c r="AA1292" s="11">
        <v>-2</v>
      </c>
      <c r="AB1292" s="11">
        <v>0</v>
      </c>
      <c r="AC1292" s="11">
        <v>-1</v>
      </c>
      <c r="AD1292" s="11">
        <v>0</v>
      </c>
      <c r="AE1292" s="11">
        <v>3</v>
      </c>
    </row>
    <row r="1293" spans="1:31" x14ac:dyDescent="0.2">
      <c r="A1293" t="s">
        <v>2120</v>
      </c>
      <c r="B1293">
        <v>0</v>
      </c>
      <c r="C1293">
        <v>3</v>
      </c>
      <c r="D1293">
        <v>-3</v>
      </c>
      <c r="E1293">
        <v>8</v>
      </c>
      <c r="F1293">
        <v>2</v>
      </c>
      <c r="G1293">
        <v>-4</v>
      </c>
      <c r="H1293">
        <v>-9</v>
      </c>
      <c r="I1293">
        <v>-1</v>
      </c>
      <c r="J1293">
        <v>-5</v>
      </c>
      <c r="K1293">
        <v>-6</v>
      </c>
      <c r="L1293">
        <v>-5</v>
      </c>
      <c r="M1293">
        <v>-1</v>
      </c>
      <c r="N1293">
        <v>0</v>
      </c>
      <c r="O1293">
        <v>12</v>
      </c>
      <c r="P1293">
        <v>-3</v>
      </c>
      <c r="Q1293">
        <v>-1</v>
      </c>
      <c r="R1293">
        <v>3</v>
      </c>
      <c r="S1293">
        <v>13</v>
      </c>
      <c r="T1293">
        <v>-3</v>
      </c>
      <c r="U1293">
        <v>7</v>
      </c>
      <c r="V1293">
        <v>0</v>
      </c>
      <c r="W1293">
        <v>-7</v>
      </c>
      <c r="X1293" s="11">
        <v>-14</v>
      </c>
      <c r="Z1293" s="11">
        <v>-2</v>
      </c>
      <c r="AA1293" s="11">
        <v>-6</v>
      </c>
      <c r="AB1293" s="11">
        <v>-3</v>
      </c>
      <c r="AC1293" s="11">
        <v>-1</v>
      </c>
      <c r="AD1293" s="11">
        <v>-9</v>
      </c>
    </row>
    <row r="1294" spans="1:31" x14ac:dyDescent="0.2">
      <c r="A1294" t="s">
        <v>2119</v>
      </c>
    </row>
    <row r="1295" spans="1:31" x14ac:dyDescent="0.2">
      <c r="A1295" t="s">
        <v>2118</v>
      </c>
    </row>
    <row r="1296" spans="1:31" x14ac:dyDescent="0.2">
      <c r="A1296" t="s">
        <v>2117</v>
      </c>
      <c r="B1296">
        <v>4</v>
      </c>
      <c r="C1296">
        <v>-2</v>
      </c>
      <c r="D1296">
        <v>-1</v>
      </c>
      <c r="E1296">
        <v>0</v>
      </c>
      <c r="F1296">
        <v>2</v>
      </c>
      <c r="G1296">
        <v>-3</v>
      </c>
      <c r="H1296">
        <v>1</v>
      </c>
      <c r="I1296">
        <v>-2</v>
      </c>
      <c r="J1296">
        <v>-2</v>
      </c>
      <c r="K1296">
        <v>-1</v>
      </c>
      <c r="L1296">
        <v>-2</v>
      </c>
      <c r="M1296">
        <v>2</v>
      </c>
      <c r="N1296">
        <v>1</v>
      </c>
      <c r="O1296">
        <v>4</v>
      </c>
      <c r="P1296">
        <v>0</v>
      </c>
      <c r="Q1296">
        <v>-2</v>
      </c>
      <c r="R1296">
        <v>2</v>
      </c>
      <c r="S1296">
        <v>4</v>
      </c>
      <c r="T1296">
        <v>1</v>
      </c>
      <c r="U1296">
        <v>0</v>
      </c>
      <c r="V1296">
        <v>1</v>
      </c>
      <c r="W1296">
        <v>-7</v>
      </c>
      <c r="X1296" s="11">
        <v>-3</v>
      </c>
      <c r="Z1296" s="11">
        <v>2</v>
      </c>
      <c r="AA1296" s="11">
        <v>-3</v>
      </c>
      <c r="AB1296" s="11">
        <v>-4</v>
      </c>
      <c r="AC1296" s="11">
        <v>0</v>
      </c>
      <c r="AD1296" s="11">
        <v>-4</v>
      </c>
    </row>
    <row r="1297" spans="1:31" x14ac:dyDescent="0.2">
      <c r="A1297" t="s">
        <v>2116</v>
      </c>
    </row>
    <row r="1298" spans="1:31" x14ac:dyDescent="0.2">
      <c r="A1298" t="s">
        <v>2115</v>
      </c>
    </row>
    <row r="1299" spans="1:31" x14ac:dyDescent="0.2">
      <c r="A1299" t="s">
        <v>2114</v>
      </c>
    </row>
    <row r="1300" spans="1:31" x14ac:dyDescent="0.2">
      <c r="A1300" t="s">
        <v>2113</v>
      </c>
      <c r="B1300">
        <v>1</v>
      </c>
      <c r="C1300">
        <v>-1</v>
      </c>
      <c r="D1300">
        <v>-1</v>
      </c>
      <c r="E1300">
        <v>-2</v>
      </c>
      <c r="F1300">
        <v>1</v>
      </c>
      <c r="G1300">
        <v>-2</v>
      </c>
      <c r="H1300">
        <v>1</v>
      </c>
      <c r="I1300">
        <v>0</v>
      </c>
      <c r="J1300">
        <v>0</v>
      </c>
      <c r="K1300">
        <v>-1</v>
      </c>
      <c r="L1300">
        <v>0</v>
      </c>
      <c r="M1300">
        <v>1</v>
      </c>
      <c r="N1300">
        <v>-2</v>
      </c>
      <c r="O1300">
        <v>-1</v>
      </c>
      <c r="P1300">
        <v>1</v>
      </c>
      <c r="Q1300">
        <v>1</v>
      </c>
      <c r="R1300">
        <v>-1</v>
      </c>
      <c r="S1300">
        <v>1</v>
      </c>
      <c r="T1300">
        <v>1</v>
      </c>
      <c r="U1300">
        <v>0</v>
      </c>
      <c r="V1300">
        <v>0</v>
      </c>
      <c r="W1300">
        <v>2</v>
      </c>
      <c r="X1300" s="11">
        <v>1</v>
      </c>
      <c r="Y1300" s="11">
        <v>2</v>
      </c>
      <c r="Z1300" s="11">
        <v>-1</v>
      </c>
      <c r="AA1300" s="11">
        <v>4</v>
      </c>
      <c r="AB1300" s="11">
        <v>5</v>
      </c>
      <c r="AC1300" s="11">
        <v>3</v>
      </c>
      <c r="AD1300" s="11">
        <v>2</v>
      </c>
      <c r="AE1300" s="11">
        <v>4</v>
      </c>
    </row>
    <row r="1301" spans="1:31" x14ac:dyDescent="0.2">
      <c r="A1301" t="s">
        <v>2112</v>
      </c>
      <c r="B1301">
        <v>1</v>
      </c>
      <c r="C1301">
        <v>-1</v>
      </c>
      <c r="D1301">
        <v>0</v>
      </c>
      <c r="E1301">
        <v>0</v>
      </c>
      <c r="F1301">
        <v>0</v>
      </c>
      <c r="G1301">
        <v>-1</v>
      </c>
      <c r="H1301">
        <v>0</v>
      </c>
      <c r="I1301">
        <v>0</v>
      </c>
      <c r="J1301">
        <v>-1</v>
      </c>
      <c r="K1301">
        <v>1</v>
      </c>
      <c r="L1301">
        <v>0</v>
      </c>
      <c r="M1301">
        <v>-2</v>
      </c>
      <c r="N1301">
        <v>1</v>
      </c>
      <c r="O1301">
        <v>0</v>
      </c>
      <c r="P1301">
        <v>0</v>
      </c>
      <c r="Q1301">
        <v>-1</v>
      </c>
      <c r="R1301">
        <v>3</v>
      </c>
      <c r="S1301">
        <v>0</v>
      </c>
      <c r="T1301">
        <v>-1</v>
      </c>
      <c r="U1301">
        <v>-1</v>
      </c>
      <c r="V1301">
        <v>2</v>
      </c>
      <c r="W1301">
        <v>0</v>
      </c>
      <c r="X1301" s="11">
        <v>1</v>
      </c>
      <c r="Y1301" s="11">
        <v>4</v>
      </c>
      <c r="Z1301" s="11">
        <v>-2</v>
      </c>
      <c r="AA1301" s="11">
        <v>1</v>
      </c>
      <c r="AB1301" s="11">
        <v>-1</v>
      </c>
      <c r="AC1301" s="11">
        <v>-1</v>
      </c>
      <c r="AD1301" s="11">
        <v>-1</v>
      </c>
      <c r="AE1301" s="11">
        <v>-1</v>
      </c>
    </row>
    <row r="1302" spans="1:31" x14ac:dyDescent="0.2">
      <c r="A1302" t="s">
        <v>2111</v>
      </c>
      <c r="B1302">
        <v>-2</v>
      </c>
      <c r="C1302">
        <v>-1</v>
      </c>
      <c r="D1302">
        <v>-3</v>
      </c>
      <c r="E1302">
        <v>-2</v>
      </c>
      <c r="F1302">
        <v>-1</v>
      </c>
      <c r="G1302">
        <v>0</v>
      </c>
      <c r="H1302">
        <v>4</v>
      </c>
      <c r="I1302">
        <v>3</v>
      </c>
      <c r="J1302">
        <v>1</v>
      </c>
      <c r="K1302">
        <v>0</v>
      </c>
      <c r="L1302">
        <v>1</v>
      </c>
      <c r="M1302">
        <v>1</v>
      </c>
      <c r="N1302">
        <v>0</v>
      </c>
      <c r="O1302">
        <v>-1</v>
      </c>
      <c r="P1302">
        <v>-1</v>
      </c>
      <c r="Q1302">
        <v>0</v>
      </c>
      <c r="R1302">
        <v>2</v>
      </c>
      <c r="S1302">
        <v>0</v>
      </c>
      <c r="T1302">
        <v>-2</v>
      </c>
      <c r="U1302">
        <v>0</v>
      </c>
      <c r="V1302">
        <v>0</v>
      </c>
      <c r="W1302">
        <v>0</v>
      </c>
      <c r="X1302" s="11">
        <v>3</v>
      </c>
      <c r="Y1302" s="11">
        <v>5</v>
      </c>
      <c r="Z1302" s="11">
        <v>6</v>
      </c>
      <c r="AA1302" s="11">
        <v>0</v>
      </c>
      <c r="AB1302" s="11">
        <v>1</v>
      </c>
      <c r="AC1302" s="11">
        <v>3</v>
      </c>
      <c r="AD1302" s="11">
        <v>3</v>
      </c>
      <c r="AE1302" s="11">
        <v>3</v>
      </c>
    </row>
    <row r="1303" spans="1:31" x14ac:dyDescent="0.2">
      <c r="A1303" t="s">
        <v>2110</v>
      </c>
      <c r="B1303">
        <v>-1</v>
      </c>
      <c r="C1303">
        <v>-1</v>
      </c>
      <c r="D1303">
        <v>0</v>
      </c>
      <c r="E1303">
        <v>-2</v>
      </c>
      <c r="F1303">
        <v>1</v>
      </c>
      <c r="G1303">
        <v>0</v>
      </c>
      <c r="H1303">
        <v>4</v>
      </c>
      <c r="I1303">
        <v>-3</v>
      </c>
      <c r="J1303">
        <v>2</v>
      </c>
      <c r="K1303">
        <v>4</v>
      </c>
      <c r="L1303">
        <v>-7</v>
      </c>
      <c r="M1303">
        <v>1</v>
      </c>
      <c r="N1303">
        <v>-1</v>
      </c>
      <c r="O1303">
        <v>2</v>
      </c>
      <c r="P1303">
        <v>3</v>
      </c>
      <c r="Q1303">
        <v>0</v>
      </c>
      <c r="R1303">
        <v>0</v>
      </c>
      <c r="S1303">
        <v>2</v>
      </c>
      <c r="T1303">
        <v>-4</v>
      </c>
      <c r="U1303">
        <v>1</v>
      </c>
      <c r="V1303">
        <v>1</v>
      </c>
      <c r="W1303">
        <v>-3</v>
      </c>
      <c r="X1303" s="11">
        <v>4</v>
      </c>
      <c r="Z1303" s="11">
        <v>3</v>
      </c>
      <c r="AA1303" s="11">
        <v>4</v>
      </c>
      <c r="AB1303" s="11">
        <v>-3</v>
      </c>
      <c r="AC1303" s="11">
        <v>1</v>
      </c>
      <c r="AD1303" s="11">
        <v>4</v>
      </c>
    </row>
    <row r="1304" spans="1:31" x14ac:dyDescent="0.2">
      <c r="A1304" t="s">
        <v>2109</v>
      </c>
    </row>
    <row r="1305" spans="1:31" x14ac:dyDescent="0.2">
      <c r="A1305" t="s">
        <v>2108</v>
      </c>
    </row>
    <row r="1306" spans="1:31" x14ac:dyDescent="0.2">
      <c r="A1306" t="s">
        <v>2107</v>
      </c>
      <c r="B1306">
        <v>-1</v>
      </c>
      <c r="C1306">
        <v>-1</v>
      </c>
      <c r="D1306">
        <v>0</v>
      </c>
      <c r="E1306">
        <v>1</v>
      </c>
      <c r="F1306">
        <v>3</v>
      </c>
      <c r="G1306">
        <v>0</v>
      </c>
      <c r="H1306">
        <v>1</v>
      </c>
      <c r="I1306">
        <v>0</v>
      </c>
      <c r="J1306">
        <v>0</v>
      </c>
      <c r="K1306">
        <v>-1</v>
      </c>
      <c r="L1306">
        <v>1</v>
      </c>
      <c r="M1306">
        <v>2</v>
      </c>
      <c r="N1306">
        <v>-2</v>
      </c>
      <c r="O1306">
        <v>1</v>
      </c>
      <c r="P1306">
        <v>3</v>
      </c>
      <c r="Q1306">
        <v>-1</v>
      </c>
      <c r="R1306">
        <v>1</v>
      </c>
      <c r="S1306">
        <v>0</v>
      </c>
      <c r="T1306">
        <v>-3</v>
      </c>
      <c r="U1306">
        <v>0</v>
      </c>
      <c r="V1306">
        <v>-2</v>
      </c>
      <c r="W1306">
        <v>-1</v>
      </c>
      <c r="X1306" s="11">
        <v>8</v>
      </c>
      <c r="Z1306" s="11">
        <v>3</v>
      </c>
      <c r="AA1306" s="11">
        <v>-1</v>
      </c>
      <c r="AB1306" s="11">
        <v>-3</v>
      </c>
      <c r="AC1306" s="11">
        <v>1</v>
      </c>
      <c r="AD1306" s="11">
        <v>0</v>
      </c>
    </row>
    <row r="1307" spans="1:31" x14ac:dyDescent="0.2">
      <c r="A1307" t="s">
        <v>2106</v>
      </c>
      <c r="T1307">
        <v>-5</v>
      </c>
      <c r="V1307">
        <v>8</v>
      </c>
      <c r="W1307">
        <v>-2</v>
      </c>
    </row>
    <row r="1308" spans="1:31" x14ac:dyDescent="0.2">
      <c r="A1308" t="s">
        <v>2105</v>
      </c>
    </row>
    <row r="1309" spans="1:31" x14ac:dyDescent="0.2">
      <c r="A1309" t="s">
        <v>2104</v>
      </c>
    </row>
    <row r="1310" spans="1:31" x14ac:dyDescent="0.2">
      <c r="A1310" t="s">
        <v>2103</v>
      </c>
    </row>
    <row r="1311" spans="1:31" x14ac:dyDescent="0.2">
      <c r="A1311" t="s">
        <v>2102</v>
      </c>
      <c r="B1311">
        <v>-1</v>
      </c>
      <c r="C1311">
        <v>0</v>
      </c>
      <c r="D1311">
        <v>-2</v>
      </c>
      <c r="E1311">
        <v>-4</v>
      </c>
      <c r="F1311">
        <v>0</v>
      </c>
      <c r="G1311">
        <v>0</v>
      </c>
      <c r="H1311">
        <v>0</v>
      </c>
      <c r="I1311">
        <v>-1</v>
      </c>
      <c r="J1311">
        <v>-2</v>
      </c>
      <c r="K1311">
        <v>3</v>
      </c>
      <c r="L1311">
        <v>-2</v>
      </c>
      <c r="M1311">
        <v>1</v>
      </c>
      <c r="N1311">
        <v>0</v>
      </c>
      <c r="O1311">
        <v>2</v>
      </c>
      <c r="P1311">
        <v>-2</v>
      </c>
      <c r="Q1311">
        <v>2</v>
      </c>
      <c r="R1311">
        <v>0</v>
      </c>
      <c r="S1311">
        <v>-3</v>
      </c>
      <c r="T1311">
        <v>3</v>
      </c>
      <c r="U1311">
        <v>0</v>
      </c>
      <c r="V1311">
        <v>3</v>
      </c>
      <c r="W1311">
        <v>2</v>
      </c>
      <c r="X1311" s="11">
        <v>-6</v>
      </c>
      <c r="Y1311" s="11">
        <v>-2</v>
      </c>
      <c r="Z1311" s="11">
        <v>-3</v>
      </c>
      <c r="AA1311" s="11">
        <v>-4</v>
      </c>
      <c r="AB1311" s="11">
        <v>-1</v>
      </c>
      <c r="AC1311" s="11">
        <v>-2</v>
      </c>
      <c r="AD1311" s="11">
        <v>-6</v>
      </c>
      <c r="AE1311" s="11">
        <v>3</v>
      </c>
    </row>
    <row r="1312" spans="1:31" x14ac:dyDescent="0.2">
      <c r="A1312" t="s">
        <v>2101</v>
      </c>
      <c r="B1312">
        <v>-3</v>
      </c>
      <c r="C1312">
        <v>-3</v>
      </c>
      <c r="E1312">
        <v>16</v>
      </c>
      <c r="H1312">
        <v>-19</v>
      </c>
      <c r="I1312">
        <v>-1</v>
      </c>
      <c r="L1312">
        <v>-2</v>
      </c>
      <c r="P1312">
        <v>4</v>
      </c>
      <c r="Q1312">
        <v>0</v>
      </c>
      <c r="T1312">
        <v>3</v>
      </c>
      <c r="U1312">
        <v>11</v>
      </c>
      <c r="V1312">
        <v>-6</v>
      </c>
      <c r="W1312">
        <v>-1</v>
      </c>
      <c r="X1312" s="11">
        <v>-12</v>
      </c>
      <c r="Z1312" s="11">
        <v>-7</v>
      </c>
      <c r="AB1312" s="11">
        <v>-5</v>
      </c>
      <c r="AC1312" s="11">
        <v>-4</v>
      </c>
      <c r="AD1312" s="11">
        <v>-27</v>
      </c>
    </row>
    <row r="1313" spans="1:31" x14ac:dyDescent="0.2">
      <c r="A1313" t="s">
        <v>2100</v>
      </c>
    </row>
    <row r="1314" spans="1:31" x14ac:dyDescent="0.2">
      <c r="A1314" t="s">
        <v>2099</v>
      </c>
    </row>
    <row r="1315" spans="1:31" x14ac:dyDescent="0.2">
      <c r="A1315" t="s">
        <v>2098</v>
      </c>
      <c r="B1315">
        <v>-1</v>
      </c>
      <c r="C1315">
        <v>-1</v>
      </c>
      <c r="D1315">
        <v>-3</v>
      </c>
      <c r="E1315">
        <v>-3</v>
      </c>
      <c r="F1315">
        <v>0</v>
      </c>
      <c r="G1315">
        <v>0</v>
      </c>
      <c r="H1315">
        <v>5</v>
      </c>
      <c r="I1315">
        <v>0</v>
      </c>
      <c r="J1315">
        <v>-1</v>
      </c>
      <c r="K1315">
        <v>6</v>
      </c>
      <c r="L1315">
        <v>-2</v>
      </c>
      <c r="M1315">
        <v>-1</v>
      </c>
      <c r="N1315">
        <v>-4</v>
      </c>
      <c r="O1315">
        <v>7</v>
      </c>
      <c r="P1315">
        <v>-5</v>
      </c>
      <c r="Q1315">
        <v>0</v>
      </c>
      <c r="R1315">
        <v>2</v>
      </c>
      <c r="S1315">
        <v>0</v>
      </c>
      <c r="T1315">
        <v>1</v>
      </c>
      <c r="U1315">
        <v>2</v>
      </c>
      <c r="V1315">
        <v>-4</v>
      </c>
      <c r="W1315">
        <v>1</v>
      </c>
      <c r="X1315" s="11">
        <v>-6</v>
      </c>
      <c r="Z1315" s="11">
        <v>-2</v>
      </c>
      <c r="AA1315" s="11">
        <v>-3</v>
      </c>
      <c r="AB1315" s="11">
        <v>-4</v>
      </c>
      <c r="AC1315" s="11">
        <v>-8</v>
      </c>
      <c r="AD1315" s="11">
        <v>-7</v>
      </c>
    </row>
    <row r="1316" spans="1:31" x14ac:dyDescent="0.2">
      <c r="A1316" t="s">
        <v>2097</v>
      </c>
    </row>
    <row r="1317" spans="1:31" x14ac:dyDescent="0.2">
      <c r="A1317" t="s">
        <v>2096</v>
      </c>
    </row>
    <row r="1318" spans="1:31" x14ac:dyDescent="0.2">
      <c r="A1318" t="s">
        <v>2095</v>
      </c>
      <c r="B1318">
        <v>1</v>
      </c>
      <c r="C1318">
        <v>0</v>
      </c>
      <c r="D1318">
        <v>-5</v>
      </c>
      <c r="E1318">
        <v>-3</v>
      </c>
      <c r="F1318">
        <v>-1</v>
      </c>
      <c r="G1318">
        <v>-1</v>
      </c>
      <c r="H1318">
        <v>2</v>
      </c>
      <c r="I1318">
        <v>-1</v>
      </c>
      <c r="J1318">
        <v>-3</v>
      </c>
      <c r="K1318">
        <v>4</v>
      </c>
      <c r="L1318">
        <v>1</v>
      </c>
      <c r="M1318">
        <v>2</v>
      </c>
      <c r="N1318">
        <v>0</v>
      </c>
      <c r="O1318">
        <v>1</v>
      </c>
      <c r="P1318">
        <v>-1</v>
      </c>
      <c r="Q1318">
        <v>0</v>
      </c>
      <c r="R1318">
        <v>-1</v>
      </c>
      <c r="S1318">
        <v>0</v>
      </c>
      <c r="T1318">
        <v>3</v>
      </c>
      <c r="U1318">
        <v>0</v>
      </c>
      <c r="V1318">
        <v>-1</v>
      </c>
      <c r="W1318">
        <v>2</v>
      </c>
      <c r="X1318" s="11">
        <v>2</v>
      </c>
      <c r="Y1318" s="11">
        <v>2</v>
      </c>
      <c r="Z1318" s="11">
        <v>-2</v>
      </c>
      <c r="AA1318" s="11">
        <v>9</v>
      </c>
      <c r="AB1318" s="11">
        <v>2</v>
      </c>
      <c r="AC1318" s="11">
        <v>1</v>
      </c>
      <c r="AD1318" s="11">
        <v>2</v>
      </c>
      <c r="AE1318" s="11">
        <v>0</v>
      </c>
    </row>
    <row r="1319" spans="1:31" x14ac:dyDescent="0.2">
      <c r="A1319" t="s">
        <v>2094</v>
      </c>
      <c r="B1319">
        <v>1</v>
      </c>
      <c r="C1319">
        <v>0</v>
      </c>
      <c r="D1319">
        <v>3</v>
      </c>
      <c r="E1319">
        <v>-2</v>
      </c>
      <c r="F1319">
        <v>1</v>
      </c>
      <c r="G1319">
        <v>6</v>
      </c>
      <c r="H1319">
        <v>1</v>
      </c>
      <c r="I1319">
        <v>1</v>
      </c>
      <c r="J1319">
        <v>1</v>
      </c>
      <c r="K1319">
        <v>-8</v>
      </c>
      <c r="L1319">
        <v>-3</v>
      </c>
      <c r="M1319">
        <v>-5</v>
      </c>
      <c r="N1319">
        <v>1</v>
      </c>
      <c r="O1319">
        <v>-2</v>
      </c>
      <c r="P1319">
        <v>9</v>
      </c>
      <c r="Q1319">
        <v>2</v>
      </c>
      <c r="R1319">
        <v>-2</v>
      </c>
      <c r="S1319">
        <v>5</v>
      </c>
      <c r="T1319">
        <v>-9</v>
      </c>
      <c r="U1319">
        <v>0</v>
      </c>
      <c r="V1319">
        <v>6</v>
      </c>
      <c r="W1319">
        <v>-4</v>
      </c>
      <c r="X1319" s="11">
        <v>-18</v>
      </c>
      <c r="Z1319" s="11">
        <v>-20</v>
      </c>
      <c r="AA1319" s="11">
        <v>-20</v>
      </c>
      <c r="AB1319" s="11">
        <v>-11</v>
      </c>
      <c r="AC1319" s="11">
        <v>-9</v>
      </c>
      <c r="AD1319" s="11">
        <v>-20</v>
      </c>
    </row>
    <row r="1320" spans="1:31" x14ac:dyDescent="0.2">
      <c r="A1320" t="s">
        <v>2093</v>
      </c>
    </row>
    <row r="1321" spans="1:31" x14ac:dyDescent="0.2">
      <c r="A1321" t="s">
        <v>2092</v>
      </c>
    </row>
    <row r="1322" spans="1:31" x14ac:dyDescent="0.2">
      <c r="A1322" t="s">
        <v>2091</v>
      </c>
      <c r="B1322">
        <v>-2</v>
      </c>
      <c r="C1322">
        <v>0</v>
      </c>
      <c r="D1322">
        <v>-11</v>
      </c>
      <c r="E1322">
        <v>3</v>
      </c>
      <c r="F1322">
        <v>1</v>
      </c>
      <c r="G1322">
        <v>8</v>
      </c>
      <c r="H1322">
        <v>4</v>
      </c>
      <c r="I1322">
        <v>-7</v>
      </c>
      <c r="J1322">
        <v>1</v>
      </c>
      <c r="K1322">
        <v>-2</v>
      </c>
      <c r="L1322">
        <v>6</v>
      </c>
      <c r="M1322">
        <v>3</v>
      </c>
      <c r="N1322">
        <v>-5</v>
      </c>
      <c r="O1322">
        <v>-1</v>
      </c>
      <c r="P1322">
        <v>0</v>
      </c>
      <c r="Q1322">
        <v>-4</v>
      </c>
      <c r="R1322">
        <v>10</v>
      </c>
      <c r="S1322">
        <v>2</v>
      </c>
      <c r="T1322">
        <v>-3</v>
      </c>
      <c r="U1322">
        <v>2</v>
      </c>
      <c r="V1322">
        <v>3</v>
      </c>
      <c r="W1322">
        <v>-7</v>
      </c>
      <c r="X1322" s="11">
        <v>-5</v>
      </c>
      <c r="Z1322" s="11">
        <v>-3</v>
      </c>
      <c r="AA1322" s="11">
        <v>-7</v>
      </c>
      <c r="AB1322" s="11">
        <v>-4</v>
      </c>
      <c r="AC1322" s="11">
        <v>-2</v>
      </c>
      <c r="AD1322" s="11">
        <v>-11</v>
      </c>
      <c r="AE1322" s="11">
        <v>-11</v>
      </c>
    </row>
    <row r="1323" spans="1:31" x14ac:dyDescent="0.2">
      <c r="A1323" t="s">
        <v>2090</v>
      </c>
      <c r="C1323">
        <v>-2</v>
      </c>
      <c r="E1323">
        <v>3</v>
      </c>
      <c r="I1323">
        <v>0</v>
      </c>
      <c r="P1323">
        <v>1</v>
      </c>
      <c r="Q1323">
        <v>1</v>
      </c>
      <c r="T1323">
        <v>1</v>
      </c>
      <c r="U1323">
        <v>2</v>
      </c>
      <c r="V1323">
        <v>-6</v>
      </c>
      <c r="W1323">
        <v>-1</v>
      </c>
      <c r="AB1323" s="11">
        <v>-2</v>
      </c>
      <c r="AC1323" s="11">
        <v>12</v>
      </c>
      <c r="AD1323" s="11">
        <v>15</v>
      </c>
    </row>
    <row r="1324" spans="1:31" x14ac:dyDescent="0.2">
      <c r="A1324" t="s">
        <v>2089</v>
      </c>
    </row>
    <row r="1325" spans="1:31" x14ac:dyDescent="0.2">
      <c r="A1325" t="s">
        <v>2088</v>
      </c>
    </row>
    <row r="1326" spans="1:31" x14ac:dyDescent="0.2">
      <c r="A1326" t="s">
        <v>2087</v>
      </c>
      <c r="E1326">
        <v>-2</v>
      </c>
      <c r="P1326">
        <v>2</v>
      </c>
      <c r="T1326">
        <v>4</v>
      </c>
      <c r="U1326">
        <v>5</v>
      </c>
      <c r="V1326">
        <v>-9</v>
      </c>
      <c r="W1326">
        <v>-1</v>
      </c>
      <c r="AC1326" s="11">
        <v>8</v>
      </c>
    </row>
    <row r="1327" spans="1:31" x14ac:dyDescent="0.2">
      <c r="A1327" t="s">
        <v>2086</v>
      </c>
    </row>
    <row r="1328" spans="1:31" x14ac:dyDescent="0.2">
      <c r="A1328" t="s">
        <v>2085</v>
      </c>
    </row>
    <row r="1329" spans="1:31" x14ac:dyDescent="0.2">
      <c r="A1329" t="s">
        <v>2084</v>
      </c>
      <c r="B1329">
        <v>1</v>
      </c>
      <c r="C1329">
        <v>0</v>
      </c>
      <c r="D1329">
        <v>0</v>
      </c>
      <c r="E1329">
        <v>2</v>
      </c>
      <c r="F1329">
        <v>3</v>
      </c>
      <c r="G1329">
        <v>-2</v>
      </c>
      <c r="H1329">
        <v>0</v>
      </c>
      <c r="I1329">
        <v>0</v>
      </c>
      <c r="J1329">
        <v>-1</v>
      </c>
      <c r="K1329">
        <v>-2</v>
      </c>
      <c r="L1329">
        <v>0</v>
      </c>
      <c r="M1329">
        <v>-1</v>
      </c>
      <c r="N1329">
        <v>-1</v>
      </c>
      <c r="O1329">
        <v>0</v>
      </c>
      <c r="P1329">
        <v>0</v>
      </c>
      <c r="Q1329">
        <v>1</v>
      </c>
      <c r="R1329">
        <v>1</v>
      </c>
      <c r="S1329">
        <v>1</v>
      </c>
      <c r="T1329">
        <v>-1</v>
      </c>
      <c r="U1329">
        <v>-3</v>
      </c>
      <c r="V1329">
        <v>-1</v>
      </c>
      <c r="W1329">
        <v>1</v>
      </c>
      <c r="X1329" s="11">
        <v>-1</v>
      </c>
      <c r="Y1329" s="11">
        <v>-2</v>
      </c>
      <c r="Z1329" s="11">
        <v>-5</v>
      </c>
      <c r="AA1329" s="11">
        <v>0</v>
      </c>
      <c r="AB1329" s="11">
        <v>0</v>
      </c>
      <c r="AC1329" s="11">
        <v>0</v>
      </c>
      <c r="AD1329" s="11">
        <v>0</v>
      </c>
      <c r="AE1329" s="11">
        <v>-1</v>
      </c>
    </row>
    <row r="1330" spans="1:31" x14ac:dyDescent="0.2">
      <c r="A1330" t="s">
        <v>2083</v>
      </c>
      <c r="B1330">
        <v>2</v>
      </c>
      <c r="C1330">
        <v>-1</v>
      </c>
      <c r="D1330">
        <v>0</v>
      </c>
      <c r="E1330">
        <v>-1</v>
      </c>
      <c r="F1330">
        <v>0</v>
      </c>
      <c r="G1330">
        <v>2</v>
      </c>
      <c r="H1330">
        <v>1</v>
      </c>
      <c r="I1330">
        <v>0</v>
      </c>
      <c r="J1330">
        <v>-1</v>
      </c>
      <c r="K1330">
        <v>-2</v>
      </c>
      <c r="L1330">
        <v>0</v>
      </c>
      <c r="M1330">
        <v>0</v>
      </c>
      <c r="N1330">
        <v>0</v>
      </c>
      <c r="O1330">
        <v>-1</v>
      </c>
      <c r="P1330">
        <v>-1</v>
      </c>
      <c r="Q1330">
        <v>1</v>
      </c>
      <c r="R1330">
        <v>0</v>
      </c>
      <c r="S1330">
        <v>0</v>
      </c>
      <c r="T1330">
        <v>1</v>
      </c>
      <c r="U1330">
        <v>0</v>
      </c>
      <c r="V1330">
        <v>0</v>
      </c>
      <c r="W1330">
        <v>2</v>
      </c>
      <c r="X1330" s="11">
        <v>0</v>
      </c>
      <c r="Y1330" s="11">
        <v>0</v>
      </c>
      <c r="Z1330" s="11">
        <v>-5</v>
      </c>
      <c r="AA1330" s="11">
        <v>2</v>
      </c>
      <c r="AB1330" s="11">
        <v>0</v>
      </c>
      <c r="AC1330" s="11">
        <v>0</v>
      </c>
      <c r="AD1330" s="11">
        <v>0</v>
      </c>
      <c r="AE1330" s="11">
        <v>2</v>
      </c>
    </row>
    <row r="1331" spans="1:31" x14ac:dyDescent="0.2">
      <c r="A1331" t="s">
        <v>2082</v>
      </c>
      <c r="B1331">
        <v>1</v>
      </c>
      <c r="C1331">
        <v>1</v>
      </c>
      <c r="D1331">
        <v>-3</v>
      </c>
      <c r="E1331">
        <v>0</v>
      </c>
      <c r="F1331">
        <v>3</v>
      </c>
      <c r="G1331">
        <v>-2</v>
      </c>
      <c r="H1331">
        <v>-1</v>
      </c>
      <c r="I1331">
        <v>1</v>
      </c>
      <c r="J1331">
        <v>-1</v>
      </c>
      <c r="K1331">
        <v>0</v>
      </c>
      <c r="L1331">
        <v>-2</v>
      </c>
      <c r="M1331">
        <v>0</v>
      </c>
      <c r="N1331">
        <v>0</v>
      </c>
      <c r="O1331">
        <v>-1</v>
      </c>
      <c r="P1331">
        <v>1</v>
      </c>
      <c r="Q1331">
        <v>-1</v>
      </c>
      <c r="R1331">
        <v>1</v>
      </c>
      <c r="S1331">
        <v>2</v>
      </c>
      <c r="T1331">
        <v>0</v>
      </c>
      <c r="U1331">
        <v>-1</v>
      </c>
      <c r="V1331">
        <v>-1</v>
      </c>
      <c r="W1331">
        <v>1</v>
      </c>
      <c r="X1331" s="11">
        <v>0</v>
      </c>
      <c r="Y1331" s="11">
        <v>3</v>
      </c>
      <c r="Z1331" s="11">
        <v>1</v>
      </c>
      <c r="AA1331" s="11">
        <v>3</v>
      </c>
      <c r="AB1331" s="11">
        <v>0</v>
      </c>
      <c r="AC1331" s="11">
        <v>1</v>
      </c>
      <c r="AD1331" s="11">
        <v>1</v>
      </c>
      <c r="AE1331" s="11">
        <v>2</v>
      </c>
    </row>
    <row r="1332" spans="1:31" x14ac:dyDescent="0.2">
      <c r="A1332" t="s">
        <v>2081</v>
      </c>
      <c r="B1332">
        <v>2</v>
      </c>
      <c r="C1332">
        <v>1</v>
      </c>
      <c r="D1332">
        <v>-1</v>
      </c>
      <c r="E1332">
        <v>-1</v>
      </c>
      <c r="F1332">
        <v>0</v>
      </c>
      <c r="G1332">
        <v>3</v>
      </c>
      <c r="H1332">
        <v>-2</v>
      </c>
      <c r="I1332">
        <v>0</v>
      </c>
      <c r="J1332">
        <v>-1</v>
      </c>
      <c r="K1332">
        <v>1</v>
      </c>
      <c r="L1332">
        <v>-1</v>
      </c>
      <c r="M1332">
        <v>3</v>
      </c>
      <c r="N1332">
        <v>1</v>
      </c>
      <c r="O1332">
        <v>-1</v>
      </c>
      <c r="P1332">
        <v>1</v>
      </c>
      <c r="Q1332">
        <v>-3</v>
      </c>
      <c r="R1332">
        <v>-1</v>
      </c>
      <c r="S1332">
        <v>2</v>
      </c>
      <c r="T1332">
        <v>0</v>
      </c>
      <c r="U1332">
        <v>-2</v>
      </c>
      <c r="V1332">
        <v>-1</v>
      </c>
      <c r="W1332">
        <v>0</v>
      </c>
      <c r="X1332" s="11">
        <v>1</v>
      </c>
      <c r="Y1332" s="11">
        <v>3</v>
      </c>
      <c r="Z1332" s="11">
        <v>1</v>
      </c>
      <c r="AA1332" s="11">
        <v>0</v>
      </c>
      <c r="AB1332" s="11">
        <v>1</v>
      </c>
      <c r="AC1332" s="11">
        <v>2</v>
      </c>
      <c r="AD1332" s="11">
        <v>-1</v>
      </c>
      <c r="AE1332" s="11">
        <v>-3</v>
      </c>
    </row>
    <row r="1333" spans="1:31" x14ac:dyDescent="0.2">
      <c r="A1333" t="s">
        <v>2080</v>
      </c>
      <c r="E1333">
        <v>-1</v>
      </c>
      <c r="P1333">
        <v>12</v>
      </c>
      <c r="T1333">
        <v>0</v>
      </c>
      <c r="U1333">
        <v>2</v>
      </c>
      <c r="V1333">
        <v>-3</v>
      </c>
      <c r="W1333">
        <v>-10</v>
      </c>
    </row>
    <row r="1334" spans="1:31" x14ac:dyDescent="0.2">
      <c r="A1334" t="s">
        <v>2079</v>
      </c>
    </row>
    <row r="1335" spans="1:31" x14ac:dyDescent="0.2">
      <c r="A1335" t="s">
        <v>2078</v>
      </c>
    </row>
    <row r="1336" spans="1:31" x14ac:dyDescent="0.2">
      <c r="A1336" t="s">
        <v>2077</v>
      </c>
    </row>
    <row r="1337" spans="1:31" x14ac:dyDescent="0.2">
      <c r="A1337" t="s">
        <v>2076</v>
      </c>
      <c r="B1337">
        <v>-2</v>
      </c>
      <c r="C1337">
        <v>0</v>
      </c>
      <c r="D1337">
        <v>-2</v>
      </c>
      <c r="E1337">
        <v>1</v>
      </c>
      <c r="F1337">
        <v>-4</v>
      </c>
      <c r="G1337">
        <v>10</v>
      </c>
      <c r="H1337">
        <v>-7</v>
      </c>
      <c r="I1337">
        <v>0</v>
      </c>
      <c r="J1337">
        <v>7</v>
      </c>
      <c r="K1337">
        <v>-2</v>
      </c>
      <c r="L1337">
        <v>-4</v>
      </c>
      <c r="M1337">
        <v>-1</v>
      </c>
      <c r="N1337">
        <v>4</v>
      </c>
      <c r="O1337">
        <v>-1</v>
      </c>
      <c r="P1337">
        <v>-1</v>
      </c>
      <c r="Q1337">
        <v>-4</v>
      </c>
      <c r="R1337">
        <v>-1</v>
      </c>
      <c r="S1337">
        <v>-5</v>
      </c>
      <c r="T1337">
        <v>6</v>
      </c>
      <c r="U1337">
        <v>2</v>
      </c>
      <c r="V1337">
        <v>0</v>
      </c>
      <c r="W1337">
        <v>5</v>
      </c>
      <c r="X1337" s="11">
        <v>-1</v>
      </c>
      <c r="Z1337" s="11">
        <v>-7</v>
      </c>
      <c r="AA1337" s="11">
        <v>-3</v>
      </c>
      <c r="AB1337" s="11">
        <v>1</v>
      </c>
      <c r="AC1337" s="11">
        <v>4</v>
      </c>
      <c r="AD1337" s="11">
        <v>-5</v>
      </c>
      <c r="AE1337" s="11">
        <v>-4</v>
      </c>
    </row>
    <row r="1338" spans="1:31" x14ac:dyDescent="0.2">
      <c r="A1338" t="s">
        <v>2075</v>
      </c>
    </row>
    <row r="1339" spans="1:31" x14ac:dyDescent="0.2">
      <c r="A1339" t="s">
        <v>2074</v>
      </c>
    </row>
    <row r="1340" spans="1:31" x14ac:dyDescent="0.2">
      <c r="A1340" t="s">
        <v>2073</v>
      </c>
      <c r="B1340">
        <v>-1</v>
      </c>
      <c r="C1340">
        <v>1</v>
      </c>
      <c r="D1340">
        <v>-2</v>
      </c>
      <c r="E1340">
        <v>-2</v>
      </c>
      <c r="F1340">
        <v>4</v>
      </c>
      <c r="G1340">
        <v>-1</v>
      </c>
      <c r="H1340">
        <v>0</v>
      </c>
      <c r="I1340">
        <v>0</v>
      </c>
      <c r="J1340">
        <v>-1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2</v>
      </c>
      <c r="Q1340">
        <v>0</v>
      </c>
      <c r="R1340">
        <v>0</v>
      </c>
      <c r="S1340">
        <v>1</v>
      </c>
      <c r="T1340">
        <v>0</v>
      </c>
      <c r="U1340">
        <v>-3</v>
      </c>
      <c r="V1340">
        <v>1</v>
      </c>
      <c r="W1340">
        <v>1</v>
      </c>
      <c r="X1340" s="11">
        <v>3</v>
      </c>
      <c r="Y1340" s="11">
        <v>1</v>
      </c>
      <c r="Z1340" s="11">
        <v>0</v>
      </c>
      <c r="AA1340" s="11">
        <v>3</v>
      </c>
      <c r="AB1340" s="11">
        <v>0</v>
      </c>
      <c r="AC1340" s="11">
        <v>2</v>
      </c>
      <c r="AD1340" s="11">
        <v>1</v>
      </c>
      <c r="AE1340" s="11">
        <v>-1</v>
      </c>
    </row>
    <row r="1341" spans="1:31" x14ac:dyDescent="0.2">
      <c r="A1341" t="s">
        <v>2072</v>
      </c>
      <c r="B1341">
        <v>2</v>
      </c>
      <c r="C1341">
        <v>-1</v>
      </c>
      <c r="D1341">
        <v>0</v>
      </c>
      <c r="E1341">
        <v>-3</v>
      </c>
      <c r="F1341">
        <v>4</v>
      </c>
      <c r="G1341">
        <v>3</v>
      </c>
      <c r="H1341">
        <v>-2</v>
      </c>
      <c r="I1341">
        <v>1</v>
      </c>
      <c r="J1341">
        <v>-2</v>
      </c>
      <c r="K1341">
        <v>-1</v>
      </c>
      <c r="L1341">
        <v>-4</v>
      </c>
      <c r="M1341">
        <v>2</v>
      </c>
      <c r="N1341">
        <v>-1</v>
      </c>
      <c r="O1341">
        <v>1</v>
      </c>
      <c r="P1341">
        <v>3</v>
      </c>
      <c r="Q1341">
        <v>1</v>
      </c>
      <c r="R1341">
        <v>0</v>
      </c>
      <c r="S1341">
        <v>1</v>
      </c>
      <c r="T1341">
        <v>-1</v>
      </c>
      <c r="U1341">
        <v>-2</v>
      </c>
      <c r="V1341">
        <v>-1</v>
      </c>
      <c r="W1341">
        <v>0</v>
      </c>
      <c r="X1341" s="11">
        <v>4</v>
      </c>
      <c r="Y1341" s="11">
        <v>0</v>
      </c>
      <c r="Z1341" s="11">
        <v>-1</v>
      </c>
      <c r="AA1341" s="11">
        <v>0</v>
      </c>
      <c r="AB1341" s="11">
        <v>0</v>
      </c>
      <c r="AC1341" s="11">
        <v>0</v>
      </c>
      <c r="AD1341" s="11">
        <v>-1</v>
      </c>
      <c r="AE1341" s="11">
        <v>2</v>
      </c>
    </row>
    <row r="1342" spans="1:31" x14ac:dyDescent="0.2">
      <c r="A1342" t="s">
        <v>2071</v>
      </c>
    </row>
    <row r="1343" spans="1:31" x14ac:dyDescent="0.2">
      <c r="A1343" t="s">
        <v>2070</v>
      </c>
    </row>
    <row r="1344" spans="1:31" x14ac:dyDescent="0.2">
      <c r="A1344" t="s">
        <v>2069</v>
      </c>
    </row>
    <row r="1345" spans="1:31" x14ac:dyDescent="0.2">
      <c r="A1345" t="s">
        <v>2068</v>
      </c>
    </row>
    <row r="1346" spans="1:31" x14ac:dyDescent="0.2">
      <c r="A1346" t="s">
        <v>2067</v>
      </c>
      <c r="B1346">
        <v>-2</v>
      </c>
      <c r="C1346">
        <v>-5</v>
      </c>
      <c r="D1346">
        <v>-2</v>
      </c>
      <c r="E1346">
        <v>-4</v>
      </c>
      <c r="F1346">
        <v>5</v>
      </c>
      <c r="G1346">
        <v>2</v>
      </c>
      <c r="H1346">
        <v>1</v>
      </c>
      <c r="I1346">
        <v>-2</v>
      </c>
      <c r="J1346">
        <v>-1</v>
      </c>
      <c r="K1346">
        <v>-1</v>
      </c>
      <c r="L1346">
        <v>-5</v>
      </c>
      <c r="M1346">
        <v>5</v>
      </c>
      <c r="N1346">
        <v>-2</v>
      </c>
      <c r="O1346">
        <v>0</v>
      </c>
      <c r="P1346">
        <v>-1</v>
      </c>
      <c r="Q1346">
        <v>1</v>
      </c>
      <c r="R1346">
        <v>0</v>
      </c>
      <c r="S1346">
        <v>5</v>
      </c>
      <c r="T1346">
        <v>2</v>
      </c>
      <c r="U1346">
        <v>1</v>
      </c>
      <c r="V1346">
        <v>-1</v>
      </c>
      <c r="W1346">
        <v>2</v>
      </c>
      <c r="X1346" s="11">
        <v>2</v>
      </c>
      <c r="Y1346" s="11">
        <v>0</v>
      </c>
      <c r="Z1346" s="11">
        <v>-3</v>
      </c>
      <c r="AA1346" s="11">
        <v>6</v>
      </c>
      <c r="AB1346" s="11">
        <v>-4</v>
      </c>
      <c r="AC1346" s="11">
        <v>-1</v>
      </c>
      <c r="AD1346" s="11">
        <v>-3</v>
      </c>
      <c r="AE1346" s="11">
        <v>-2</v>
      </c>
    </row>
    <row r="1347" spans="1:31" x14ac:dyDescent="0.2">
      <c r="A1347" t="s">
        <v>2066</v>
      </c>
    </row>
    <row r="1348" spans="1:31" x14ac:dyDescent="0.2">
      <c r="A1348" t="s">
        <v>2065</v>
      </c>
    </row>
    <row r="1349" spans="1:31" x14ac:dyDescent="0.2">
      <c r="A1349" t="s">
        <v>2064</v>
      </c>
      <c r="B1349">
        <v>-1</v>
      </c>
      <c r="C1349">
        <v>-3</v>
      </c>
      <c r="D1349">
        <v>0</v>
      </c>
      <c r="E1349">
        <v>0</v>
      </c>
      <c r="F1349">
        <v>1</v>
      </c>
      <c r="G1349">
        <v>1</v>
      </c>
      <c r="H1349">
        <v>2</v>
      </c>
      <c r="I1349">
        <v>0</v>
      </c>
      <c r="J1349">
        <v>0</v>
      </c>
      <c r="K1349">
        <v>-1</v>
      </c>
      <c r="L1349">
        <v>-1</v>
      </c>
      <c r="M1349">
        <v>1</v>
      </c>
      <c r="N1349">
        <v>1</v>
      </c>
      <c r="O1349">
        <v>0</v>
      </c>
      <c r="P1349">
        <v>-1</v>
      </c>
      <c r="Q1349">
        <v>0</v>
      </c>
      <c r="R1349">
        <v>-1</v>
      </c>
      <c r="S1349">
        <v>1</v>
      </c>
      <c r="T1349">
        <v>0</v>
      </c>
      <c r="U1349">
        <v>1</v>
      </c>
      <c r="V1349">
        <v>-2</v>
      </c>
      <c r="W1349">
        <v>1</v>
      </c>
      <c r="X1349" s="11">
        <v>2</v>
      </c>
      <c r="Y1349" s="11">
        <v>1</v>
      </c>
      <c r="Z1349" s="11">
        <v>-4</v>
      </c>
      <c r="AA1349" s="11">
        <v>1</v>
      </c>
      <c r="AB1349" s="11">
        <v>2</v>
      </c>
      <c r="AC1349" s="11">
        <v>0</v>
      </c>
      <c r="AD1349" s="11">
        <v>2</v>
      </c>
      <c r="AE1349" s="11">
        <v>2</v>
      </c>
    </row>
    <row r="1350" spans="1:31" x14ac:dyDescent="0.2">
      <c r="A1350" t="s">
        <v>2063</v>
      </c>
      <c r="B1350">
        <v>-1</v>
      </c>
      <c r="C1350">
        <v>-3</v>
      </c>
      <c r="D1350">
        <v>-3</v>
      </c>
      <c r="E1350">
        <v>-1</v>
      </c>
      <c r="F1350">
        <v>-1</v>
      </c>
      <c r="G1350">
        <v>-1</v>
      </c>
      <c r="H1350">
        <v>-4</v>
      </c>
      <c r="I1350">
        <v>1</v>
      </c>
      <c r="J1350">
        <v>-1</v>
      </c>
      <c r="K1350">
        <v>-1</v>
      </c>
      <c r="L1350">
        <v>-1</v>
      </c>
      <c r="M1350">
        <v>1</v>
      </c>
      <c r="N1350">
        <v>2</v>
      </c>
      <c r="O1350">
        <v>-2</v>
      </c>
      <c r="P1350">
        <v>6</v>
      </c>
      <c r="Q1350">
        <v>-1</v>
      </c>
      <c r="R1350">
        <v>4</v>
      </c>
      <c r="S1350">
        <v>1</v>
      </c>
      <c r="T1350">
        <v>0</v>
      </c>
      <c r="U1350">
        <v>-2</v>
      </c>
      <c r="V1350">
        <v>2</v>
      </c>
      <c r="W1350">
        <v>4</v>
      </c>
      <c r="X1350" s="11">
        <v>-2</v>
      </c>
      <c r="Y1350" s="11">
        <v>1</v>
      </c>
      <c r="Z1350" s="11">
        <v>2</v>
      </c>
      <c r="AA1350" s="11">
        <v>0</v>
      </c>
      <c r="AB1350" s="11">
        <v>0</v>
      </c>
      <c r="AC1350" s="11">
        <v>-2</v>
      </c>
      <c r="AD1350" s="11">
        <v>0</v>
      </c>
      <c r="AE1350" s="11">
        <v>0</v>
      </c>
    </row>
    <row r="1351" spans="1:31" x14ac:dyDescent="0.2">
      <c r="A1351" t="s">
        <v>2062</v>
      </c>
      <c r="B1351">
        <v>-2</v>
      </c>
      <c r="C1351">
        <v>-4</v>
      </c>
      <c r="D1351">
        <v>-6</v>
      </c>
      <c r="E1351">
        <v>0</v>
      </c>
      <c r="F1351">
        <v>2</v>
      </c>
      <c r="G1351">
        <v>4</v>
      </c>
      <c r="H1351">
        <v>7</v>
      </c>
      <c r="I1351">
        <v>3</v>
      </c>
      <c r="J1351">
        <v>-2</v>
      </c>
      <c r="K1351">
        <v>-2</v>
      </c>
      <c r="L1351">
        <v>-3</v>
      </c>
      <c r="M1351">
        <v>0</v>
      </c>
      <c r="N1351">
        <v>0</v>
      </c>
      <c r="O1351">
        <v>-1</v>
      </c>
      <c r="P1351">
        <v>7</v>
      </c>
      <c r="Q1351">
        <v>1</v>
      </c>
      <c r="R1351">
        <v>0</v>
      </c>
      <c r="S1351">
        <v>2</v>
      </c>
      <c r="T1351">
        <v>2</v>
      </c>
      <c r="U1351">
        <v>-5</v>
      </c>
      <c r="V1351">
        <v>-3</v>
      </c>
      <c r="W1351">
        <v>1</v>
      </c>
      <c r="X1351" s="11">
        <v>1</v>
      </c>
      <c r="Z1351" s="11">
        <v>2</v>
      </c>
      <c r="AA1351" s="11">
        <v>1</v>
      </c>
      <c r="AB1351" s="11">
        <v>5</v>
      </c>
      <c r="AC1351" s="11">
        <v>0</v>
      </c>
      <c r="AD1351" s="11">
        <v>-1</v>
      </c>
      <c r="AE1351" s="11">
        <v>-5</v>
      </c>
    </row>
    <row r="1352" spans="1:31" x14ac:dyDescent="0.2">
      <c r="A1352" t="s">
        <v>2061</v>
      </c>
    </row>
    <row r="1353" spans="1:31" x14ac:dyDescent="0.2">
      <c r="A1353" t="s">
        <v>2060</v>
      </c>
    </row>
    <row r="1354" spans="1:31" x14ac:dyDescent="0.2">
      <c r="A1354" t="s">
        <v>2059</v>
      </c>
      <c r="B1354">
        <v>7</v>
      </c>
      <c r="C1354">
        <v>0</v>
      </c>
      <c r="D1354">
        <v>-2</v>
      </c>
      <c r="E1354">
        <v>-1</v>
      </c>
      <c r="F1354">
        <v>4</v>
      </c>
      <c r="G1354">
        <v>7</v>
      </c>
      <c r="H1354">
        <v>6</v>
      </c>
      <c r="I1354">
        <v>0</v>
      </c>
      <c r="J1354">
        <v>-3</v>
      </c>
      <c r="K1354">
        <v>1</v>
      </c>
      <c r="L1354">
        <v>-2</v>
      </c>
      <c r="M1354">
        <v>6</v>
      </c>
      <c r="N1354">
        <v>-2</v>
      </c>
      <c r="O1354">
        <v>-1</v>
      </c>
      <c r="P1354">
        <v>-5</v>
      </c>
      <c r="Q1354">
        <v>-1</v>
      </c>
      <c r="R1354">
        <v>0</v>
      </c>
      <c r="S1354">
        <v>-2</v>
      </c>
      <c r="T1354">
        <v>1</v>
      </c>
      <c r="U1354">
        <v>-3</v>
      </c>
      <c r="V1354">
        <v>-7</v>
      </c>
      <c r="W1354">
        <v>-1</v>
      </c>
      <c r="X1354" s="11">
        <v>0</v>
      </c>
      <c r="Z1354" s="11">
        <v>0</v>
      </c>
      <c r="AA1354" s="11">
        <v>-2</v>
      </c>
      <c r="AB1354" s="11">
        <v>5</v>
      </c>
      <c r="AC1354" s="11">
        <v>5</v>
      </c>
      <c r="AD1354" s="11">
        <v>0</v>
      </c>
    </row>
    <row r="1355" spans="1:31" x14ac:dyDescent="0.2">
      <c r="A1355" t="s">
        <v>2058</v>
      </c>
    </row>
    <row r="1356" spans="1:31" x14ac:dyDescent="0.2">
      <c r="A1356" t="s">
        <v>2057</v>
      </c>
    </row>
    <row r="1357" spans="1:31" x14ac:dyDescent="0.2">
      <c r="A1357" t="s">
        <v>2056</v>
      </c>
      <c r="B1357">
        <v>-1</v>
      </c>
      <c r="C1357">
        <v>-3</v>
      </c>
      <c r="D1357">
        <v>-3</v>
      </c>
      <c r="E1357">
        <v>-8</v>
      </c>
      <c r="F1357">
        <v>2</v>
      </c>
      <c r="G1357">
        <v>4</v>
      </c>
      <c r="H1357">
        <v>-3</v>
      </c>
      <c r="I1357">
        <v>1</v>
      </c>
      <c r="J1357">
        <v>-4</v>
      </c>
      <c r="K1357">
        <v>-4</v>
      </c>
      <c r="L1357">
        <v>3</v>
      </c>
      <c r="M1357">
        <v>3</v>
      </c>
      <c r="N1357">
        <v>4</v>
      </c>
      <c r="O1357">
        <v>-2</v>
      </c>
      <c r="P1357">
        <v>4</v>
      </c>
      <c r="Q1357">
        <v>-2</v>
      </c>
      <c r="R1357">
        <v>3</v>
      </c>
      <c r="S1357">
        <v>-1</v>
      </c>
      <c r="T1357">
        <v>2</v>
      </c>
      <c r="U1357">
        <v>-2</v>
      </c>
      <c r="V1357">
        <v>1</v>
      </c>
      <c r="W1357">
        <v>5</v>
      </c>
      <c r="X1357" s="11">
        <v>-2</v>
      </c>
      <c r="Y1357" s="11">
        <v>6</v>
      </c>
      <c r="Z1357" s="11">
        <v>2</v>
      </c>
      <c r="AA1357" s="11">
        <v>6</v>
      </c>
      <c r="AB1357" s="11">
        <v>1</v>
      </c>
      <c r="AC1357" s="11">
        <v>3</v>
      </c>
      <c r="AD1357" s="11">
        <v>-3</v>
      </c>
      <c r="AE1357" s="11">
        <v>2</v>
      </c>
    </row>
    <row r="1358" spans="1:31" x14ac:dyDescent="0.2">
      <c r="A1358" t="s">
        <v>2055</v>
      </c>
      <c r="B1358">
        <v>2</v>
      </c>
      <c r="C1358">
        <v>-1</v>
      </c>
      <c r="D1358">
        <v>-3</v>
      </c>
      <c r="E1358">
        <v>2</v>
      </c>
      <c r="F1358">
        <v>4</v>
      </c>
      <c r="G1358">
        <v>2</v>
      </c>
      <c r="H1358">
        <v>0</v>
      </c>
      <c r="I1358">
        <v>-5</v>
      </c>
      <c r="J1358">
        <v>1</v>
      </c>
      <c r="K1358">
        <v>-4</v>
      </c>
      <c r="L1358">
        <v>-2</v>
      </c>
      <c r="M1358">
        <v>1</v>
      </c>
      <c r="N1358">
        <v>-1</v>
      </c>
      <c r="O1358">
        <v>2</v>
      </c>
      <c r="P1358">
        <v>-3</v>
      </c>
      <c r="Q1358">
        <v>0</v>
      </c>
      <c r="R1358">
        <v>0</v>
      </c>
      <c r="S1358">
        <v>4</v>
      </c>
      <c r="T1358">
        <v>1</v>
      </c>
      <c r="U1358">
        <v>0</v>
      </c>
      <c r="V1358">
        <v>-1</v>
      </c>
      <c r="W1358">
        <v>-1</v>
      </c>
      <c r="X1358" s="11">
        <v>1</v>
      </c>
      <c r="Z1358" s="11">
        <v>-2</v>
      </c>
      <c r="AA1358" s="11">
        <v>0</v>
      </c>
      <c r="AB1358" s="11">
        <v>4</v>
      </c>
      <c r="AC1358" s="11">
        <v>0</v>
      </c>
      <c r="AD1358" s="11">
        <v>7</v>
      </c>
      <c r="AE1358" s="11">
        <v>-3</v>
      </c>
    </row>
    <row r="1359" spans="1:31" x14ac:dyDescent="0.2">
      <c r="A1359" t="s">
        <v>2054</v>
      </c>
    </row>
    <row r="1360" spans="1:31" x14ac:dyDescent="0.2">
      <c r="A1360" t="s">
        <v>2053</v>
      </c>
    </row>
    <row r="1361" spans="1:31" x14ac:dyDescent="0.2">
      <c r="A1361" t="s">
        <v>2052</v>
      </c>
      <c r="B1361">
        <v>2</v>
      </c>
      <c r="C1361">
        <v>-4</v>
      </c>
      <c r="D1361">
        <v>-5</v>
      </c>
      <c r="E1361">
        <v>-3</v>
      </c>
      <c r="F1361">
        <v>3</v>
      </c>
      <c r="G1361">
        <v>3</v>
      </c>
      <c r="H1361">
        <v>6</v>
      </c>
      <c r="I1361">
        <v>-3</v>
      </c>
      <c r="J1361">
        <v>4</v>
      </c>
      <c r="K1361">
        <v>1</v>
      </c>
      <c r="L1361">
        <v>-6</v>
      </c>
      <c r="M1361">
        <v>-1</v>
      </c>
      <c r="N1361">
        <v>6</v>
      </c>
      <c r="O1361">
        <v>1</v>
      </c>
      <c r="P1361">
        <v>0</v>
      </c>
      <c r="Q1361">
        <v>0</v>
      </c>
      <c r="R1361">
        <v>1</v>
      </c>
      <c r="S1361">
        <v>0</v>
      </c>
      <c r="T1361">
        <v>-1</v>
      </c>
      <c r="U1361">
        <v>0</v>
      </c>
      <c r="V1361">
        <v>-1</v>
      </c>
      <c r="W1361">
        <v>-1</v>
      </c>
      <c r="X1361" s="11">
        <v>2</v>
      </c>
      <c r="Z1361" s="11">
        <v>5</v>
      </c>
      <c r="AA1361" s="11">
        <v>-2</v>
      </c>
      <c r="AB1361" s="11">
        <v>6</v>
      </c>
      <c r="AC1361" s="11">
        <v>-1</v>
      </c>
      <c r="AD1361" s="11">
        <v>4</v>
      </c>
    </row>
    <row r="1362" spans="1:31" x14ac:dyDescent="0.2">
      <c r="A1362" t="s">
        <v>2051</v>
      </c>
    </row>
    <row r="1363" spans="1:31" x14ac:dyDescent="0.2">
      <c r="A1363" t="s">
        <v>2050</v>
      </c>
    </row>
    <row r="1364" spans="1:31" x14ac:dyDescent="0.2">
      <c r="A1364" t="s">
        <v>2049</v>
      </c>
    </row>
    <row r="1365" spans="1:31" x14ac:dyDescent="0.2">
      <c r="A1365" t="s">
        <v>2048</v>
      </c>
    </row>
    <row r="1366" spans="1:31" x14ac:dyDescent="0.2">
      <c r="A1366" t="s">
        <v>2047</v>
      </c>
    </row>
    <row r="1367" spans="1:31" x14ac:dyDescent="0.2">
      <c r="A1367" t="s">
        <v>2046</v>
      </c>
      <c r="G1367">
        <v>0</v>
      </c>
      <c r="N1367">
        <v>1</v>
      </c>
      <c r="O1367">
        <v>-1</v>
      </c>
      <c r="P1367">
        <v>-1</v>
      </c>
      <c r="R1367">
        <v>1</v>
      </c>
      <c r="T1367">
        <v>1</v>
      </c>
      <c r="AA1367" s="11">
        <v>1</v>
      </c>
      <c r="AB1367" s="11">
        <v>1</v>
      </c>
    </row>
    <row r="1368" spans="1:31" x14ac:dyDescent="0.2">
      <c r="A1368" t="s">
        <v>2045</v>
      </c>
      <c r="B1368">
        <v>3</v>
      </c>
      <c r="C1368">
        <v>2</v>
      </c>
      <c r="D1368">
        <v>0</v>
      </c>
      <c r="F1368">
        <v>-1</v>
      </c>
      <c r="G1368">
        <v>2</v>
      </c>
      <c r="H1368">
        <v>2</v>
      </c>
      <c r="I1368">
        <v>1</v>
      </c>
      <c r="J1368">
        <v>-1</v>
      </c>
      <c r="K1368">
        <v>-5</v>
      </c>
      <c r="L1368">
        <v>-1</v>
      </c>
      <c r="M1368">
        <v>-1</v>
      </c>
      <c r="N1368">
        <v>1</v>
      </c>
      <c r="O1368">
        <v>-1</v>
      </c>
      <c r="P1368">
        <v>-1</v>
      </c>
      <c r="Q1368">
        <v>-2</v>
      </c>
      <c r="R1368">
        <v>1</v>
      </c>
      <c r="S1368">
        <v>0</v>
      </c>
      <c r="T1368">
        <v>1</v>
      </c>
      <c r="U1368">
        <v>0</v>
      </c>
      <c r="V1368">
        <v>-1</v>
      </c>
      <c r="W1368">
        <v>0</v>
      </c>
      <c r="X1368" s="11">
        <v>-10</v>
      </c>
      <c r="Y1368" s="11">
        <v>0</v>
      </c>
      <c r="AA1368" s="11">
        <v>1</v>
      </c>
      <c r="AB1368" s="11">
        <v>0</v>
      </c>
      <c r="AE1368" s="11">
        <v>-1</v>
      </c>
    </row>
    <row r="1369" spans="1:31" x14ac:dyDescent="0.2">
      <c r="A1369" t="s">
        <v>2044</v>
      </c>
      <c r="B1369">
        <v>13</v>
      </c>
      <c r="C1369">
        <v>15</v>
      </c>
      <c r="D1369">
        <v>0</v>
      </c>
      <c r="E1369">
        <v>0</v>
      </c>
      <c r="F1369">
        <v>0</v>
      </c>
      <c r="G1369">
        <v>2</v>
      </c>
      <c r="H1369">
        <v>7</v>
      </c>
      <c r="I1369">
        <v>3</v>
      </c>
      <c r="J1369">
        <v>2</v>
      </c>
      <c r="K1369">
        <v>0</v>
      </c>
      <c r="L1369">
        <v>-1</v>
      </c>
      <c r="M1369">
        <v>-2</v>
      </c>
      <c r="N1369">
        <v>-1</v>
      </c>
      <c r="O1369">
        <v>-3</v>
      </c>
      <c r="P1369">
        <v>-5</v>
      </c>
      <c r="Q1369">
        <v>-7</v>
      </c>
      <c r="R1369">
        <v>2</v>
      </c>
      <c r="S1369">
        <v>0</v>
      </c>
      <c r="T1369">
        <v>-8</v>
      </c>
      <c r="U1369">
        <v>-5</v>
      </c>
      <c r="V1369">
        <v>-5</v>
      </c>
      <c r="W1369">
        <v>-7</v>
      </c>
      <c r="X1369" s="11">
        <v>3</v>
      </c>
      <c r="Y1369" s="11">
        <v>6</v>
      </c>
      <c r="Z1369" s="11">
        <v>-9</v>
      </c>
      <c r="AA1369" s="11">
        <v>-2</v>
      </c>
      <c r="AB1369" s="11">
        <v>10</v>
      </c>
      <c r="AC1369" s="11">
        <v>-1</v>
      </c>
      <c r="AD1369" s="11">
        <v>-5</v>
      </c>
      <c r="AE1369" s="11">
        <v>-3</v>
      </c>
    </row>
    <row r="1370" spans="1:31" x14ac:dyDescent="0.2">
      <c r="A1370" t="s">
        <v>2043</v>
      </c>
    </row>
    <row r="1371" spans="1:31" x14ac:dyDescent="0.2">
      <c r="A1371" t="s">
        <v>2042</v>
      </c>
    </row>
    <row r="1372" spans="1:31" x14ac:dyDescent="0.2">
      <c r="A1372" t="s">
        <v>2041</v>
      </c>
    </row>
    <row r="1373" spans="1:31" x14ac:dyDescent="0.2">
      <c r="A1373" t="s">
        <v>2040</v>
      </c>
    </row>
    <row r="1374" spans="1:31" x14ac:dyDescent="0.2">
      <c r="A1374" t="s">
        <v>2039</v>
      </c>
    </row>
    <row r="1375" spans="1:31" x14ac:dyDescent="0.2">
      <c r="A1375" t="s">
        <v>2038</v>
      </c>
    </row>
  </sheetData>
  <conditionalFormatting sqref="X1:AE1048576">
    <cfRule type="colorScale" priority="1">
      <colorScale>
        <cfvo type="num" val="-10"/>
        <cfvo type="num" val="0"/>
        <cfvo type="num" val="10"/>
        <color rgb="FFFF7128"/>
        <color rgb="FFFFEB84"/>
        <color theme="9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ref2_mutant5min_3sd_Devs_old</vt:lpstr>
      <vt:lpstr>ref2_mutantCellDefectSummary</vt:lpstr>
      <vt:lpstr>ref2_mutant_dots</vt:lpstr>
      <vt:lpstr>CC defect counts per cell</vt:lpstr>
      <vt:lpstr>ref2_mutant_CellMeanPositionDev</vt:lpstr>
      <vt:lpstr>ref2_mutant__defect_counts</vt:lpstr>
      <vt:lpstr>ref2_mutantCCdev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Murray2, John</cp:lastModifiedBy>
  <dcterms:created xsi:type="dcterms:W3CDTF">2021-03-12T16:42:57Z</dcterms:created>
  <dcterms:modified xsi:type="dcterms:W3CDTF">2021-04-13T13:57:12Z</dcterms:modified>
</cp:coreProperties>
</file>