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55" windowWidth="20775" windowHeight="9660" activeTab="3"/>
  </bookViews>
  <sheets>
    <sheet name="data" sheetId="1" r:id="rId1"/>
    <sheet name="City Line Chart" sheetId="2" r:id="rId2"/>
    <sheet name="Pie Chart Data" sheetId="3" r:id="rId3"/>
    <sheet name="Sheet3" sheetId="4" r:id="rId4"/>
  </sheets>
  <calcPr calcId="145621"/>
  <pivotCaches>
    <pivotCache cacheId="9" r:id="rId5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<sst xmlns="http://schemas.openxmlformats.org/spreadsheetml/2006/main" count="5455" uniqueCount="3107">
  <si>
    <t>id</t>
  </si>
  <si>
    <t>City</t>
  </si>
  <si>
    <t>State</t>
  </si>
  <si>
    <t>Date</t>
  </si>
  <si>
    <t>Sales</t>
  </si>
  <si>
    <t>Cost of Goods Sold</t>
  </si>
  <si>
    <t>Rochester</t>
  </si>
  <si>
    <t>New York</t>
  </si>
  <si>
    <t>2017-06-12</t>
  </si>
  <si>
    <t>$218619.52</t>
  </si>
  <si>
    <t>$312067.41</t>
  </si>
  <si>
    <t>Simi Valley</t>
  </si>
  <si>
    <t>California</t>
  </si>
  <si>
    <t>2016-05-31</t>
  </si>
  <si>
    <t>$266038.60</t>
  </si>
  <si>
    <t>$456612.00</t>
  </si>
  <si>
    <t>Gilbert</t>
  </si>
  <si>
    <t>Arizona</t>
  </si>
  <si>
    <t>2016-10-22</t>
  </si>
  <si>
    <t>$20109.01</t>
  </si>
  <si>
    <t>$48579.58</t>
  </si>
  <si>
    <t>Houston</t>
  </si>
  <si>
    <t>Texas</t>
  </si>
  <si>
    <t>2014-07-26</t>
  </si>
  <si>
    <t>$66458.99</t>
  </si>
  <si>
    <t>$204355.07</t>
  </si>
  <si>
    <t>Pittsburgh</t>
  </si>
  <si>
    <t>Pennsylvania</t>
  </si>
  <si>
    <t>2015-07-25</t>
  </si>
  <si>
    <t>$42899.43</t>
  </si>
  <si>
    <t>$209212.32</t>
  </si>
  <si>
    <t>Los Angeles</t>
  </si>
  <si>
    <t>2015-10-15</t>
  </si>
  <si>
    <t>$475982.08</t>
  </si>
  <si>
    <t>$291377.75</t>
  </si>
  <si>
    <t>Charleston</t>
  </si>
  <si>
    <t>West Virginia</t>
  </si>
  <si>
    <t>2015-11-14</t>
  </si>
  <si>
    <t>$332601.36</t>
  </si>
  <si>
    <t>$266494.59</t>
  </si>
  <si>
    <t>Erie</t>
  </si>
  <si>
    <t>2016-03-31</t>
  </si>
  <si>
    <t>$5148.69</t>
  </si>
  <si>
    <t>$371155.92</t>
  </si>
  <si>
    <t>Detroit</t>
  </si>
  <si>
    <t>Michigan</t>
  </si>
  <si>
    <t>2015-03-31</t>
  </si>
  <si>
    <t>$326262.18</t>
  </si>
  <si>
    <t>$60768.31</t>
  </si>
  <si>
    <t>Peoria</t>
  </si>
  <si>
    <t>Illinois</t>
  </si>
  <si>
    <t>2014-05-17</t>
  </si>
  <si>
    <t>$400062.28</t>
  </si>
  <si>
    <t>$14387.44</t>
  </si>
  <si>
    <t>Huntsville</t>
  </si>
  <si>
    <t>Alabama</t>
  </si>
  <si>
    <t>2017-05-24</t>
  </si>
  <si>
    <t>$76989.65</t>
  </si>
  <si>
    <t>$408174.20</t>
  </si>
  <si>
    <t>Berkeley</t>
  </si>
  <si>
    <t>2017-10-03</t>
  </si>
  <si>
    <t>$137149.31</t>
  </si>
  <si>
    <t>$100027.47</t>
  </si>
  <si>
    <t>Richmond</t>
  </si>
  <si>
    <t>Virginia</t>
  </si>
  <si>
    <t>2015-02-05</t>
  </si>
  <si>
    <t>$246325.46</t>
  </si>
  <si>
    <t>$386522.31</t>
  </si>
  <si>
    <t>Melbourne</t>
  </si>
  <si>
    <t>Florida</t>
  </si>
  <si>
    <t>2017-10-27</t>
  </si>
  <si>
    <t>$99549.03</t>
  </si>
  <si>
    <t>$235354.77</t>
  </si>
  <si>
    <t>Memphis</t>
  </si>
  <si>
    <t>Tennessee</t>
  </si>
  <si>
    <t>2016-07-23</t>
  </si>
  <si>
    <t>$190114.65</t>
  </si>
  <si>
    <t>$153191.75</t>
  </si>
  <si>
    <t>Nashville</t>
  </si>
  <si>
    <t>2014-04-08</t>
  </si>
  <si>
    <t>$358673.01</t>
  </si>
  <si>
    <t>$45729.37</t>
  </si>
  <si>
    <t>Saint Petersburg</t>
  </si>
  <si>
    <t>2016-03-17</t>
  </si>
  <si>
    <t>$210516.39</t>
  </si>
  <si>
    <t>$257836.58</t>
  </si>
  <si>
    <t>Miami</t>
  </si>
  <si>
    <t>2014-03-11</t>
  </si>
  <si>
    <t>$484956.46</t>
  </si>
  <si>
    <t>$450817.42</t>
  </si>
  <si>
    <t>Miami Beach</t>
  </si>
  <si>
    <t>2015-10-06</t>
  </si>
  <si>
    <t>$273797.82</t>
  </si>
  <si>
    <t>$328417.59</t>
  </si>
  <si>
    <t>Anchorage</t>
  </si>
  <si>
    <t>Alaska</t>
  </si>
  <si>
    <t>2016-12-21</t>
  </si>
  <si>
    <t>$473104.76</t>
  </si>
  <si>
    <t>$47967.12</t>
  </si>
  <si>
    <t>Washington</t>
  </si>
  <si>
    <t>District of Columbia</t>
  </si>
  <si>
    <t>2015-05-31</t>
  </si>
  <si>
    <t>$425594.87</t>
  </si>
  <si>
    <t>$302373.73</t>
  </si>
  <si>
    <t>San Francisco</t>
  </si>
  <si>
    <t>2016-12-05</t>
  </si>
  <si>
    <t>$419661.72</t>
  </si>
  <si>
    <t>$237941.62</t>
  </si>
  <si>
    <t>Boston</t>
  </si>
  <si>
    <t>Massachusetts</t>
  </si>
  <si>
    <t>2017-08-03</t>
  </si>
  <si>
    <t>$95165.64</t>
  </si>
  <si>
    <t>$213604.94</t>
  </si>
  <si>
    <t>Worcester</t>
  </si>
  <si>
    <t>2016-04-06</t>
  </si>
  <si>
    <t>$167893.22</t>
  </si>
  <si>
    <t>$427440.09</t>
  </si>
  <si>
    <t>Saint Paul</t>
  </si>
  <si>
    <t>Minnesota</t>
  </si>
  <si>
    <t>2014-07-27</t>
  </si>
  <si>
    <t>$479936.09</t>
  </si>
  <si>
    <t>$4841.31</t>
  </si>
  <si>
    <t>2015-05-12</t>
  </si>
  <si>
    <t>$446335.58</t>
  </si>
  <si>
    <t>$248888.26</t>
  </si>
  <si>
    <t>Lubbock</t>
  </si>
  <si>
    <t>2015-06-14</t>
  </si>
  <si>
    <t>$488140.02</t>
  </si>
  <si>
    <t>$122755.42</t>
  </si>
  <si>
    <t>Daytona Beach</t>
  </si>
  <si>
    <t>2015-08-27</t>
  </si>
  <si>
    <t>$352156.68</t>
  </si>
  <si>
    <t>$321535.50</t>
  </si>
  <si>
    <t>Anniston</t>
  </si>
  <si>
    <t>2017-03-27</t>
  </si>
  <si>
    <t>$480256.89</t>
  </si>
  <si>
    <t>$432665.47</t>
  </si>
  <si>
    <t>Albany</t>
  </si>
  <si>
    <t>2015-01-04</t>
  </si>
  <si>
    <t>$313670.40</t>
  </si>
  <si>
    <t>$347251.30</t>
  </si>
  <si>
    <t>Oxnard</t>
  </si>
  <si>
    <t>2017-08-09</t>
  </si>
  <si>
    <t>$343676.92</t>
  </si>
  <si>
    <t>$361968.97</t>
  </si>
  <si>
    <t>Roanoke</t>
  </si>
  <si>
    <t>2014-03-16</t>
  </si>
  <si>
    <t>$29795.83</t>
  </si>
  <si>
    <t>$89069.23</t>
  </si>
  <si>
    <t>2014-12-16</t>
  </si>
  <si>
    <t>$276747.64</t>
  </si>
  <si>
    <t>$392849.33</t>
  </si>
  <si>
    <t>Newark</t>
  </si>
  <si>
    <t>New Jersey</t>
  </si>
  <si>
    <t>2016-05-20</t>
  </si>
  <si>
    <t>$481903.90</t>
  </si>
  <si>
    <t>$239227.37</t>
  </si>
  <si>
    <t>San Antonio</t>
  </si>
  <si>
    <t>2016-04-19</t>
  </si>
  <si>
    <t>$212051.02</t>
  </si>
  <si>
    <t>$409611.01</t>
  </si>
  <si>
    <t>Sacramento</t>
  </si>
  <si>
    <t>2015-09-25</t>
  </si>
  <si>
    <t>$380675.16</t>
  </si>
  <si>
    <t>$90554.03</t>
  </si>
  <si>
    <t>2017-06-19</t>
  </si>
  <si>
    <t>$388597.58</t>
  </si>
  <si>
    <t>$117638.57</t>
  </si>
  <si>
    <t>Stockton</t>
  </si>
  <si>
    <t>2014-07-29</t>
  </si>
  <si>
    <t>$264288.21</t>
  </si>
  <si>
    <t>$401639.56</t>
  </si>
  <si>
    <t>Fresno</t>
  </si>
  <si>
    <t>2017-09-13</t>
  </si>
  <si>
    <t>$485230.55</t>
  </si>
  <si>
    <t>$222922.99</t>
  </si>
  <si>
    <t>2016-03-20</t>
  </si>
  <si>
    <t>$371782.90</t>
  </si>
  <si>
    <t>$302632.89</t>
  </si>
  <si>
    <t>2016-12-16</t>
  </si>
  <si>
    <t>$325477.51</t>
  </si>
  <si>
    <t>$421952.46</t>
  </si>
  <si>
    <t>El Paso</t>
  </si>
  <si>
    <t>2017-10-25</t>
  </si>
  <si>
    <t>$322537.71</t>
  </si>
  <si>
    <t>$81286.13</t>
  </si>
  <si>
    <t>Ogden</t>
  </si>
  <si>
    <t>Utah</t>
  </si>
  <si>
    <t>2017-10-08</t>
  </si>
  <si>
    <t>$408132.51</t>
  </si>
  <si>
    <t>$470389.97</t>
  </si>
  <si>
    <t>Bethlehem</t>
  </si>
  <si>
    <t>2015-07-24</t>
  </si>
  <si>
    <t>$426716.12</t>
  </si>
  <si>
    <t>$280430.27</t>
  </si>
  <si>
    <t>Vero Beach</t>
  </si>
  <si>
    <t>2015-03-15</t>
  </si>
  <si>
    <t>$82174.39</t>
  </si>
  <si>
    <t>$127762.97</t>
  </si>
  <si>
    <t>Austin</t>
  </si>
  <si>
    <t>2014-08-09</t>
  </si>
  <si>
    <t>$186085.46</t>
  </si>
  <si>
    <t>$253000.86</t>
  </si>
  <si>
    <t>Long Beach</t>
  </si>
  <si>
    <t>2015-07-01</t>
  </si>
  <si>
    <t>$471842.33</t>
  </si>
  <si>
    <t>$318644.66</t>
  </si>
  <si>
    <t>Silver Spring</t>
  </si>
  <si>
    <t>Maryland</t>
  </si>
  <si>
    <t>2018-01-03</t>
  </si>
  <si>
    <t>$337657.03</t>
  </si>
  <si>
    <t>$109562.17</t>
  </si>
  <si>
    <t>Birmingham</t>
  </si>
  <si>
    <t>2014-07-28</t>
  </si>
  <si>
    <t>$269462.37</t>
  </si>
  <si>
    <t>$75822.54</t>
  </si>
  <si>
    <t>2017-02-08</t>
  </si>
  <si>
    <t>$410628.87</t>
  </si>
  <si>
    <t>$456662.88</t>
  </si>
  <si>
    <t>Canton</t>
  </si>
  <si>
    <t>Ohio</t>
  </si>
  <si>
    <t>2016-05-01</t>
  </si>
  <si>
    <t>$3069.96</t>
  </si>
  <si>
    <t>$138191.36</t>
  </si>
  <si>
    <t>Bloomington</t>
  </si>
  <si>
    <t>Indiana</t>
  </si>
  <si>
    <t>2015-12-04</t>
  </si>
  <si>
    <t>$91510.77</t>
  </si>
  <si>
    <t>$433467.53</t>
  </si>
  <si>
    <t>Jacksonville</t>
  </si>
  <si>
    <t>2016-09-09</t>
  </si>
  <si>
    <t>$431319.66</t>
  </si>
  <si>
    <t>$162599.21</t>
  </si>
  <si>
    <t>Baton Rouge</t>
  </si>
  <si>
    <t>Louisiana</t>
  </si>
  <si>
    <t>2014-10-01</t>
  </si>
  <si>
    <t>$199772.52</t>
  </si>
  <si>
    <t>$251508.68</t>
  </si>
  <si>
    <t>Saint Louis</t>
  </si>
  <si>
    <t>Missouri</t>
  </si>
  <si>
    <t>2014-10-03</t>
  </si>
  <si>
    <t>$238099.01</t>
  </si>
  <si>
    <t>$280553.09</t>
  </si>
  <si>
    <t>Longview</t>
  </si>
  <si>
    <t>2015-07-29</t>
  </si>
  <si>
    <t>$376566.54</t>
  </si>
  <si>
    <t>$477964.10</t>
  </si>
  <si>
    <t>2015-08-25</t>
  </si>
  <si>
    <t>$204466.75</t>
  </si>
  <si>
    <t>$341262.34</t>
  </si>
  <si>
    <t>Evansville</t>
  </si>
  <si>
    <t>2014-12-01</t>
  </si>
  <si>
    <t>$385520.32</t>
  </si>
  <si>
    <t>$408071.44</t>
  </si>
  <si>
    <t>Mobile</t>
  </si>
  <si>
    <t>2016-03-27</t>
  </si>
  <si>
    <t>$303088.78</t>
  </si>
  <si>
    <t>$226618.75</t>
  </si>
  <si>
    <t>Frankfort</t>
  </si>
  <si>
    <t>Kentucky</t>
  </si>
  <si>
    <t>2014-11-07</t>
  </si>
  <si>
    <t>$278158.33</t>
  </si>
  <si>
    <t>$466378.58</t>
  </si>
  <si>
    <t>Dallas</t>
  </si>
  <si>
    <t>2015-10-31</t>
  </si>
  <si>
    <t>$67110.78</t>
  </si>
  <si>
    <t>$291135.57</t>
  </si>
  <si>
    <t>Portland</t>
  </si>
  <si>
    <t>Oregon</t>
  </si>
  <si>
    <t>2017-10-12</t>
  </si>
  <si>
    <t>$272507.78</t>
  </si>
  <si>
    <t>$258867.59</t>
  </si>
  <si>
    <t>2017-06-25</t>
  </si>
  <si>
    <t>$475188.41</t>
  </si>
  <si>
    <t>$200089.05</t>
  </si>
  <si>
    <t>Raleigh</t>
  </si>
  <si>
    <t>North Carolina</t>
  </si>
  <si>
    <t>2015-01-14</t>
  </si>
  <si>
    <t>$100624.81</t>
  </si>
  <si>
    <t>$92508.83</t>
  </si>
  <si>
    <t>2015-06-29</t>
  </si>
  <si>
    <t>$380905.42</t>
  </si>
  <si>
    <t>$408054.39</t>
  </si>
  <si>
    <t>2015-07-05</t>
  </si>
  <si>
    <t>$310378.02</t>
  </si>
  <si>
    <t>$388974.37</t>
  </si>
  <si>
    <t>Buffalo</t>
  </si>
  <si>
    <t>2014-02-11</t>
  </si>
  <si>
    <t>$11732.19</t>
  </si>
  <si>
    <t>$499507.21</t>
  </si>
  <si>
    <t>2015-11-25</t>
  </si>
  <si>
    <t>$236972.49</t>
  </si>
  <si>
    <t>$349444.03</t>
  </si>
  <si>
    <t>2014-03-17</t>
  </si>
  <si>
    <t>$14859.05</t>
  </si>
  <si>
    <t>$152003.50</t>
  </si>
  <si>
    <t>2017-05-31</t>
  </si>
  <si>
    <t>$366810.56</t>
  </si>
  <si>
    <t>$222712.54</t>
  </si>
  <si>
    <t>Paterson</t>
  </si>
  <si>
    <t>2016-07-29</t>
  </si>
  <si>
    <t>$130650.59</t>
  </si>
  <si>
    <t>$490129.82</t>
  </si>
  <si>
    <t>Lynchburg</t>
  </si>
  <si>
    <t>2017-07-11</t>
  </si>
  <si>
    <t>$12849.34</t>
  </si>
  <si>
    <t>$47037.46</t>
  </si>
  <si>
    <t>Johnson City</t>
  </si>
  <si>
    <t>$327533.07</t>
  </si>
  <si>
    <t>$140511.07</t>
  </si>
  <si>
    <t>Des Moines</t>
  </si>
  <si>
    <t>Iowa</t>
  </si>
  <si>
    <t>2016-06-13</t>
  </si>
  <si>
    <t>$275778.88</t>
  </si>
  <si>
    <t>$319950.29</t>
  </si>
  <si>
    <t>New York City</t>
  </si>
  <si>
    <t>2015-09-10</t>
  </si>
  <si>
    <t>$188421.33</t>
  </si>
  <si>
    <t>$452421.88</t>
  </si>
  <si>
    <t>2015-12-31</t>
  </si>
  <si>
    <t>$145717.64</t>
  </si>
  <si>
    <t>$169360.15</t>
  </si>
  <si>
    <t>Annapolis</t>
  </si>
  <si>
    <t>2017-01-14</t>
  </si>
  <si>
    <t>$32664.77</t>
  </si>
  <si>
    <t>$55665.24</t>
  </si>
  <si>
    <t>Billings</t>
  </si>
  <si>
    <t>Montana</t>
  </si>
  <si>
    <t>2015-09-12</t>
  </si>
  <si>
    <t>$106474.54</t>
  </si>
  <si>
    <t>$227089.70</t>
  </si>
  <si>
    <t>Kansas City</t>
  </si>
  <si>
    <t>2015-01-21</t>
  </si>
  <si>
    <t>$244777.91</t>
  </si>
  <si>
    <t>$383363.74</t>
  </si>
  <si>
    <t>2017-11-16</t>
  </si>
  <si>
    <t>$392974.80</t>
  </si>
  <si>
    <t>$409093.11</t>
  </si>
  <si>
    <t>Jackson</t>
  </si>
  <si>
    <t>2015-08-03</t>
  </si>
  <si>
    <t>$74822.22</t>
  </si>
  <si>
    <t>$78170.21</t>
  </si>
  <si>
    <t>2016-02-16</t>
  </si>
  <si>
    <t>$343481.12</t>
  </si>
  <si>
    <t>$180020.53</t>
  </si>
  <si>
    <t>Valley Forge</t>
  </si>
  <si>
    <t>2017-03-30</t>
  </si>
  <si>
    <t>$465319.74</t>
  </si>
  <si>
    <t>$254637.62</t>
  </si>
  <si>
    <t>Tampa</t>
  </si>
  <si>
    <t>2015-04-20</t>
  </si>
  <si>
    <t>$368045.67</t>
  </si>
  <si>
    <t>$56315.58</t>
  </si>
  <si>
    <t>Minneapolis</t>
  </si>
  <si>
    <t>2016-03-14</t>
  </si>
  <si>
    <t>$306695.97</t>
  </si>
  <si>
    <t>$170406.36</t>
  </si>
  <si>
    <t>Van Nuys</t>
  </si>
  <si>
    <t>2015-04-29</t>
  </si>
  <si>
    <t>$445804.97</t>
  </si>
  <si>
    <t>$416019.89</t>
  </si>
  <si>
    <t>Cincinnati</t>
  </si>
  <si>
    <t>2014-11-01</t>
  </si>
  <si>
    <t>$259499.54</t>
  </si>
  <si>
    <t>$5806.78</t>
  </si>
  <si>
    <t>2015-03-16</t>
  </si>
  <si>
    <t>$402497.69</t>
  </si>
  <si>
    <t>$307553.09</t>
  </si>
  <si>
    <t>Akron</t>
  </si>
  <si>
    <t>2016-06-15</t>
  </si>
  <si>
    <t>$161235.39</t>
  </si>
  <si>
    <t>$274364.56</t>
  </si>
  <si>
    <t>2014-05-16</t>
  </si>
  <si>
    <t>$431836.42</t>
  </si>
  <si>
    <t>$114589.80</t>
  </si>
  <si>
    <t>2015-11-17</t>
  </si>
  <si>
    <t>$120144.38</t>
  </si>
  <si>
    <t>$470507.10</t>
  </si>
  <si>
    <t>2014-11-22</t>
  </si>
  <si>
    <t>$228169.58</t>
  </si>
  <si>
    <t>$437391.39</t>
  </si>
  <si>
    <t>Stamford</t>
  </si>
  <si>
    <t>Connecticut</t>
  </si>
  <si>
    <t>$4018.39</t>
  </si>
  <si>
    <t>$121807.06</t>
  </si>
  <si>
    <t>Newton</t>
  </si>
  <si>
    <t>2016-02-20</t>
  </si>
  <si>
    <t>$425730.60</t>
  </si>
  <si>
    <t>$420742.71</t>
  </si>
  <si>
    <t>Springfield</t>
  </si>
  <si>
    <t>2017-09-14</t>
  </si>
  <si>
    <t>$84739.53</t>
  </si>
  <si>
    <t>$352990.36</t>
  </si>
  <si>
    <t>Pasadena</t>
  </si>
  <si>
    <t>2016-02-15</t>
  </si>
  <si>
    <t>$271231.32</t>
  </si>
  <si>
    <t>$80254.96</t>
  </si>
  <si>
    <t>Frederick</t>
  </si>
  <si>
    <t>2017-07-08</t>
  </si>
  <si>
    <t>$124033.85</t>
  </si>
  <si>
    <t>$291070.85</t>
  </si>
  <si>
    <t>Port Saint Lucie</t>
  </si>
  <si>
    <t>2014-04-04</t>
  </si>
  <si>
    <t>$244815.02</t>
  </si>
  <si>
    <t>$94076.90</t>
  </si>
  <si>
    <t>Tallahassee</t>
  </si>
  <si>
    <t>2015-07-20</t>
  </si>
  <si>
    <t>$274451.12</t>
  </si>
  <si>
    <t>$454141.89</t>
  </si>
  <si>
    <t>Dayton</t>
  </si>
  <si>
    <t>2014-10-14</t>
  </si>
  <si>
    <t>$15190.06</t>
  </si>
  <si>
    <t>$94861.30</t>
  </si>
  <si>
    <t>Sioux Falls</t>
  </si>
  <si>
    <t>South Dakota</t>
  </si>
  <si>
    <t>2016-02-17</t>
  </si>
  <si>
    <t>$368836.27</t>
  </si>
  <si>
    <t>$347919.62</t>
  </si>
  <si>
    <t>Manchester</t>
  </si>
  <si>
    <t>New Hampshire</t>
  </si>
  <si>
    <t>2017-02-16</t>
  </si>
  <si>
    <t>$77549.47</t>
  </si>
  <si>
    <t>$50002.71</t>
  </si>
  <si>
    <t>2017-03-03</t>
  </si>
  <si>
    <t>$476289.10</t>
  </si>
  <si>
    <t>$111651.52</t>
  </si>
  <si>
    <t>2016-12-06</t>
  </si>
  <si>
    <t>$173835.75</t>
  </si>
  <si>
    <t>$312634.39</t>
  </si>
  <si>
    <t>Milwaukee</t>
  </si>
  <si>
    <t>Wisconsin</t>
  </si>
  <si>
    <t>2016-07-02</t>
  </si>
  <si>
    <t>$339659.53</t>
  </si>
  <si>
    <t>$111265.76</t>
  </si>
  <si>
    <t>2014-05-05</t>
  </si>
  <si>
    <t>$105177.72</t>
  </si>
  <si>
    <t>$362509.21</t>
  </si>
  <si>
    <t>2014-06-17</t>
  </si>
  <si>
    <t>$340188.60</t>
  </si>
  <si>
    <t>$217584.86</t>
  </si>
  <si>
    <t>Arlington</t>
  </si>
  <si>
    <t>2017-03-12</t>
  </si>
  <si>
    <t>$494896.06</t>
  </si>
  <si>
    <t>$431125.28</t>
  </si>
  <si>
    <t>Terre Haute</t>
  </si>
  <si>
    <t>2017-03-08</t>
  </si>
  <si>
    <t>$294599.00</t>
  </si>
  <si>
    <t>$143492.54</t>
  </si>
  <si>
    <t>Charlotte</t>
  </si>
  <si>
    <t>2014-03-04</t>
  </si>
  <si>
    <t>$445733.46</t>
  </si>
  <si>
    <t>$86027.43</t>
  </si>
  <si>
    <t>2014-02-01</t>
  </si>
  <si>
    <t>$392011.00</t>
  </si>
  <si>
    <t>$141401.84</t>
  </si>
  <si>
    <t>Oklahoma City</t>
  </si>
  <si>
    <t>Oklahoma</t>
  </si>
  <si>
    <t>2015-02-23</t>
  </si>
  <si>
    <t>$445004.07</t>
  </si>
  <si>
    <t>$449944.19</t>
  </si>
  <si>
    <t>2014-12-08</t>
  </si>
  <si>
    <t>$309219.54</t>
  </si>
  <si>
    <t>$490348.93</t>
  </si>
  <si>
    <t>2014-08-26</t>
  </si>
  <si>
    <t>$167161.05</t>
  </si>
  <si>
    <t>$93164.90</t>
  </si>
  <si>
    <t>San Jose</t>
  </si>
  <si>
    <t>2014-01-31</t>
  </si>
  <si>
    <t>$304292.79</t>
  </si>
  <si>
    <t>$238880.11</t>
  </si>
  <si>
    <t>Largo</t>
  </si>
  <si>
    <t>2015-02-09</t>
  </si>
  <si>
    <t>$441599.74</t>
  </si>
  <si>
    <t>$376803.76</t>
  </si>
  <si>
    <t>Orange</t>
  </si>
  <si>
    <t>2014-10-11</t>
  </si>
  <si>
    <t>$251054.72</t>
  </si>
  <si>
    <t>$421084.46</t>
  </si>
  <si>
    <t>Inglewood</t>
  </si>
  <si>
    <t>2015-10-17</t>
  </si>
  <si>
    <t>$197042.69</t>
  </si>
  <si>
    <t>$322556.26</t>
  </si>
  <si>
    <t>Corpus Christi</t>
  </si>
  <si>
    <t>2016-07-05</t>
  </si>
  <si>
    <t>$160177.50</t>
  </si>
  <si>
    <t>$147410.30</t>
  </si>
  <si>
    <t>Plano</t>
  </si>
  <si>
    <t>2017-11-13</t>
  </si>
  <si>
    <t>$163354.22</t>
  </si>
  <si>
    <t>$291654.73</t>
  </si>
  <si>
    <t>2014-09-30</t>
  </si>
  <si>
    <t>$57554.79</t>
  </si>
  <si>
    <t>$305835.42</t>
  </si>
  <si>
    <t>Colorado Springs</t>
  </si>
  <si>
    <t>Colorado</t>
  </si>
  <si>
    <t>2015-05-04</t>
  </si>
  <si>
    <t>$436082.74</t>
  </si>
  <si>
    <t>$239172.37</t>
  </si>
  <si>
    <t>Albuquerque</t>
  </si>
  <si>
    <t>New Mexico</t>
  </si>
  <si>
    <t>2017-08-05</t>
  </si>
  <si>
    <t>$496482.33</t>
  </si>
  <si>
    <t>$451910.52</t>
  </si>
  <si>
    <t>2016-10-29</t>
  </si>
  <si>
    <t>$212986.03</t>
  </si>
  <si>
    <t>$498787.61</t>
  </si>
  <si>
    <t>2014-10-06</t>
  </si>
  <si>
    <t>$23610.53</t>
  </si>
  <si>
    <t>$119875.94</t>
  </si>
  <si>
    <t>Greensboro</t>
  </si>
  <si>
    <t>2015-07-21</t>
  </si>
  <si>
    <t>$275059.85</t>
  </si>
  <si>
    <t>$148215.71</t>
  </si>
  <si>
    <t>Trenton</t>
  </si>
  <si>
    <t>2017-01-06</t>
  </si>
  <si>
    <t>$439377.61</t>
  </si>
  <si>
    <t>$277552.83</t>
  </si>
  <si>
    <t>2017-05-06</t>
  </si>
  <si>
    <t>$7377.67</t>
  </si>
  <si>
    <t>$356688.64</t>
  </si>
  <si>
    <t>Tulsa</t>
  </si>
  <si>
    <t>2014-09-12</t>
  </si>
  <si>
    <t>$442112.18</t>
  </si>
  <si>
    <t>$355900.83</t>
  </si>
  <si>
    <t>2015-12-11</t>
  </si>
  <si>
    <t>$452834.63</t>
  </si>
  <si>
    <t>$380303.82</t>
  </si>
  <si>
    <t>$51746.51</t>
  </si>
  <si>
    <t>$138284.40</t>
  </si>
  <si>
    <t>$334159.25</t>
  </si>
  <si>
    <t>$459025.24</t>
  </si>
  <si>
    <t>2017-03-04</t>
  </si>
  <si>
    <t>$159908.42</t>
  </si>
  <si>
    <t>$325810.57</t>
  </si>
  <si>
    <t>2016-10-14</t>
  </si>
  <si>
    <t>$213404.11</t>
  </si>
  <si>
    <t>$151573.94</t>
  </si>
  <si>
    <t>Cleveland</t>
  </si>
  <si>
    <t>2015-08-13</t>
  </si>
  <si>
    <t>$114510.40</t>
  </si>
  <si>
    <t>$81137.94</t>
  </si>
  <si>
    <t>2015-11-29</t>
  </si>
  <si>
    <t>$38793.72</t>
  </si>
  <si>
    <t>$409069.33</t>
  </si>
  <si>
    <t>Clearwater</t>
  </si>
  <si>
    <t>2015-11-03</t>
  </si>
  <si>
    <t>$349461.20</t>
  </si>
  <si>
    <t>$84438.95</t>
  </si>
  <si>
    <t>2017-12-17</t>
  </si>
  <si>
    <t>$200875.79</t>
  </si>
  <si>
    <t>$69420.29</t>
  </si>
  <si>
    <t>$136867.71</t>
  </si>
  <si>
    <t>$107359.27</t>
  </si>
  <si>
    <t>Las Vegas</t>
  </si>
  <si>
    <t>Nevada</t>
  </si>
  <si>
    <t>2014-08-02</t>
  </si>
  <si>
    <t>$150020.92</t>
  </si>
  <si>
    <t>$262866.36</t>
  </si>
  <si>
    <t>Tacoma</t>
  </si>
  <si>
    <t>2016-03-05</t>
  </si>
  <si>
    <t>$404394.09</t>
  </si>
  <si>
    <t>$237470.54</t>
  </si>
  <si>
    <t>$212400.60</t>
  </si>
  <si>
    <t>$403896.87</t>
  </si>
  <si>
    <t>2016-10-26</t>
  </si>
  <si>
    <t>$484726.28</t>
  </si>
  <si>
    <t>$130353.31</t>
  </si>
  <si>
    <t>Atlanta</t>
  </si>
  <si>
    <t>Georgia</t>
  </si>
  <si>
    <t>2017-05-30</t>
  </si>
  <si>
    <t>$302624.76</t>
  </si>
  <si>
    <t>$48895.69</t>
  </si>
  <si>
    <t>Irvine</t>
  </si>
  <si>
    <t>2015-07-18</t>
  </si>
  <si>
    <t>$374767.87</t>
  </si>
  <si>
    <t>$169430.73</t>
  </si>
  <si>
    <t>Hampton</t>
  </si>
  <si>
    <t>2015-07-12</t>
  </si>
  <si>
    <t>$60074.27</t>
  </si>
  <si>
    <t>$147339.68</t>
  </si>
  <si>
    <t>Jefferson City</t>
  </si>
  <si>
    <t>2016-12-03</t>
  </si>
  <si>
    <t>$425061.96</t>
  </si>
  <si>
    <t>$55641.25</t>
  </si>
  <si>
    <t>2015-08-11</t>
  </si>
  <si>
    <t>$489297.60</t>
  </si>
  <si>
    <t>$436564.30</t>
  </si>
  <si>
    <t>2015-08-01</t>
  </si>
  <si>
    <t>$32636.44</t>
  </si>
  <si>
    <t>$435806.43</t>
  </si>
  <si>
    <t>2016-11-11</t>
  </si>
  <si>
    <t>$484921.78</t>
  </si>
  <si>
    <t>$490672.75</t>
  </si>
  <si>
    <t>Phoenix</t>
  </si>
  <si>
    <t>2015-08-26</t>
  </si>
  <si>
    <t>$100159.51</t>
  </si>
  <si>
    <t>$198111.04</t>
  </si>
  <si>
    <t>Denver</t>
  </si>
  <si>
    <t>2016-01-18</t>
  </si>
  <si>
    <t>$438175.55</t>
  </si>
  <si>
    <t>$217820.11</t>
  </si>
  <si>
    <t>Suffolk</t>
  </si>
  <si>
    <t>2015-07-15</t>
  </si>
  <si>
    <t>$296672.87</t>
  </si>
  <si>
    <t>$247033.81</t>
  </si>
  <si>
    <t>2017-12-28</t>
  </si>
  <si>
    <t>$370492.65</t>
  </si>
  <si>
    <t>$236157.39</t>
  </si>
  <si>
    <t>2017-07-10</t>
  </si>
  <si>
    <t>$431179.86</t>
  </si>
  <si>
    <t>$1285.15</t>
  </si>
  <si>
    <t>$285699.14</t>
  </si>
  <si>
    <t>$456364.67</t>
  </si>
  <si>
    <t>Honolulu</t>
  </si>
  <si>
    <t>Hawaii</t>
  </si>
  <si>
    <t>2014-02-10</t>
  </si>
  <si>
    <t>$167517.03</t>
  </si>
  <si>
    <t>$328606.43</t>
  </si>
  <si>
    <t>Brooklyn</t>
  </si>
  <si>
    <t>2014-04-02</t>
  </si>
  <si>
    <t>$448099.46</t>
  </si>
  <si>
    <t>$131069.46</t>
  </si>
  <si>
    <t>Fort Lauderdale</t>
  </si>
  <si>
    <t>2015-03-19</t>
  </si>
  <si>
    <t>$417264.90</t>
  </si>
  <si>
    <t>$11592.43</t>
  </si>
  <si>
    <t>North Port</t>
  </si>
  <si>
    <t>2016-05-06</t>
  </si>
  <si>
    <t>$221042.51</t>
  </si>
  <si>
    <t>$197966.80</t>
  </si>
  <si>
    <t>2017-09-07</t>
  </si>
  <si>
    <t>$380653.85</t>
  </si>
  <si>
    <t>$388548.06</t>
  </si>
  <si>
    <t>Athens</t>
  </si>
  <si>
    <t>2015-10-20</t>
  </si>
  <si>
    <t>$2770.00</t>
  </si>
  <si>
    <t>$88846.08</t>
  </si>
  <si>
    <t>Hialeah</t>
  </si>
  <si>
    <t>2017-07-14</t>
  </si>
  <si>
    <t>$340652.20</t>
  </si>
  <si>
    <t>$258547.66</t>
  </si>
  <si>
    <t>Merrifield</t>
  </si>
  <si>
    <t>$282226.97</t>
  </si>
  <si>
    <t>$189933.63</t>
  </si>
  <si>
    <t>Oakland</t>
  </si>
  <si>
    <t>2015-12-26</t>
  </si>
  <si>
    <t>$144363.77</t>
  </si>
  <si>
    <t>$200689.03</t>
  </si>
  <si>
    <t>Denton</t>
  </si>
  <si>
    <t>2015-01-15</t>
  </si>
  <si>
    <t>$181163.87</t>
  </si>
  <si>
    <t>$180521.94</t>
  </si>
  <si>
    <t>2014-07-19</t>
  </si>
  <si>
    <t>$36735.37</t>
  </si>
  <si>
    <t>$307982.15</t>
  </si>
  <si>
    <t>2014-05-04</t>
  </si>
  <si>
    <t>$390136.56</t>
  </si>
  <si>
    <t>$91026.20</t>
  </si>
  <si>
    <t>2016-09-02</t>
  </si>
  <si>
    <t>$355222.50</t>
  </si>
  <si>
    <t>$413711.03</t>
  </si>
  <si>
    <t>2015-04-17</t>
  </si>
  <si>
    <t>$335748.62</t>
  </si>
  <si>
    <t>$107027.70</t>
  </si>
  <si>
    <t>Lakeland</t>
  </si>
  <si>
    <t>2017-07-20</t>
  </si>
  <si>
    <t>$83220.27</t>
  </si>
  <si>
    <t>$243921.86</t>
  </si>
  <si>
    <t>2017-05-07</t>
  </si>
  <si>
    <t>$251548.89</t>
  </si>
  <si>
    <t>$418385.61</t>
  </si>
  <si>
    <t>Shawnee Mission</t>
  </si>
  <si>
    <t>Kansas</t>
  </si>
  <si>
    <t>2014-10-31</t>
  </si>
  <si>
    <t>$37266.60</t>
  </si>
  <si>
    <t>$20628.18</t>
  </si>
  <si>
    <t>$332230.81</t>
  </si>
  <si>
    <t>$248709.90</t>
  </si>
  <si>
    <t>San Diego</t>
  </si>
  <si>
    <t>2014-07-06</t>
  </si>
  <si>
    <t>$479798.99</t>
  </si>
  <si>
    <t>$303262.49</t>
  </si>
  <si>
    <t>2016-02-29</t>
  </si>
  <si>
    <t>$455762.89</t>
  </si>
  <si>
    <t>$36286.31</t>
  </si>
  <si>
    <t>2014-08-16</t>
  </si>
  <si>
    <t>$203621.55</t>
  </si>
  <si>
    <t>$430572.61</t>
  </si>
  <si>
    <t>Providence</t>
  </si>
  <si>
    <t>Rhode Island</t>
  </si>
  <si>
    <t>2017-01-02</t>
  </si>
  <si>
    <t>$450445.67</t>
  </si>
  <si>
    <t>$172691.23</t>
  </si>
  <si>
    <t>Falls Church</t>
  </si>
  <si>
    <t>2018-01-01</t>
  </si>
  <si>
    <t>$244273.62</t>
  </si>
  <si>
    <t>$13062.50</t>
  </si>
  <si>
    <t>2017-10-02</t>
  </si>
  <si>
    <t>$67141.26</t>
  </si>
  <si>
    <t>$312612.22</t>
  </si>
  <si>
    <t>East Saint Louis</t>
  </si>
  <si>
    <t>2017-10-29</t>
  </si>
  <si>
    <t>$35577.22</t>
  </si>
  <si>
    <t>$161672.06</t>
  </si>
  <si>
    <t>White Plains</t>
  </si>
  <si>
    <t>2015-07-27</t>
  </si>
  <si>
    <t>$366233.66</t>
  </si>
  <si>
    <t>$93946.43</t>
  </si>
  <si>
    <t>2014-05-22</t>
  </si>
  <si>
    <t>$231028.22</t>
  </si>
  <si>
    <t>$70312.41</t>
  </si>
  <si>
    <t>$224988.43</t>
  </si>
  <si>
    <t>$77071.47</t>
  </si>
  <si>
    <t>2016-07-03</t>
  </si>
  <si>
    <t>$304767.38</t>
  </si>
  <si>
    <t>$355208.48</t>
  </si>
  <si>
    <t>2017-01-08</t>
  </si>
  <si>
    <t>$132243.13</t>
  </si>
  <si>
    <t>$26674.50</t>
  </si>
  <si>
    <t>Salt Lake City</t>
  </si>
  <si>
    <t>2014-02-22</t>
  </si>
  <si>
    <t>$10499.00</t>
  </si>
  <si>
    <t>$176021.15</t>
  </si>
  <si>
    <t>Norwalk</t>
  </si>
  <si>
    <t>2017-03-22</t>
  </si>
  <si>
    <t>$100336.29</t>
  </si>
  <si>
    <t>$50251.78</t>
  </si>
  <si>
    <t>2016-11-13</t>
  </si>
  <si>
    <t>$76433.02</t>
  </si>
  <si>
    <t>$101750.10</t>
  </si>
  <si>
    <t>$253723.04</t>
  </si>
  <si>
    <t>$465509.26</t>
  </si>
  <si>
    <t>2014-12-13</t>
  </si>
  <si>
    <t>$27018.33</t>
  </si>
  <si>
    <t>$116198.42</t>
  </si>
  <si>
    <t>2014-03-23</t>
  </si>
  <si>
    <t>$388614.62</t>
  </si>
  <si>
    <t>$73332.93</t>
  </si>
  <si>
    <t>2017-12-25</t>
  </si>
  <si>
    <t>$115324.84</t>
  </si>
  <si>
    <t>$186287.24</t>
  </si>
  <si>
    <t>2015-06-23</t>
  </si>
  <si>
    <t>$433771.95</t>
  </si>
  <si>
    <t>$108413.24</t>
  </si>
  <si>
    <t>Naperville</t>
  </si>
  <si>
    <t>2016-02-10</t>
  </si>
  <si>
    <t>$252936.99</t>
  </si>
  <si>
    <t>$106453.94</t>
  </si>
  <si>
    <t>2017-12-20</t>
  </si>
  <si>
    <t>$235534.52</t>
  </si>
  <si>
    <t>$149078.35</t>
  </si>
  <si>
    <t>Gainesville</t>
  </si>
  <si>
    <t>2015-08-12</t>
  </si>
  <si>
    <t>$125462.29</t>
  </si>
  <si>
    <t>$197920.32</t>
  </si>
  <si>
    <t>2016-09-24</t>
  </si>
  <si>
    <t>$174885.18</t>
  </si>
  <si>
    <t>$73921.69</t>
  </si>
  <si>
    <t>2017-12-12</t>
  </si>
  <si>
    <t>$467048.01</t>
  </si>
  <si>
    <t>$421229.10</t>
  </si>
  <si>
    <t>Anaheim</t>
  </si>
  <si>
    <t>2015-08-17</t>
  </si>
  <si>
    <t>$23145.43</t>
  </si>
  <si>
    <t>$332686.34</t>
  </si>
  <si>
    <t>Monticello</t>
  </si>
  <si>
    <t>2016-05-19</t>
  </si>
  <si>
    <t>$60628.23</t>
  </si>
  <si>
    <t>$177071.80</t>
  </si>
  <si>
    <t>2017-03-17</t>
  </si>
  <si>
    <t>$118531.25</t>
  </si>
  <si>
    <t>$465395.20</t>
  </si>
  <si>
    <t>Tucson</t>
  </si>
  <si>
    <t>2014-06-23</t>
  </si>
  <si>
    <t>$117821.66</t>
  </si>
  <si>
    <t>$222743.93</t>
  </si>
  <si>
    <t>Macon</t>
  </si>
  <si>
    <t>2017-04-03</t>
  </si>
  <si>
    <t>$82753.37</t>
  </si>
  <si>
    <t>$391243.31</t>
  </si>
  <si>
    <t>Sarasota</t>
  </si>
  <si>
    <t>2016-12-08</t>
  </si>
  <si>
    <t>$445269.01</t>
  </si>
  <si>
    <t>$85354.32</t>
  </si>
  <si>
    <t>Philadelphia</t>
  </si>
  <si>
    <t>2016-03-11</t>
  </si>
  <si>
    <t>$2942.81</t>
  </si>
  <si>
    <t>$379160.90</t>
  </si>
  <si>
    <t>2016-01-23</t>
  </si>
  <si>
    <t>$135023.54</t>
  </si>
  <si>
    <t>$69492.97</t>
  </si>
  <si>
    <t>Norfolk</t>
  </si>
  <si>
    <t>2014-10-16</t>
  </si>
  <si>
    <t>$154749.02</t>
  </si>
  <si>
    <t>$96664.79</t>
  </si>
  <si>
    <t>2014-08-01</t>
  </si>
  <si>
    <t>$177810.82</t>
  </si>
  <si>
    <t>$120136.42</t>
  </si>
  <si>
    <t>Reno</t>
  </si>
  <si>
    <t>2014-06-15</t>
  </si>
  <si>
    <t>$286474.77</t>
  </si>
  <si>
    <t>$71901.07</t>
  </si>
  <si>
    <t>2017-04-24</t>
  </si>
  <si>
    <t>$306203.42</t>
  </si>
  <si>
    <t>$376179.04</t>
  </si>
  <si>
    <t>2016-02-24</t>
  </si>
  <si>
    <t>$421403.17</t>
  </si>
  <si>
    <t>$313214.09</t>
  </si>
  <si>
    <t>2017-01-25</t>
  </si>
  <si>
    <t>$41468.62</t>
  </si>
  <si>
    <t>$264751.67</t>
  </si>
  <si>
    <t>Bronx</t>
  </si>
  <si>
    <t>2014-01-23</t>
  </si>
  <si>
    <t>$179679.38</t>
  </si>
  <si>
    <t>$400162.77</t>
  </si>
  <si>
    <t>2017-12-08</t>
  </si>
  <si>
    <t>$368620.67</t>
  </si>
  <si>
    <t>$55897.15</t>
  </si>
  <si>
    <t>2017-03-24</t>
  </si>
  <si>
    <t>$424851.34</t>
  </si>
  <si>
    <t>$138472.97</t>
  </si>
  <si>
    <t>Abilene</t>
  </si>
  <si>
    <t>2014-08-27</t>
  </si>
  <si>
    <t>$175369.38</t>
  </si>
  <si>
    <t>$300052.29</t>
  </si>
  <si>
    <t>2017-10-23</t>
  </si>
  <si>
    <t>$246424.65</t>
  </si>
  <si>
    <t>$359827.82</t>
  </si>
  <si>
    <t>2015-06-18</t>
  </si>
  <si>
    <t>$148087.38</t>
  </si>
  <si>
    <t>$127515.50</t>
  </si>
  <si>
    <t>2014-04-14</t>
  </si>
  <si>
    <t>$179867.13</t>
  </si>
  <si>
    <t>$177255.61</t>
  </si>
  <si>
    <t>2014-11-29</t>
  </si>
  <si>
    <t>$153001.31</t>
  </si>
  <si>
    <t>$250676.36</t>
  </si>
  <si>
    <t>2017-07-30</t>
  </si>
  <si>
    <t>$13688.68</t>
  </si>
  <si>
    <t>$82660.79</t>
  </si>
  <si>
    <t>Morgantown</t>
  </si>
  <si>
    <t>$498994.12</t>
  </si>
  <si>
    <t>$177332.41</t>
  </si>
  <si>
    <t>Lakewood</t>
  </si>
  <si>
    <t>2016-04-12</t>
  </si>
  <si>
    <t>$165542.72</t>
  </si>
  <si>
    <t>$19661.20</t>
  </si>
  <si>
    <t>$194039.09</t>
  </si>
  <si>
    <t>$261355.05</t>
  </si>
  <si>
    <t>$232241.04</t>
  </si>
  <si>
    <t>$370850.16</t>
  </si>
  <si>
    <t>$31819.73</t>
  </si>
  <si>
    <t>$181286.39</t>
  </si>
  <si>
    <t>$283700.86</t>
  </si>
  <si>
    <t>$38661.86</t>
  </si>
  <si>
    <t>Indianapolis</t>
  </si>
  <si>
    <t>2015-10-03</t>
  </si>
  <si>
    <t>$166508.38</t>
  </si>
  <si>
    <t>$89885.14</t>
  </si>
  <si>
    <t>2015-03-29</t>
  </si>
  <si>
    <t>$134263.71</t>
  </si>
  <si>
    <t>$395505.42</t>
  </si>
  <si>
    <t>Pomona</t>
  </si>
  <si>
    <t>2017-09-02</t>
  </si>
  <si>
    <t>$486570.39</t>
  </si>
  <si>
    <t>$342299.40</t>
  </si>
  <si>
    <t>2017-07-29</t>
  </si>
  <si>
    <t>$414189.90</t>
  </si>
  <si>
    <t>$162831.87</t>
  </si>
  <si>
    <t>2015-11-24</t>
  </si>
  <si>
    <t>$368866.00</t>
  </si>
  <si>
    <t>$407568.04</t>
  </si>
  <si>
    <t>Santa Ana</t>
  </si>
  <si>
    <t>2016-05-10</t>
  </si>
  <si>
    <t>$39822.57</t>
  </si>
  <si>
    <t>$69627.77</t>
  </si>
  <si>
    <t>2017-10-28</t>
  </si>
  <si>
    <t>$323817.40</t>
  </si>
  <si>
    <t>$365929.17</t>
  </si>
  <si>
    <t>2017-11-25</t>
  </si>
  <si>
    <t>$174847.24</t>
  </si>
  <si>
    <t>$206833.60</t>
  </si>
  <si>
    <t>2017-09-05</t>
  </si>
  <si>
    <t>$309047.91</t>
  </si>
  <si>
    <t>$183510.30</t>
  </si>
  <si>
    <t>2015-05-22</t>
  </si>
  <si>
    <t>$242994.33</t>
  </si>
  <si>
    <t>$347344.27</t>
  </si>
  <si>
    <t>2016-04-26</t>
  </si>
  <si>
    <t>$324903.31</t>
  </si>
  <si>
    <t>$183201.11</t>
  </si>
  <si>
    <t>2014-11-02</t>
  </si>
  <si>
    <t>$245273.57</t>
  </si>
  <si>
    <t>$151298.29</t>
  </si>
  <si>
    <t>Chicago</t>
  </si>
  <si>
    <t>2017-09-15</t>
  </si>
  <si>
    <t>$380193.28</t>
  </si>
  <si>
    <t>$92560.16</t>
  </si>
  <si>
    <t>2016-07-17</t>
  </si>
  <si>
    <t>$70671.02</t>
  </si>
  <si>
    <t>$61444.14</t>
  </si>
  <si>
    <t>Conroe</t>
  </si>
  <si>
    <t>$83715.99</t>
  </si>
  <si>
    <t>$357502.37</t>
  </si>
  <si>
    <t>Cambridge</t>
  </si>
  <si>
    <t>2016-10-21</t>
  </si>
  <si>
    <t>$138409.96</t>
  </si>
  <si>
    <t>$264317.95</t>
  </si>
  <si>
    <t>Savannah</t>
  </si>
  <si>
    <t>$121692.07</t>
  </si>
  <si>
    <t>$217416.10</t>
  </si>
  <si>
    <t>Boca Raton</t>
  </si>
  <si>
    <t>2016-08-15</t>
  </si>
  <si>
    <t>$260061.27</t>
  </si>
  <si>
    <t>$83175.10</t>
  </si>
  <si>
    <t>2016-05-18</t>
  </si>
  <si>
    <t>$190631.63</t>
  </si>
  <si>
    <t>$146130.25</t>
  </si>
  <si>
    <t>Columbus</t>
  </si>
  <si>
    <t>2014-11-10</t>
  </si>
  <si>
    <t>$40017.21</t>
  </si>
  <si>
    <t>$288647.96</t>
  </si>
  <si>
    <t>Grand Rapids</t>
  </si>
  <si>
    <t>2016-01-24</t>
  </si>
  <si>
    <t>$58054.11</t>
  </si>
  <si>
    <t>$224964.64</t>
  </si>
  <si>
    <t>2017-01-18</t>
  </si>
  <si>
    <t>$108078.42</t>
  </si>
  <si>
    <t>$91564.92</t>
  </si>
  <si>
    <t>$202924.20</t>
  </si>
  <si>
    <t>$365044.26</t>
  </si>
  <si>
    <t>West Palm Beach</t>
  </si>
  <si>
    <t>$4935.66</t>
  </si>
  <si>
    <t>$243852.88</t>
  </si>
  <si>
    <t>2015-05-03</t>
  </si>
  <si>
    <t>$121645.57</t>
  </si>
  <si>
    <t>$221709.63</t>
  </si>
  <si>
    <t>Wilmington</t>
  </si>
  <si>
    <t>Delaware</t>
  </si>
  <si>
    <t>$51555.13</t>
  </si>
  <si>
    <t>$42009.64</t>
  </si>
  <si>
    <t>2016-05-27</t>
  </si>
  <si>
    <t>$349529.43</t>
  </si>
  <si>
    <t>$253249.41</t>
  </si>
  <si>
    <t>2015-05-02</t>
  </si>
  <si>
    <t>$467266.19</t>
  </si>
  <si>
    <t>$386629.99</t>
  </si>
  <si>
    <t>$182260.97</t>
  </si>
  <si>
    <t>$135895.05</t>
  </si>
  <si>
    <t>2016-07-15</t>
  </si>
  <si>
    <t>$70518.99</t>
  </si>
  <si>
    <t>$182318.31</t>
  </si>
  <si>
    <t>Asheville</t>
  </si>
  <si>
    <t>2015-06-11</t>
  </si>
  <si>
    <t>$6378.46</t>
  </si>
  <si>
    <t>$480367.85</t>
  </si>
  <si>
    <t>Amarillo</t>
  </si>
  <si>
    <t>$186565.69</t>
  </si>
  <si>
    <t>$486979.34</t>
  </si>
  <si>
    <t>$281057.04</t>
  </si>
  <si>
    <t>$493681.10</t>
  </si>
  <si>
    <t>New Orleans</t>
  </si>
  <si>
    <t>2014-12-18</t>
  </si>
  <si>
    <t>$157251.15</t>
  </si>
  <si>
    <t>$442917.51</t>
  </si>
  <si>
    <t>2015-01-22</t>
  </si>
  <si>
    <t>$496027.82</t>
  </si>
  <si>
    <t>$127898.79</t>
  </si>
  <si>
    <t>Baltimore</t>
  </si>
  <si>
    <t>2014-10-15</t>
  </si>
  <si>
    <t>$417816.17</t>
  </si>
  <si>
    <t>$338919.51</t>
  </si>
  <si>
    <t>2014-05-21</t>
  </si>
  <si>
    <t>$187423.63</t>
  </si>
  <si>
    <t>$60535.84</t>
  </si>
  <si>
    <t>$214211.40</t>
  </si>
  <si>
    <t>$499213.27</t>
  </si>
  <si>
    <t>Lansing</t>
  </si>
  <si>
    <t>2014-09-14</t>
  </si>
  <si>
    <t>$27454.87</t>
  </si>
  <si>
    <t>$31424.60</t>
  </si>
  <si>
    <t>$97128.78</t>
  </si>
  <si>
    <t>$458744.41</t>
  </si>
  <si>
    <t>Fort Worth</t>
  </si>
  <si>
    <t>2016-07-22</t>
  </si>
  <si>
    <t>$295259.67</t>
  </si>
  <si>
    <t>$224274.13</t>
  </si>
  <si>
    <t>Jamaica</t>
  </si>
  <si>
    <t>2014-01-26</t>
  </si>
  <si>
    <t>$335903.17</t>
  </si>
  <si>
    <t>$203453.54</t>
  </si>
  <si>
    <t>2014-09-10</t>
  </si>
  <si>
    <t>$321926.05</t>
  </si>
  <si>
    <t>$70654.48</t>
  </si>
  <si>
    <t>2015-02-20</t>
  </si>
  <si>
    <t>$29414.33</t>
  </si>
  <si>
    <t>$132016.04</t>
  </si>
  <si>
    <t>South Bend</t>
  </si>
  <si>
    <t>2015-02-25</t>
  </si>
  <si>
    <t>$71260.09</t>
  </si>
  <si>
    <t>$341629.89</t>
  </si>
  <si>
    <t>2014-05-20</t>
  </si>
  <si>
    <t>$171760.58</t>
  </si>
  <si>
    <t>$244397.43</t>
  </si>
  <si>
    <t>2015-10-16</t>
  </si>
  <si>
    <t>$283593.47</t>
  </si>
  <si>
    <t>$142247.44</t>
  </si>
  <si>
    <t>Lafayette</t>
  </si>
  <si>
    <t>2014-03-31</t>
  </si>
  <si>
    <t>$159886.23</t>
  </si>
  <si>
    <t>$119897.36</t>
  </si>
  <si>
    <t>2016-03-21</t>
  </si>
  <si>
    <t>$346332.33</t>
  </si>
  <si>
    <t>$464192.99</t>
  </si>
  <si>
    <t>$6493.20</t>
  </si>
  <si>
    <t>$185720.79</t>
  </si>
  <si>
    <t>Fairfax</t>
  </si>
  <si>
    <t>$285919.96</t>
  </si>
  <si>
    <t>$55689.75</t>
  </si>
  <si>
    <t>2014-09-07</t>
  </si>
  <si>
    <t>$416731.17</t>
  </si>
  <si>
    <t>$406251.72</t>
  </si>
  <si>
    <t>Olympia</t>
  </si>
  <si>
    <t>2014-04-25</t>
  </si>
  <si>
    <t>$206771.75</t>
  </si>
  <si>
    <t>$25609.58</t>
  </si>
  <si>
    <t>2015-02-14</t>
  </si>
  <si>
    <t>$117181.18</t>
  </si>
  <si>
    <t>$1883.45</t>
  </si>
  <si>
    <t>2016-07-24</t>
  </si>
  <si>
    <t>$177916.72</t>
  </si>
  <si>
    <t>$406970.66</t>
  </si>
  <si>
    <t>2016-06-06</t>
  </si>
  <si>
    <t>$29423.35</t>
  </si>
  <si>
    <t>$448698.24</t>
  </si>
  <si>
    <t>2014-01-22</t>
  </si>
  <si>
    <t>$402882.69</t>
  </si>
  <si>
    <t>$471098.81</t>
  </si>
  <si>
    <t>$34973.38</t>
  </si>
  <si>
    <t>$390614.56</t>
  </si>
  <si>
    <t>Hyattsville</t>
  </si>
  <si>
    <t>$310767.31</t>
  </si>
  <si>
    <t>$143839.88</t>
  </si>
  <si>
    <t>2016-06-09</t>
  </si>
  <si>
    <t>$273965.75</t>
  </si>
  <si>
    <t>$200632.13</t>
  </si>
  <si>
    <t>2014-11-17</t>
  </si>
  <si>
    <t>$96897.73</t>
  </si>
  <si>
    <t>$20249.01</t>
  </si>
  <si>
    <t>2016-06-18</t>
  </si>
  <si>
    <t>$145800.84</t>
  </si>
  <si>
    <t>$203655.09</t>
  </si>
  <si>
    <t>2015-12-05</t>
  </si>
  <si>
    <t>$373570.51</t>
  </si>
  <si>
    <t>$17684.84</t>
  </si>
  <si>
    <t>Orlando</t>
  </si>
  <si>
    <t>2015-01-31</t>
  </si>
  <si>
    <t>$27415.94</t>
  </si>
  <si>
    <t>$116010.95</t>
  </si>
  <si>
    <t>2014-07-15</t>
  </si>
  <si>
    <t>$60676.21</t>
  </si>
  <si>
    <t>$395368.63</t>
  </si>
  <si>
    <t>2017-07-28</t>
  </si>
  <si>
    <t>$416342.53</t>
  </si>
  <si>
    <t>$454138.52</t>
  </si>
  <si>
    <t>Santa Monica</t>
  </si>
  <si>
    <t>$43399.50</t>
  </si>
  <si>
    <t>$102574.67</t>
  </si>
  <si>
    <t>2017-07-05</t>
  </si>
  <si>
    <t>$290956.36</t>
  </si>
  <si>
    <t>$327374.55</t>
  </si>
  <si>
    <t>2016-09-28</t>
  </si>
  <si>
    <t>$112990.58</t>
  </si>
  <si>
    <t>$431570.12</t>
  </si>
  <si>
    <t>Irving</t>
  </si>
  <si>
    <t>2016-01-13</t>
  </si>
  <si>
    <t>$336970.11</t>
  </si>
  <si>
    <t>$174719.41</t>
  </si>
  <si>
    <t>2016-09-14</t>
  </si>
  <si>
    <t>$314026.42</t>
  </si>
  <si>
    <t>$236886.73</t>
  </si>
  <si>
    <t>$370241.22</t>
  </si>
  <si>
    <t>$280172.74</t>
  </si>
  <si>
    <t>2016-06-05</t>
  </si>
  <si>
    <t>$430859.87</t>
  </si>
  <si>
    <t>$486690.23</t>
  </si>
  <si>
    <t>2014-08-23</t>
  </si>
  <si>
    <t>$237262.16</t>
  </si>
  <si>
    <t>$425139.64</t>
  </si>
  <si>
    <t>2014-01-25</t>
  </si>
  <si>
    <t>$117989.17</t>
  </si>
  <si>
    <t>$321374.87</t>
  </si>
  <si>
    <t>2017-07-12</t>
  </si>
  <si>
    <t>$273675.50</t>
  </si>
  <si>
    <t>$383651.53</t>
  </si>
  <si>
    <t>2016-02-22</t>
  </si>
  <si>
    <t>$202457.06</t>
  </si>
  <si>
    <t>$293477.28</t>
  </si>
  <si>
    <t>Utica</t>
  </si>
  <si>
    <t>$222596.20</t>
  </si>
  <si>
    <t>$327121.61</t>
  </si>
  <si>
    <t>$264360.90</t>
  </si>
  <si>
    <t>$213237.05</t>
  </si>
  <si>
    <t>Jeffersonville</t>
  </si>
  <si>
    <t>2014-03-27</t>
  </si>
  <si>
    <t>$367235.02</t>
  </si>
  <si>
    <t>$233242.92</t>
  </si>
  <si>
    <t>2015-02-01</t>
  </si>
  <si>
    <t>$35658.37</t>
  </si>
  <si>
    <t>$335615.04</t>
  </si>
  <si>
    <t>Madison</t>
  </si>
  <si>
    <t>2014-06-03</t>
  </si>
  <si>
    <t>$93838.63</t>
  </si>
  <si>
    <t>$460756.05</t>
  </si>
  <si>
    <t>Provo</t>
  </si>
  <si>
    <t>$191141.44</t>
  </si>
  <si>
    <t>$158234.03</t>
  </si>
  <si>
    <t>2016-10-28</t>
  </si>
  <si>
    <t>$104084.94</t>
  </si>
  <si>
    <t>$149243.28</t>
  </si>
  <si>
    <t>Boise</t>
  </si>
  <si>
    <t>Idaho</t>
  </si>
  <si>
    <t>2014-03-30</t>
  </si>
  <si>
    <t>$164132.57</t>
  </si>
  <si>
    <t>$467882.38</t>
  </si>
  <si>
    <t>2016-03-16</t>
  </si>
  <si>
    <t>$150912.24</t>
  </si>
  <si>
    <t>$461927.67</t>
  </si>
  <si>
    <t>2014-12-07</t>
  </si>
  <si>
    <t>$263061.11</t>
  </si>
  <si>
    <t>$108828.06</t>
  </si>
  <si>
    <t>$402632.29</t>
  </si>
  <si>
    <t>$56163.10</t>
  </si>
  <si>
    <t>2014-06-10</t>
  </si>
  <si>
    <t>$328088.84</t>
  </si>
  <si>
    <t>$151858.81</t>
  </si>
  <si>
    <t>$296014.07</t>
  </si>
  <si>
    <t>$259049.77</t>
  </si>
  <si>
    <t>Boulder</t>
  </si>
  <si>
    <t>2015-09-19</t>
  </si>
  <si>
    <t>$201176.73</t>
  </si>
  <si>
    <t>$172412.91</t>
  </si>
  <si>
    <t>Charlottesville</t>
  </si>
  <si>
    <t>$388149.60</t>
  </si>
  <si>
    <t>$399530.19</t>
  </si>
  <si>
    <t>2016-03-25</t>
  </si>
  <si>
    <t>$155204.79</t>
  </si>
  <si>
    <t>$162600.47</t>
  </si>
  <si>
    <t>2016-09-17</t>
  </si>
  <si>
    <t>$379952.05</t>
  </si>
  <si>
    <t>$252273.72</t>
  </si>
  <si>
    <t>Chattanooga</t>
  </si>
  <si>
    <t>2017-05-27</t>
  </si>
  <si>
    <t>$273808.60</t>
  </si>
  <si>
    <t>$479227.63</t>
  </si>
  <si>
    <t>2016-09-11</t>
  </si>
  <si>
    <t>$62044.67</t>
  </si>
  <si>
    <t>$24729.82</t>
  </si>
  <si>
    <t>2015-01-18</t>
  </si>
  <si>
    <t>$44905.79</t>
  </si>
  <si>
    <t>$296505.33</t>
  </si>
  <si>
    <t>Fairfield</t>
  </si>
  <si>
    <t>2017-10-14</t>
  </si>
  <si>
    <t>$351118.47</t>
  </si>
  <si>
    <t>$482990.33</t>
  </si>
  <si>
    <t>2016-12-15</t>
  </si>
  <si>
    <t>$37279.08</t>
  </si>
  <si>
    <t>$75639.89</t>
  </si>
  <si>
    <t>Hartford</t>
  </si>
  <si>
    <t>2015-12-02</t>
  </si>
  <si>
    <t>$73908.15</t>
  </si>
  <si>
    <t>$345265.63</t>
  </si>
  <si>
    <t>2016-04-28</t>
  </si>
  <si>
    <t>$54768.69</t>
  </si>
  <si>
    <t>$93207.00</t>
  </si>
  <si>
    <t>Santa Fe</t>
  </si>
  <si>
    <t>2017-02-12</t>
  </si>
  <si>
    <t>$388554.06</t>
  </si>
  <si>
    <t>$66135.27</t>
  </si>
  <si>
    <t>2014-09-15</t>
  </si>
  <si>
    <t>$498565.68</t>
  </si>
  <si>
    <t>$374975.19</t>
  </si>
  <si>
    <t>2016-08-23</t>
  </si>
  <si>
    <t>$220999.52</t>
  </si>
  <si>
    <t>$219792.07</t>
  </si>
  <si>
    <t>2016-07-19</t>
  </si>
  <si>
    <t>$475918.70</t>
  </si>
  <si>
    <t>$213349.97</t>
  </si>
  <si>
    <t>2016-12-29</t>
  </si>
  <si>
    <t>$88836.05</t>
  </si>
  <si>
    <t>$100308.61</t>
  </si>
  <si>
    <t>2017-11-27</t>
  </si>
  <si>
    <t>$169291.45</t>
  </si>
  <si>
    <t>$439554.23</t>
  </si>
  <si>
    <t>2016-03-10</t>
  </si>
  <si>
    <t>$65174.91</t>
  </si>
  <si>
    <t>$446555.56</t>
  </si>
  <si>
    <t>2017-11-20</t>
  </si>
  <si>
    <t>$72630.62</t>
  </si>
  <si>
    <t>$72352.07</t>
  </si>
  <si>
    <t>2016-02-05</t>
  </si>
  <si>
    <t>$281803.83</t>
  </si>
  <si>
    <t>$218749.78</t>
  </si>
  <si>
    <t>2018-01-06</t>
  </si>
  <si>
    <t>$449304.80</t>
  </si>
  <si>
    <t>$220864.48</t>
  </si>
  <si>
    <t>2017-11-15</t>
  </si>
  <si>
    <t>$111167.23</t>
  </si>
  <si>
    <t>$458429.07</t>
  </si>
  <si>
    <t>2016-03-09</t>
  </si>
  <si>
    <t>$255486.62</t>
  </si>
  <si>
    <t>$308109.65</t>
  </si>
  <si>
    <t>2015-12-18</t>
  </si>
  <si>
    <t>$227876.29</t>
  </si>
  <si>
    <t>$445507.98</t>
  </si>
  <si>
    <t>2014-01-16</t>
  </si>
  <si>
    <t>$478569.64</t>
  </si>
  <si>
    <t>$111798.84</t>
  </si>
  <si>
    <t>2016-04-13</t>
  </si>
  <si>
    <t>$179812.96</t>
  </si>
  <si>
    <t>$156184.07</t>
  </si>
  <si>
    <t>2014-04-07</t>
  </si>
  <si>
    <t>$77211.76</t>
  </si>
  <si>
    <t>$319678.11</t>
  </si>
  <si>
    <t>$253.46</t>
  </si>
  <si>
    <t>$135622.25</t>
  </si>
  <si>
    <t>2017-10-17</t>
  </si>
  <si>
    <t>$30662.26</t>
  </si>
  <si>
    <t>$64521.18</t>
  </si>
  <si>
    <t>2015-01-17</t>
  </si>
  <si>
    <t>$359783.60</t>
  </si>
  <si>
    <t>$25974.19</t>
  </si>
  <si>
    <t>Syracuse</t>
  </si>
  <si>
    <t>$412700.59</t>
  </si>
  <si>
    <t>$189390.34</t>
  </si>
  <si>
    <t>2015-12-16</t>
  </si>
  <si>
    <t>$493957.10</t>
  </si>
  <si>
    <t>$166266.24</t>
  </si>
  <si>
    <t>2017-01-09</t>
  </si>
  <si>
    <t>$289319.74</t>
  </si>
  <si>
    <t>$67812.17</t>
  </si>
  <si>
    <t>2014-06-30</t>
  </si>
  <si>
    <t>$416906.16</t>
  </si>
  <si>
    <t>$384452.21</t>
  </si>
  <si>
    <t>Bonita Springs</t>
  </si>
  <si>
    <t>2016-08-20</t>
  </si>
  <si>
    <t>$470019.94</t>
  </si>
  <si>
    <t>$42382.85</t>
  </si>
  <si>
    <t>2017-02-24</t>
  </si>
  <si>
    <t>$212719.97</t>
  </si>
  <si>
    <t>$176224.53</t>
  </si>
  <si>
    <t>Pensacola</t>
  </si>
  <si>
    <t>2014-04-06</t>
  </si>
  <si>
    <t>$213740.28</t>
  </si>
  <si>
    <t>$377761.52</t>
  </si>
  <si>
    <t>2016-05-17</t>
  </si>
  <si>
    <t>$370771.80</t>
  </si>
  <si>
    <t>$84882.61</t>
  </si>
  <si>
    <t>2014-04-28</t>
  </si>
  <si>
    <t>$7532.46</t>
  </si>
  <si>
    <t>$365170.12</t>
  </si>
  <si>
    <t>2016-06-24</t>
  </si>
  <si>
    <t>$447713.57</t>
  </si>
  <si>
    <t>$76826.97</t>
  </si>
  <si>
    <t>North Las Vegas</t>
  </si>
  <si>
    <t>2015-03-22</t>
  </si>
  <si>
    <t>$283328.61</t>
  </si>
  <si>
    <t>$81136.69</t>
  </si>
  <si>
    <t>Omaha</t>
  </si>
  <si>
    <t>Nebraska</t>
  </si>
  <si>
    <t>2015-10-08</t>
  </si>
  <si>
    <t>$228619.85</t>
  </si>
  <si>
    <t>$444682.54</t>
  </si>
  <si>
    <t>2017-11-21</t>
  </si>
  <si>
    <t>$35542.80</t>
  </si>
  <si>
    <t>$490350.46</t>
  </si>
  <si>
    <t>Augusta</t>
  </si>
  <si>
    <t>2014-02-20</t>
  </si>
  <si>
    <t>$403637.70</t>
  </si>
  <si>
    <t>$369834.25</t>
  </si>
  <si>
    <t>Lake Charles</t>
  </si>
  <si>
    <t>2014-08-19</t>
  </si>
  <si>
    <t>$245046.03</t>
  </si>
  <si>
    <t>$1939.21</t>
  </si>
  <si>
    <t>2015-06-02</t>
  </si>
  <si>
    <t>$219952.19</t>
  </si>
  <si>
    <t>$198326.71</t>
  </si>
  <si>
    <t>2017-01-15</t>
  </si>
  <si>
    <t>$366868.36</t>
  </si>
  <si>
    <t>$199628.49</t>
  </si>
  <si>
    <t>Little Rock</t>
  </si>
  <si>
    <t>Arkansas</t>
  </si>
  <si>
    <t>$21574.68</t>
  </si>
  <si>
    <t>$470044.54</t>
  </si>
  <si>
    <t>$238730.45</t>
  </si>
  <si>
    <t>$292523.63</t>
  </si>
  <si>
    <t>Shreveport</t>
  </si>
  <si>
    <t>2014-11-25</t>
  </si>
  <si>
    <t>$238797.64</t>
  </si>
  <si>
    <t>$306139.19</t>
  </si>
  <si>
    <t>Louisville</t>
  </si>
  <si>
    <t>2016-06-26</t>
  </si>
  <si>
    <t>$495039.44</t>
  </si>
  <si>
    <t>$193388.25</t>
  </si>
  <si>
    <t>2016-08-07</t>
  </si>
  <si>
    <t>$300918.57</t>
  </si>
  <si>
    <t>$446296.35</t>
  </si>
  <si>
    <t>2014-08-15</t>
  </si>
  <si>
    <t>$8578.10</t>
  </si>
  <si>
    <t>$77339.57</t>
  </si>
  <si>
    <t>2016-06-20</t>
  </si>
  <si>
    <t>$245913.45</t>
  </si>
  <si>
    <t>$370304.60</t>
  </si>
  <si>
    <t>2017-03-23</t>
  </si>
  <si>
    <t>$157651.31</t>
  </si>
  <si>
    <t>$98299.29</t>
  </si>
  <si>
    <t>2015-03-03</t>
  </si>
  <si>
    <t>$192008.97</t>
  </si>
  <si>
    <t>$350169.13</t>
  </si>
  <si>
    <t>2016-07-08</t>
  </si>
  <si>
    <t>$37679.83</t>
  </si>
  <si>
    <t>$224733.16</t>
  </si>
  <si>
    <t>$283526.39</t>
  </si>
  <si>
    <t>$470313.77</t>
  </si>
  <si>
    <t>2015-04-03</t>
  </si>
  <si>
    <t>$321577.94</t>
  </si>
  <si>
    <t>$261833.17</t>
  </si>
  <si>
    <t>Watertown</t>
  </si>
  <si>
    <t>2017-08-11</t>
  </si>
  <si>
    <t>$297956.76</t>
  </si>
  <si>
    <t>$295327.54</t>
  </si>
  <si>
    <t>Pinellas Park</t>
  </si>
  <si>
    <t>$207712.74</t>
  </si>
  <si>
    <t>$118718.02</t>
  </si>
  <si>
    <t>2017-02-05</t>
  </si>
  <si>
    <t>$237503.04</t>
  </si>
  <si>
    <t>$415715.42</t>
  </si>
  <si>
    <t>2017-12-18</t>
  </si>
  <si>
    <t>$117854.55</t>
  </si>
  <si>
    <t>$348526.49</t>
  </si>
  <si>
    <t>2015-04-10</t>
  </si>
  <si>
    <t>$123291.99</t>
  </si>
  <si>
    <t>$182657.90</t>
  </si>
  <si>
    <t>2017-04-27</t>
  </si>
  <si>
    <t>$272123.94</t>
  </si>
  <si>
    <t>$261160.83</t>
  </si>
  <si>
    <t>2016-08-16</t>
  </si>
  <si>
    <t>$241439.10</t>
  </si>
  <si>
    <t>$277781.36</t>
  </si>
  <si>
    <t>2014-04-13</t>
  </si>
  <si>
    <t>$201699.04</t>
  </si>
  <si>
    <t>$466523.16</t>
  </si>
  <si>
    <t>2016-01-12</t>
  </si>
  <si>
    <t>$64383.48</t>
  </si>
  <si>
    <t>$342093.19</t>
  </si>
  <si>
    <t>Troy</t>
  </si>
  <si>
    <t>$397548.97</t>
  </si>
  <si>
    <t>$496648.80</t>
  </si>
  <si>
    <t>2016-01-25</t>
  </si>
  <si>
    <t>$450229.74</t>
  </si>
  <si>
    <t>$165149.50</t>
  </si>
  <si>
    <t>2015-06-07</t>
  </si>
  <si>
    <t>$495220.06</t>
  </si>
  <si>
    <t>$133074.99</t>
  </si>
  <si>
    <t>2016-11-07</t>
  </si>
  <si>
    <t>$109426.32</t>
  </si>
  <si>
    <t>$384434.67</t>
  </si>
  <si>
    <t>2016-02-08</t>
  </si>
  <si>
    <t>$17797.44</t>
  </si>
  <si>
    <t>$252049.43</t>
  </si>
  <si>
    <t>2016-09-04</t>
  </si>
  <si>
    <t>$398026.49</t>
  </si>
  <si>
    <t>$199102.72</t>
  </si>
  <si>
    <t>Marietta</t>
  </si>
  <si>
    <t>2015-08-22</t>
  </si>
  <si>
    <t>$4835.19</t>
  </si>
  <si>
    <t>$24841.66</t>
  </si>
  <si>
    <t>2017-05-01</t>
  </si>
  <si>
    <t>$251886.18</t>
  </si>
  <si>
    <t>$243010.80</t>
  </si>
  <si>
    <t>$118642.16</t>
  </si>
  <si>
    <t>$350025.80</t>
  </si>
  <si>
    <t>2016-10-31</t>
  </si>
  <si>
    <t>$188997.17</t>
  </si>
  <si>
    <t>$59749.37</t>
  </si>
  <si>
    <t>Reading</t>
  </si>
  <si>
    <t>2015-03-09</t>
  </si>
  <si>
    <t>$346601.54</t>
  </si>
  <si>
    <t>$311481.07</t>
  </si>
  <si>
    <t>Young America</t>
  </si>
  <si>
    <t>2017-12-19</t>
  </si>
  <si>
    <t>$1241.35</t>
  </si>
  <si>
    <t>$496762.35</t>
  </si>
  <si>
    <t>2016-07-18</t>
  </si>
  <si>
    <t>$389595.31</t>
  </si>
  <si>
    <t>$133626.81</t>
  </si>
  <si>
    <t>College Station</t>
  </si>
  <si>
    <t>2014-03-20</t>
  </si>
  <si>
    <t>$457368.64</t>
  </si>
  <si>
    <t>$201481.56</t>
  </si>
  <si>
    <t>$144818.43</t>
  </si>
  <si>
    <t>$495743.51</t>
  </si>
  <si>
    <t>2015-03-17</t>
  </si>
  <si>
    <t>$65773.68</t>
  </si>
  <si>
    <t>$465635.84</t>
  </si>
  <si>
    <t>Spokane</t>
  </si>
  <si>
    <t>2017-12-11</t>
  </si>
  <si>
    <t>$482119.14</t>
  </si>
  <si>
    <t>$107458.49</t>
  </si>
  <si>
    <t>Lima</t>
  </si>
  <si>
    <t>2016-11-05</t>
  </si>
  <si>
    <t>$64631.01</t>
  </si>
  <si>
    <t>$347005.30</t>
  </si>
  <si>
    <t>2016-05-08</t>
  </si>
  <si>
    <t>$20054.74</t>
  </si>
  <si>
    <t>$200889.76</t>
  </si>
  <si>
    <t>$248307.27</t>
  </si>
  <si>
    <t>$132619.82</t>
  </si>
  <si>
    <t>Hicksville</t>
  </si>
  <si>
    <t>2016-06-28</t>
  </si>
  <si>
    <t>$39204.40</t>
  </si>
  <si>
    <t>$140335.54</t>
  </si>
  <si>
    <t>$499259.97</t>
  </si>
  <si>
    <t>$315639.57</t>
  </si>
  <si>
    <t>2014-07-05</t>
  </si>
  <si>
    <t>$205800.99</t>
  </si>
  <si>
    <t>$326397.09</t>
  </si>
  <si>
    <t>2016-11-01</t>
  </si>
  <si>
    <t>$120380.92</t>
  </si>
  <si>
    <t>$227809.52</t>
  </si>
  <si>
    <t>$353281.38</t>
  </si>
  <si>
    <t>$387004.68</t>
  </si>
  <si>
    <t>2014-09-25</t>
  </si>
  <si>
    <t>$373951.44</t>
  </si>
  <si>
    <t>$324704.47</t>
  </si>
  <si>
    <t>Burbank</t>
  </si>
  <si>
    <t>2014-08-30</t>
  </si>
  <si>
    <t>$168354.52</t>
  </si>
  <si>
    <t>$497395.13</t>
  </si>
  <si>
    <t>2017-10-26</t>
  </si>
  <si>
    <t>$12325.14</t>
  </si>
  <si>
    <t>$403287.72</t>
  </si>
  <si>
    <t>$409907.32</t>
  </si>
  <si>
    <t>$416398.78</t>
  </si>
  <si>
    <t>2014-02-09</t>
  </si>
  <si>
    <t>$381365.81</t>
  </si>
  <si>
    <t>$464029.30</t>
  </si>
  <si>
    <t>2016-01-03</t>
  </si>
  <si>
    <t>$344280.24</t>
  </si>
  <si>
    <t>$464447.78</t>
  </si>
  <si>
    <t>$160953.04</t>
  </si>
  <si>
    <t>$1595.38</t>
  </si>
  <si>
    <t>2015-07-23</t>
  </si>
  <si>
    <t>$191891.20</t>
  </si>
  <si>
    <t>$182067.20</t>
  </si>
  <si>
    <t>Jersey City</t>
  </si>
  <si>
    <t>2014-05-01</t>
  </si>
  <si>
    <t>$368577.11</t>
  </si>
  <si>
    <t>$107231.73</t>
  </si>
  <si>
    <t>$370946.24</t>
  </si>
  <si>
    <t>$306530.38</t>
  </si>
  <si>
    <t>2017-03-02</t>
  </si>
  <si>
    <t>$211543.06</t>
  </si>
  <si>
    <t>$488238.65</t>
  </si>
  <si>
    <t>Kent</t>
  </si>
  <si>
    <t>$26913.88</t>
  </si>
  <si>
    <t>$280377.87</t>
  </si>
  <si>
    <t>2017-06-05</t>
  </si>
  <si>
    <t>$320761.93</t>
  </si>
  <si>
    <t>$395318.72</t>
  </si>
  <si>
    <t>Waterloo</t>
  </si>
  <si>
    <t>2017-02-28</t>
  </si>
  <si>
    <t>$215409.81</t>
  </si>
  <si>
    <t>$460257.65</t>
  </si>
  <si>
    <t>Helena</t>
  </si>
  <si>
    <t>$124361.44</t>
  </si>
  <si>
    <t>$45915.75</t>
  </si>
  <si>
    <t>2014-12-10</t>
  </si>
  <si>
    <t>$86566.69</t>
  </si>
  <si>
    <t>$139710.37</t>
  </si>
  <si>
    <t>Evanston</t>
  </si>
  <si>
    <t>2015-09-17</t>
  </si>
  <si>
    <t>$147622.14</t>
  </si>
  <si>
    <t>$43528.19</t>
  </si>
  <si>
    <t>Port Washington</t>
  </si>
  <si>
    <t>$299819.38</t>
  </si>
  <si>
    <t>$141804.37</t>
  </si>
  <si>
    <t>2014-01-27</t>
  </si>
  <si>
    <t>$308399.78</t>
  </si>
  <si>
    <t>$375784.20</t>
  </si>
  <si>
    <t>2017-01-22</t>
  </si>
  <si>
    <t>$122327.34</t>
  </si>
  <si>
    <t>$225216.71</t>
  </si>
  <si>
    <t>2015-09-06</t>
  </si>
  <si>
    <t>$87254.34</t>
  </si>
  <si>
    <t>$156193.27</t>
  </si>
  <si>
    <t>2014-10-02</t>
  </si>
  <si>
    <t>$298072.28</t>
  </si>
  <si>
    <t>$488304.72</t>
  </si>
  <si>
    <t>$100489.61</t>
  </si>
  <si>
    <t>$102644.01</t>
  </si>
  <si>
    <t>2015-09-30</t>
  </si>
  <si>
    <t>$398630.84</t>
  </si>
  <si>
    <t>$204451.49</t>
  </si>
  <si>
    <t>$11564.59</t>
  </si>
  <si>
    <t>$67367.97</t>
  </si>
  <si>
    <t>$90384.11</t>
  </si>
  <si>
    <t>$333623.47</t>
  </si>
  <si>
    <t>Yonkers</t>
  </si>
  <si>
    <t>2016-08-24</t>
  </si>
  <si>
    <t>$373368.13</t>
  </si>
  <si>
    <t>$342719.71</t>
  </si>
  <si>
    <t>2015-04-28</t>
  </si>
  <si>
    <t>$171031.32</t>
  </si>
  <si>
    <t>$344509.60</t>
  </si>
  <si>
    <t>2014-09-05</t>
  </si>
  <si>
    <t>$20152.53</t>
  </si>
  <si>
    <t>$125427.99</t>
  </si>
  <si>
    <t>Scottsdale</t>
  </si>
  <si>
    <t>2014-11-20</t>
  </si>
  <si>
    <t>$258696.75</t>
  </si>
  <si>
    <t>$298643.52</t>
  </si>
  <si>
    <t>2017-04-25</t>
  </si>
  <si>
    <t>$361875.52</t>
  </si>
  <si>
    <t>$25190.71</t>
  </si>
  <si>
    <t>$29359.29</t>
  </si>
  <si>
    <t>$5653.52</t>
  </si>
  <si>
    <t>2015-02-24</t>
  </si>
  <si>
    <t>$289722.58</t>
  </si>
  <si>
    <t>$126312.98</t>
  </si>
  <si>
    <t>2015-12-17</t>
  </si>
  <si>
    <t>$23955.47</t>
  </si>
  <si>
    <t>$462849.78</t>
  </si>
  <si>
    <t>2014-03-14</t>
  </si>
  <si>
    <t>$224262.73</t>
  </si>
  <si>
    <t>$469117.99</t>
  </si>
  <si>
    <t>2015-08-16</t>
  </si>
  <si>
    <t>$383811.80</t>
  </si>
  <si>
    <t>$94402.42</t>
  </si>
  <si>
    <t>$259696.16</t>
  </si>
  <si>
    <t>$76499.61</t>
  </si>
  <si>
    <t>$315225.11</t>
  </si>
  <si>
    <t>$195989.97</t>
  </si>
  <si>
    <t>$167121.27</t>
  </si>
  <si>
    <t>$221134.70</t>
  </si>
  <si>
    <t>Bradenton</t>
  </si>
  <si>
    <t>2015-07-02</t>
  </si>
  <si>
    <t>$5881.72</t>
  </si>
  <si>
    <t>$204480.16</t>
  </si>
  <si>
    <t>2017-02-17</t>
  </si>
  <si>
    <t>$156156.24</t>
  </si>
  <si>
    <t>$132871.12</t>
  </si>
  <si>
    <t>2017-10-06</t>
  </si>
  <si>
    <t>$125001.68</t>
  </si>
  <si>
    <t>$407696.50</t>
  </si>
  <si>
    <t>2017-02-02</t>
  </si>
  <si>
    <t>$303972.21</t>
  </si>
  <si>
    <t>$458678.00</t>
  </si>
  <si>
    <t>Naples</t>
  </si>
  <si>
    <t>2014-11-18</t>
  </si>
  <si>
    <t>$349158.44</t>
  </si>
  <si>
    <t>$480607.81</t>
  </si>
  <si>
    <t>2017-06-26</t>
  </si>
  <si>
    <t>$47466.08</t>
  </si>
  <si>
    <t>$303483.03</t>
  </si>
  <si>
    <t>Columbia</t>
  </si>
  <si>
    <t>South Carolina</t>
  </si>
  <si>
    <t>2015-04-14</t>
  </si>
  <si>
    <t>$101596.34</t>
  </si>
  <si>
    <t>$414198.15</t>
  </si>
  <si>
    <t>Sunnyvale</t>
  </si>
  <si>
    <t>$372183.08</t>
  </si>
  <si>
    <t>$396250.12</t>
  </si>
  <si>
    <t>2016-10-17</t>
  </si>
  <si>
    <t>$22395.21</t>
  </si>
  <si>
    <t>$70967.55</t>
  </si>
  <si>
    <t>Woburn</t>
  </si>
  <si>
    <t>2017-04-21</t>
  </si>
  <si>
    <t>$142083.34</t>
  </si>
  <si>
    <t>$435129.20</t>
  </si>
  <si>
    <t>$5038.60</t>
  </si>
  <si>
    <t>$6170.19</t>
  </si>
  <si>
    <t>2015-02-26</t>
  </si>
  <si>
    <t>$81110.30</t>
  </si>
  <si>
    <t>$32472.54</t>
  </si>
  <si>
    <t>2014-08-31</t>
  </si>
  <si>
    <t>$397917.56</t>
  </si>
  <si>
    <t>$291580.53</t>
  </si>
  <si>
    <t>Davenport</t>
  </si>
  <si>
    <t>2017-11-08</t>
  </si>
  <si>
    <t>$432533.21</t>
  </si>
  <si>
    <t>$74061.82</t>
  </si>
  <si>
    <t>2017-08-12</t>
  </si>
  <si>
    <t>$74465.54</t>
  </si>
  <si>
    <t>$263834.27</t>
  </si>
  <si>
    <t>2014-12-21</t>
  </si>
  <si>
    <t>$195593.08</t>
  </si>
  <si>
    <t>$378036.20</t>
  </si>
  <si>
    <t>2014-02-16</t>
  </si>
  <si>
    <t>$424683.06</t>
  </si>
  <si>
    <t>$394429.12</t>
  </si>
  <si>
    <t>2014-01-21</t>
  </si>
  <si>
    <t>$74281.59</t>
  </si>
  <si>
    <t>$12270.50</t>
  </si>
  <si>
    <t>2014-09-11</t>
  </si>
  <si>
    <t>$164670.94</t>
  </si>
  <si>
    <t>$199960.76</t>
  </si>
  <si>
    <t>2017-02-19</t>
  </si>
  <si>
    <t>$290632.86</t>
  </si>
  <si>
    <t>$348979.34</t>
  </si>
  <si>
    <t>2015-08-18</t>
  </si>
  <si>
    <t>$301755.37</t>
  </si>
  <si>
    <t>$187367.33</t>
  </si>
  <si>
    <t>2017-08-20</t>
  </si>
  <si>
    <t>$99882.17</t>
  </si>
  <si>
    <t>$406791.59</t>
  </si>
  <si>
    <t>Hollywood</t>
  </si>
  <si>
    <t>$419680.11</t>
  </si>
  <si>
    <t>$177100.43</t>
  </si>
  <si>
    <t>2014-10-24</t>
  </si>
  <si>
    <t>$322072.47</t>
  </si>
  <si>
    <t>$326391.85</t>
  </si>
  <si>
    <t>2016-01-28</t>
  </si>
  <si>
    <t>$178836.20</t>
  </si>
  <si>
    <t>$416007.07</t>
  </si>
  <si>
    <t>2015-04-06</t>
  </si>
  <si>
    <t>$268815.38</t>
  </si>
  <si>
    <t>$143312.85</t>
  </si>
  <si>
    <t>2016-01-08</t>
  </si>
  <si>
    <t>$196302.64</t>
  </si>
  <si>
    <t>$50602.43</t>
  </si>
  <si>
    <t>2017-11-09</t>
  </si>
  <si>
    <t>$441790.35</t>
  </si>
  <si>
    <t>$31540.21</t>
  </si>
  <si>
    <t>2016-04-09</t>
  </si>
  <si>
    <t>$260577.41</t>
  </si>
  <si>
    <t>$466014.76</t>
  </si>
  <si>
    <t>2014-07-09</t>
  </si>
  <si>
    <t>$398766.09</t>
  </si>
  <si>
    <t>$260459.93</t>
  </si>
  <si>
    <t>Ventura</t>
  </si>
  <si>
    <t>2014-02-25</t>
  </si>
  <si>
    <t>$118286.73</t>
  </si>
  <si>
    <t>$277653.69</t>
  </si>
  <si>
    <t>2016-11-03</t>
  </si>
  <si>
    <t>$387030.35</t>
  </si>
  <si>
    <t>$331357.87</t>
  </si>
  <si>
    <t>$123960.27</t>
  </si>
  <si>
    <t>$377520.06</t>
  </si>
  <si>
    <t>2017-05-03</t>
  </si>
  <si>
    <t>$422230.13</t>
  </si>
  <si>
    <t>$102804.46</t>
  </si>
  <si>
    <t>2014-11-11</t>
  </si>
  <si>
    <t>$454167.89</t>
  </si>
  <si>
    <t>$340806.37</t>
  </si>
  <si>
    <t>$304690.21</t>
  </si>
  <si>
    <t>$138487.12</t>
  </si>
  <si>
    <t>2014-05-26</t>
  </si>
  <si>
    <t>$69828.85</t>
  </si>
  <si>
    <t>$354711.68</t>
  </si>
  <si>
    <t>Murfreesboro</t>
  </si>
  <si>
    <t>2016-11-14</t>
  </si>
  <si>
    <t>$425450.68</t>
  </si>
  <si>
    <t>$320178.87</t>
  </si>
  <si>
    <t>2014-11-04</t>
  </si>
  <si>
    <t>$88425.91</t>
  </si>
  <si>
    <t>$247100.73</t>
  </si>
  <si>
    <t>2017-10-22</t>
  </si>
  <si>
    <t>$243670.51</t>
  </si>
  <si>
    <t>$475404.72</t>
  </si>
  <si>
    <t>Bethesda</t>
  </si>
  <si>
    <t>2014-11-16</t>
  </si>
  <si>
    <t>$88364.69</t>
  </si>
  <si>
    <t>$342092.30</t>
  </si>
  <si>
    <t>2016-05-13</t>
  </si>
  <si>
    <t>$232596.20</t>
  </si>
  <si>
    <t>$352192.44</t>
  </si>
  <si>
    <t>2014-09-28</t>
  </si>
  <si>
    <t>$4216.97</t>
  </si>
  <si>
    <t>$310317.95</t>
  </si>
  <si>
    <t>$264347.71</t>
  </si>
  <si>
    <t>$149407.67</t>
  </si>
  <si>
    <t>2017-06-24</t>
  </si>
  <si>
    <t>$152878.71</t>
  </si>
  <si>
    <t>$493078.72</t>
  </si>
  <si>
    <t>2016-06-25</t>
  </si>
  <si>
    <t>$288957.05</t>
  </si>
  <si>
    <t>$127295.94</t>
  </si>
  <si>
    <t>2017-12-03</t>
  </si>
  <si>
    <t>$189969.40</t>
  </si>
  <si>
    <t>$393105.94</t>
  </si>
  <si>
    <t>2014-03-05</t>
  </si>
  <si>
    <t>$390274.86</t>
  </si>
  <si>
    <t>$438345.36</t>
  </si>
  <si>
    <t>2014-04-03</t>
  </si>
  <si>
    <t>$473298.06</t>
  </si>
  <si>
    <t>$93257.26</t>
  </si>
  <si>
    <t>Green Bay</t>
  </si>
  <si>
    <t>2017-09-16</t>
  </si>
  <si>
    <t>$37084.48</t>
  </si>
  <si>
    <t>$400606.85</t>
  </si>
  <si>
    <t>Mountain View</t>
  </si>
  <si>
    <t>$413421.61</t>
  </si>
  <si>
    <t>$399517.31</t>
  </si>
  <si>
    <t>2017-02-11</t>
  </si>
  <si>
    <t>$421437.30</t>
  </si>
  <si>
    <t>$15224.42</t>
  </si>
  <si>
    <t>2016-10-30</t>
  </si>
  <si>
    <t>$183429.57</t>
  </si>
  <si>
    <t>$437499.69</t>
  </si>
  <si>
    <t>2015-10-24</t>
  </si>
  <si>
    <t>$25786.04</t>
  </si>
  <si>
    <t>$54938.02</t>
  </si>
  <si>
    <t>Topeka</t>
  </si>
  <si>
    <t>2015-05-20</t>
  </si>
  <si>
    <t>$261970.11</t>
  </si>
  <si>
    <t>$292193.57</t>
  </si>
  <si>
    <t>2015-01-16</t>
  </si>
  <si>
    <t>$230360.44</t>
  </si>
  <si>
    <t>$422737.73</t>
  </si>
  <si>
    <t>$408638.77</t>
  </si>
  <si>
    <t>$481219.84</t>
  </si>
  <si>
    <t>2015-03-08</t>
  </si>
  <si>
    <t>$237976.00</t>
  </si>
  <si>
    <t>$352338.60</t>
  </si>
  <si>
    <t>2015-05-14</t>
  </si>
  <si>
    <t>$205138.70</t>
  </si>
  <si>
    <t>$401004.36</t>
  </si>
  <si>
    <t>$129543.16</t>
  </si>
  <si>
    <t>$369385.64</t>
  </si>
  <si>
    <t>2015-02-28</t>
  </si>
  <si>
    <t>$107319.66</t>
  </si>
  <si>
    <t>$124400.33</t>
  </si>
  <si>
    <t>2017-10-07</t>
  </si>
  <si>
    <t>$293711.62</t>
  </si>
  <si>
    <t>$423928.14</t>
  </si>
  <si>
    <t>2017-01-11</t>
  </si>
  <si>
    <t>$223322.70</t>
  </si>
  <si>
    <t>$138865.55</t>
  </si>
  <si>
    <t>Reston</t>
  </si>
  <si>
    <t>2015-03-13</t>
  </si>
  <si>
    <t>$203893.96</t>
  </si>
  <si>
    <t>$13185.22</t>
  </si>
  <si>
    <t>2014-03-06</t>
  </si>
  <si>
    <t>$276679.87</t>
  </si>
  <si>
    <t>$298094.39</t>
  </si>
  <si>
    <t>$92552.32</t>
  </si>
  <si>
    <t>$411232.99</t>
  </si>
  <si>
    <t>2014-02-05</t>
  </si>
  <si>
    <t>$168611.45</t>
  </si>
  <si>
    <t>$271099.99</t>
  </si>
  <si>
    <t>2016-09-19</t>
  </si>
  <si>
    <t>$327446.55</t>
  </si>
  <si>
    <t>$469822.70</t>
  </si>
  <si>
    <t>2017-02-14</t>
  </si>
  <si>
    <t>$308543.06</t>
  </si>
  <si>
    <t>$361937.91</t>
  </si>
  <si>
    <t>$441715.13</t>
  </si>
  <si>
    <t>$188253.47</t>
  </si>
  <si>
    <t>2014-11-12</t>
  </si>
  <si>
    <t>$326309.36</t>
  </si>
  <si>
    <t>$103962.26</t>
  </si>
  <si>
    <t>2016-01-26</t>
  </si>
  <si>
    <t>$474980.72</t>
  </si>
  <si>
    <t>$320817.01</t>
  </si>
  <si>
    <t>$28654.04</t>
  </si>
  <si>
    <t>$249173.14</t>
  </si>
  <si>
    <t>$100514.53</t>
  </si>
  <si>
    <t>$429777.75</t>
  </si>
  <si>
    <t>$415293.03</t>
  </si>
  <si>
    <t>$203776.10</t>
  </si>
  <si>
    <t>Saginaw</t>
  </si>
  <si>
    <t>2017-04-12</t>
  </si>
  <si>
    <t>$301278.75</t>
  </si>
  <si>
    <t>$182757.30</t>
  </si>
  <si>
    <t>$297291.90</t>
  </si>
  <si>
    <t>$466728.13</t>
  </si>
  <si>
    <t>2017-06-23</t>
  </si>
  <si>
    <t>$382790.22</t>
  </si>
  <si>
    <t>$65976.44</t>
  </si>
  <si>
    <t>2016-04-15</t>
  </si>
  <si>
    <t>$420508.17</t>
  </si>
  <si>
    <t>$253265.84</t>
  </si>
  <si>
    <t>2014-09-18</t>
  </si>
  <si>
    <t>$408135.93</t>
  </si>
  <si>
    <t>$403999.86</t>
  </si>
  <si>
    <t>$258832.34</t>
  </si>
  <si>
    <t>$31378.02</t>
  </si>
  <si>
    <t>2014-04-20</t>
  </si>
  <si>
    <t>$496061.25</t>
  </si>
  <si>
    <t>$147050.53</t>
  </si>
  <si>
    <t>2017-12-02</t>
  </si>
  <si>
    <t>$257840.65</t>
  </si>
  <si>
    <t>$298632.40</t>
  </si>
  <si>
    <t>2016-06-17</t>
  </si>
  <si>
    <t>$358922.49</t>
  </si>
  <si>
    <t>$160758.11</t>
  </si>
  <si>
    <t>$92946.63</t>
  </si>
  <si>
    <t>$45907.07</t>
  </si>
  <si>
    <t>2016-03-29</t>
  </si>
  <si>
    <t>$71065.18</t>
  </si>
  <si>
    <t>$308852.46</t>
  </si>
  <si>
    <t>$476750.06</t>
  </si>
  <si>
    <t>$218241.99</t>
  </si>
  <si>
    <t>$333524.17</t>
  </si>
  <si>
    <t>$2329.52</t>
  </si>
  <si>
    <t>2016-11-27</t>
  </si>
  <si>
    <t>$237676.16</t>
  </si>
  <si>
    <t>$487108.08</t>
  </si>
  <si>
    <t>Grand Junction</t>
  </si>
  <si>
    <t>$122651.75</t>
  </si>
  <si>
    <t>$234910.76</t>
  </si>
  <si>
    <t>2017-10-21</t>
  </si>
  <si>
    <t>$332164.57</t>
  </si>
  <si>
    <t>$89396.82</t>
  </si>
  <si>
    <t>2014-11-28</t>
  </si>
  <si>
    <t>$479744.10</t>
  </si>
  <si>
    <t>$20246.08</t>
  </si>
  <si>
    <t>$483948.53</t>
  </si>
  <si>
    <t>$241947.22</t>
  </si>
  <si>
    <t>2016-04-02</t>
  </si>
  <si>
    <t>$201673.10</t>
  </si>
  <si>
    <t>$237212.36</t>
  </si>
  <si>
    <t>Huntington</t>
  </si>
  <si>
    <t>$34344.84</t>
  </si>
  <si>
    <t>$66035.64</t>
  </si>
  <si>
    <t>Schaumburg</t>
  </si>
  <si>
    <t>2015-03-23</t>
  </si>
  <si>
    <t>$309631.96</t>
  </si>
  <si>
    <t>$387969.93</t>
  </si>
  <si>
    <t>$224770.61</t>
  </si>
  <si>
    <t>$439344.35</t>
  </si>
  <si>
    <t>2014-06-13</t>
  </si>
  <si>
    <t>$77381.06</t>
  </si>
  <si>
    <t>$100217.70</t>
  </si>
  <si>
    <t>$101123.97</t>
  </si>
  <si>
    <t>$203477.29</t>
  </si>
  <si>
    <t>Portsmouth</t>
  </si>
  <si>
    <t>2016-07-07</t>
  </si>
  <si>
    <t>$203140.08</t>
  </si>
  <si>
    <t>$293236.70</t>
  </si>
  <si>
    <t>2017-09-09</t>
  </si>
  <si>
    <t>$290345.09</t>
  </si>
  <si>
    <t>$279034.74</t>
  </si>
  <si>
    <t>Seattle</t>
  </si>
  <si>
    <t>$128780.97</t>
  </si>
  <si>
    <t>$11191.15</t>
  </si>
  <si>
    <t>2014-05-06</t>
  </si>
  <si>
    <t>$82154.70</t>
  </si>
  <si>
    <t>$448059.39</t>
  </si>
  <si>
    <t>$290108.77</t>
  </si>
  <si>
    <t>$34124.10</t>
  </si>
  <si>
    <t>Arvada</t>
  </si>
  <si>
    <t>2017-04-26</t>
  </si>
  <si>
    <t>$249282.39</t>
  </si>
  <si>
    <t>$20197.85</t>
  </si>
  <si>
    <t>Fairbanks</t>
  </si>
  <si>
    <t>2014-06-06</t>
  </si>
  <si>
    <t>$338419.72</t>
  </si>
  <si>
    <t>$262041.35</t>
  </si>
  <si>
    <t>$233978.67</t>
  </si>
  <si>
    <t>$23998.35</t>
  </si>
  <si>
    <t>2016-01-07</t>
  </si>
  <si>
    <t>$302655.29</t>
  </si>
  <si>
    <t>$30194.67</t>
  </si>
  <si>
    <t>2016-03-15</t>
  </si>
  <si>
    <t>$90811.39</t>
  </si>
  <si>
    <t>$415253.73</t>
  </si>
  <si>
    <t>2017-09-22</t>
  </si>
  <si>
    <t>$420429.81</t>
  </si>
  <si>
    <t>$415114.74</t>
  </si>
  <si>
    <t>Chesapeake</t>
  </si>
  <si>
    <t>2015-06-10</t>
  </si>
  <si>
    <t>$186432.93</t>
  </si>
  <si>
    <t>$64541.61</t>
  </si>
  <si>
    <t>2016-11-22</t>
  </si>
  <si>
    <t>$454283.72</t>
  </si>
  <si>
    <t>$127620.81</t>
  </si>
  <si>
    <t>2017-05-20</t>
  </si>
  <si>
    <t>$150352.22</t>
  </si>
  <si>
    <t>$249797.23</t>
  </si>
  <si>
    <t>2015-02-11</t>
  </si>
  <si>
    <t>$34763.10</t>
  </si>
  <si>
    <t>$158953.33</t>
  </si>
  <si>
    <t>Aiken</t>
  </si>
  <si>
    <t>2014-06-12</t>
  </si>
  <si>
    <t>$199006.88</t>
  </si>
  <si>
    <t>$87448.98</t>
  </si>
  <si>
    <t>Santa Barbara</t>
  </si>
  <si>
    <t>$442734.81</t>
  </si>
  <si>
    <t>$494276.56</t>
  </si>
  <si>
    <t>Alpharetta</t>
  </si>
  <si>
    <t>$267875.10</t>
  </si>
  <si>
    <t>$8651.49</t>
  </si>
  <si>
    <t>2015-01-12</t>
  </si>
  <si>
    <t>$447256.51</t>
  </si>
  <si>
    <t>$444279.60</t>
  </si>
  <si>
    <t>2017-01-29</t>
  </si>
  <si>
    <t>$30121.96</t>
  </si>
  <si>
    <t>$48543.10</t>
  </si>
  <si>
    <t>Glendale</t>
  </si>
  <si>
    <t>$465555.50</t>
  </si>
  <si>
    <t>$113165.54</t>
  </si>
  <si>
    <t>2014-02-19</t>
  </si>
  <si>
    <t>$192898.58</t>
  </si>
  <si>
    <t>$335946.91</t>
  </si>
  <si>
    <t>Palm Bay</t>
  </si>
  <si>
    <t>$232295.37</t>
  </si>
  <si>
    <t>$196975.04</t>
  </si>
  <si>
    <t>2015-04-18</t>
  </si>
  <si>
    <t>$93314.93</t>
  </si>
  <si>
    <t>$439940.50</t>
  </si>
  <si>
    <t>2016-07-14</t>
  </si>
  <si>
    <t>$46386.73</t>
  </si>
  <si>
    <t>$368577.01</t>
  </si>
  <si>
    <t>2015-09-24</t>
  </si>
  <si>
    <t>$176278.88</t>
  </si>
  <si>
    <t>$298613.34</t>
  </si>
  <si>
    <t>Mississippi</t>
  </si>
  <si>
    <t>$489087.07</t>
  </si>
  <si>
    <t>$412267.07</t>
  </si>
  <si>
    <t>$366636.23</t>
  </si>
  <si>
    <t>$157905.79</t>
  </si>
  <si>
    <t>$443957.97</t>
  </si>
  <si>
    <t>$124541.59</t>
  </si>
  <si>
    <t>$452165.54</t>
  </si>
  <si>
    <t>$344677.20</t>
  </si>
  <si>
    <t>2017-09-26</t>
  </si>
  <si>
    <t>$442365.44</t>
  </si>
  <si>
    <t>$201069.78</t>
  </si>
  <si>
    <t>$272882.67</t>
  </si>
  <si>
    <t>$281194.78</t>
  </si>
  <si>
    <t>Homestead</t>
  </si>
  <si>
    <t>2016-07-11</t>
  </si>
  <si>
    <t>$78919.57</t>
  </si>
  <si>
    <t>$421977.19</t>
  </si>
  <si>
    <t>2015-03-20</t>
  </si>
  <si>
    <t>$209730.82</t>
  </si>
  <si>
    <t>$282188.75</t>
  </si>
  <si>
    <t>2014-02-23</t>
  </si>
  <si>
    <t>$32008.62</t>
  </si>
  <si>
    <t>$88007.03</t>
  </si>
  <si>
    <t>2016-09-26</t>
  </si>
  <si>
    <t>$28845.83</t>
  </si>
  <si>
    <t>$76358.35</t>
  </si>
  <si>
    <t>Wichita</t>
  </si>
  <si>
    <t>2016-04-29</t>
  </si>
  <si>
    <t>$400853.95</t>
  </si>
  <si>
    <t>$307920.19</t>
  </si>
  <si>
    <t>2014-09-27</t>
  </si>
  <si>
    <t>$114394.73</t>
  </si>
  <si>
    <t>$173947.09</t>
  </si>
  <si>
    <t>2016-02-26</t>
  </si>
  <si>
    <t>$92061.00</t>
  </si>
  <si>
    <t>$214223.79</t>
  </si>
  <si>
    <t>$173673.79</t>
  </si>
  <si>
    <t>$314054.71</t>
  </si>
  <si>
    <t>$322780.40</t>
  </si>
  <si>
    <t>$211821.23</t>
  </si>
  <si>
    <t>2017-05-05</t>
  </si>
  <si>
    <t>$84064.43</t>
  </si>
  <si>
    <t>$56265.65</t>
  </si>
  <si>
    <t>Pocatello</t>
  </si>
  <si>
    <t>2014-06-27</t>
  </si>
  <si>
    <t>$484068.47</t>
  </si>
  <si>
    <t>$432378.66</t>
  </si>
  <si>
    <t>2015-12-30</t>
  </si>
  <si>
    <t>$462607.45</t>
  </si>
  <si>
    <t>$286735.72</t>
  </si>
  <si>
    <t>$240195.22</t>
  </si>
  <si>
    <t>$318807.62</t>
  </si>
  <si>
    <t>$262307.40</t>
  </si>
  <si>
    <t>$174717.27</t>
  </si>
  <si>
    <t>$18708.71</t>
  </si>
  <si>
    <t>$443721.19</t>
  </si>
  <si>
    <t>2016-03-13</t>
  </si>
  <si>
    <t>$424876.09</t>
  </si>
  <si>
    <t>$293027.18</t>
  </si>
  <si>
    <t>2018-01-09</t>
  </si>
  <si>
    <t>$77276.00</t>
  </si>
  <si>
    <t>$11136.39</t>
  </si>
  <si>
    <t>2017-11-22</t>
  </si>
  <si>
    <t>$399187.55</t>
  </si>
  <si>
    <t>$164525.38</t>
  </si>
  <si>
    <t>2015-11-22</t>
  </si>
  <si>
    <t>$171102.89</t>
  </si>
  <si>
    <t>$117049.51</t>
  </si>
  <si>
    <t>$407653.77</t>
  </si>
  <si>
    <t>$184290.02</t>
  </si>
  <si>
    <t>$407480.45</t>
  </si>
  <si>
    <t>$36063.57</t>
  </si>
  <si>
    <t>2015-03-06</t>
  </si>
  <si>
    <t>$390499.71</t>
  </si>
  <si>
    <t>$43438.11</t>
  </si>
  <si>
    <t>$464906.39</t>
  </si>
  <si>
    <t>$152185.24</t>
  </si>
  <si>
    <t>$124226.23</t>
  </si>
  <si>
    <t>$457595.51</t>
  </si>
  <si>
    <t>$146184.01</t>
  </si>
  <si>
    <t>$312141.45</t>
  </si>
  <si>
    <t>2016-07-31</t>
  </si>
  <si>
    <t>$469983.61</t>
  </si>
  <si>
    <t>$84523.16</t>
  </si>
  <si>
    <t>2017-04-13</t>
  </si>
  <si>
    <t>$72757.69</t>
  </si>
  <si>
    <t>$207433.33</t>
  </si>
  <si>
    <t>$478823.93</t>
  </si>
  <si>
    <t>$197482.51</t>
  </si>
  <si>
    <t>Lexington</t>
  </si>
  <si>
    <t>$249067.46</t>
  </si>
  <si>
    <t>$96251.14</t>
  </si>
  <si>
    <t>2015-08-10</t>
  </si>
  <si>
    <t>$116257.51</t>
  </si>
  <si>
    <t>$217611.50</t>
  </si>
  <si>
    <t>$432058.65</t>
  </si>
  <si>
    <t>$110151.67</t>
  </si>
  <si>
    <t>2015-04-30</t>
  </si>
  <si>
    <t>$123481.28</t>
  </si>
  <si>
    <t>$243624.31</t>
  </si>
  <si>
    <t>Duluth</t>
  </si>
  <si>
    <t>$274528.82</t>
  </si>
  <si>
    <t>$158204.73</t>
  </si>
  <si>
    <t>2014-01-24</t>
  </si>
  <si>
    <t>$87167.33</t>
  </si>
  <si>
    <t>$302405.98</t>
  </si>
  <si>
    <t>Virginia Beach</t>
  </si>
  <si>
    <t>2014-07-18</t>
  </si>
  <si>
    <t>$281680.17</t>
  </si>
  <si>
    <t>$50186.91</t>
  </si>
  <si>
    <t>$388246.04</t>
  </si>
  <si>
    <t>$104312.63</t>
  </si>
  <si>
    <t>Killeen</t>
  </si>
  <si>
    <t>$312070.43</t>
  </si>
  <si>
    <t>$419793.26</t>
  </si>
  <si>
    <t>$479500.95</t>
  </si>
  <si>
    <t>$220484.18</t>
  </si>
  <si>
    <t>Beaumont</t>
  </si>
  <si>
    <t>$92906.15</t>
  </si>
  <si>
    <t>$97286.00</t>
  </si>
  <si>
    <t>$280913.07</t>
  </si>
  <si>
    <t>$169920.92</t>
  </si>
  <si>
    <t>2015-06-08</t>
  </si>
  <si>
    <t>$203017.49</t>
  </si>
  <si>
    <t>$122742.59</t>
  </si>
  <si>
    <t>2016-09-15</t>
  </si>
  <si>
    <t>$401119.27</t>
  </si>
  <si>
    <t>$313055.36</t>
  </si>
  <si>
    <t>$470961.02</t>
  </si>
  <si>
    <t>$323841.82</t>
  </si>
  <si>
    <t>Lake Worth</t>
  </si>
  <si>
    <t>$126985.97</t>
  </si>
  <si>
    <t>$472750.11</t>
  </si>
  <si>
    <t>$114135.51</t>
  </si>
  <si>
    <t>$498845.09</t>
  </si>
  <si>
    <t>2017-11-04</t>
  </si>
  <si>
    <t>$396233.59</t>
  </si>
  <si>
    <t>$170652.81</t>
  </si>
  <si>
    <t>2017-02-13</t>
  </si>
  <si>
    <t>$105031.74</t>
  </si>
  <si>
    <t>$122415.68</t>
  </si>
  <si>
    <t>Laurel</t>
  </si>
  <si>
    <t>$307366.10</t>
  </si>
  <si>
    <t>$12573.14</t>
  </si>
  <si>
    <t>2016-01-15</t>
  </si>
  <si>
    <t>$441584.86</t>
  </si>
  <si>
    <t>$67423.61</t>
  </si>
  <si>
    <t>Bryan</t>
  </si>
  <si>
    <t>2017-08-31</t>
  </si>
  <si>
    <t>$447597.56</t>
  </si>
  <si>
    <t>$239975.64</t>
  </si>
  <si>
    <t>$183442.10</t>
  </si>
  <si>
    <t>$73477.40</t>
  </si>
  <si>
    <t>2017-07-22</t>
  </si>
  <si>
    <t>$41181.26</t>
  </si>
  <si>
    <t>$439694.97</t>
  </si>
  <si>
    <t>$281730.42</t>
  </si>
  <si>
    <t>$499080.02</t>
  </si>
  <si>
    <t>2017-10-13</t>
  </si>
  <si>
    <t>$317580.32</t>
  </si>
  <si>
    <t>$463279.41</t>
  </si>
  <si>
    <t>2015-02-27</t>
  </si>
  <si>
    <t>$483496.90</t>
  </si>
  <si>
    <t>$325213.54</t>
  </si>
  <si>
    <t>Gatesville</t>
  </si>
  <si>
    <t>2015-08-23</t>
  </si>
  <si>
    <t>$86196.79</t>
  </si>
  <si>
    <t>$305151.62</t>
  </si>
  <si>
    <t>2016-11-04</t>
  </si>
  <si>
    <t>$121403.84</t>
  </si>
  <si>
    <t>$35030.41</t>
  </si>
  <si>
    <t>$200100.45</t>
  </si>
  <si>
    <t>$118386.37</t>
  </si>
  <si>
    <t>Battle Creek</t>
  </si>
  <si>
    <t>$121869.64</t>
  </si>
  <si>
    <t>$262668.73</t>
  </si>
  <si>
    <t>2016-12-11</t>
  </si>
  <si>
    <t>$245940.76</t>
  </si>
  <si>
    <t>$480005.82</t>
  </si>
  <si>
    <t>Modesto</t>
  </si>
  <si>
    <t>$36155.65</t>
  </si>
  <si>
    <t>$454134.66</t>
  </si>
  <si>
    <t>2014-12-28</t>
  </si>
  <si>
    <t>$150936.08</t>
  </si>
  <si>
    <t>$306522.47</t>
  </si>
  <si>
    <t>2015-12-01</t>
  </si>
  <si>
    <t>$490167.51</t>
  </si>
  <si>
    <t>$213559.17</t>
  </si>
  <si>
    <t>2017-07-24</t>
  </si>
  <si>
    <t>$11041.31</t>
  </si>
  <si>
    <t>$35796.29</t>
  </si>
  <si>
    <t>2017-08-30</t>
  </si>
  <si>
    <t>$400852.74</t>
  </si>
  <si>
    <t>$70975.97</t>
  </si>
  <si>
    <t>2017-08-01</t>
  </si>
  <si>
    <t>$182803.78</t>
  </si>
  <si>
    <t>$493629.44</t>
  </si>
  <si>
    <t>Spartanburg</t>
  </si>
  <si>
    <t>$471738.77</t>
  </si>
  <si>
    <t>$413450.19</t>
  </si>
  <si>
    <t>$217778.10</t>
  </si>
  <si>
    <t>$349157.38</t>
  </si>
  <si>
    <t>Beaverton</t>
  </si>
  <si>
    <t>2015-06-17</t>
  </si>
  <si>
    <t>$415858.42</t>
  </si>
  <si>
    <t>$178558.45</t>
  </si>
  <si>
    <t>$67137.77</t>
  </si>
  <si>
    <t>$95247.90</t>
  </si>
  <si>
    <t>$432815.91</t>
  </si>
  <si>
    <t>$189013.88</t>
  </si>
  <si>
    <t>Maine</t>
  </si>
  <si>
    <t>$304848.88</t>
  </si>
  <si>
    <t>$390568.29</t>
  </si>
  <si>
    <t>Las Cruces</t>
  </si>
  <si>
    <t>2015-11-11</t>
  </si>
  <si>
    <t>$358048.88</t>
  </si>
  <si>
    <t>$281587.06</t>
  </si>
  <si>
    <t>Alexandria</t>
  </si>
  <si>
    <t>2015-09-22</t>
  </si>
  <si>
    <t>$76049.85</t>
  </si>
  <si>
    <t>$122165.38</t>
  </si>
  <si>
    <t>2015-07-04</t>
  </si>
  <si>
    <t>$269141.74</t>
  </si>
  <si>
    <t>$319499.50</t>
  </si>
  <si>
    <t>2017-04-10</t>
  </si>
  <si>
    <t>$247196.16</t>
  </si>
  <si>
    <t>$38471.41</t>
  </si>
  <si>
    <t>Hagerstown</t>
  </si>
  <si>
    <t>$58008.50</t>
  </si>
  <si>
    <t>$72049.13</t>
  </si>
  <si>
    <t>2017-06-02</t>
  </si>
  <si>
    <t>$381771.78</t>
  </si>
  <si>
    <t>$180582.77</t>
  </si>
  <si>
    <t>$391111.15</t>
  </si>
  <si>
    <t>$214908.22</t>
  </si>
  <si>
    <t>2016-12-18</t>
  </si>
  <si>
    <t>$350623.65</t>
  </si>
  <si>
    <t>$386193.60</t>
  </si>
  <si>
    <t>$174595.59</t>
  </si>
  <si>
    <t>$456.66</t>
  </si>
  <si>
    <t>2015-10-01</t>
  </si>
  <si>
    <t>$217601.98</t>
  </si>
  <si>
    <t>$249916.54</t>
  </si>
  <si>
    <t>Yakima</t>
  </si>
  <si>
    <t>2014-09-01</t>
  </si>
  <si>
    <t>$281343.02</t>
  </si>
  <si>
    <t>$163895.12</t>
  </si>
  <si>
    <t>2017-01-21</t>
  </si>
  <si>
    <t>$26135.81</t>
  </si>
  <si>
    <t>$137207.64</t>
  </si>
  <si>
    <t>$316563.56</t>
  </si>
  <si>
    <t>$125666.79</t>
  </si>
  <si>
    <t>2014-02-14</t>
  </si>
  <si>
    <t>$110547.26</t>
  </si>
  <si>
    <t>$106593.19</t>
  </si>
  <si>
    <t>2016-11-18</t>
  </si>
  <si>
    <t>$184125.18</t>
  </si>
  <si>
    <t>$394630.61</t>
  </si>
  <si>
    <t>2015-12-24</t>
  </si>
  <si>
    <t>$451328.17</t>
  </si>
  <si>
    <t>$224870.38</t>
  </si>
  <si>
    <t>2014-10-12</t>
  </si>
  <si>
    <t>$284337.10</t>
  </si>
  <si>
    <t>$474961.04</t>
  </si>
  <si>
    <t>2016-12-02</t>
  </si>
  <si>
    <t>$414911.61</t>
  </si>
  <si>
    <t>$17039.54</t>
  </si>
  <si>
    <t>2016-01-20</t>
  </si>
  <si>
    <t>$426127.81</t>
  </si>
  <si>
    <t>$219211.73</t>
  </si>
  <si>
    <t>2016-09-07</t>
  </si>
  <si>
    <t>$157384.87</t>
  </si>
  <si>
    <t>$95160.06</t>
  </si>
  <si>
    <t>$99964.85</t>
  </si>
  <si>
    <t>$444654.04</t>
  </si>
  <si>
    <t>$250140.27</t>
  </si>
  <si>
    <t>$350517.82</t>
  </si>
  <si>
    <t>$174453.01</t>
  </si>
  <si>
    <t>$35818.41</t>
  </si>
  <si>
    <t>2016-08-09</t>
  </si>
  <si>
    <t>$250990.91</t>
  </si>
  <si>
    <t>$170943.17</t>
  </si>
  <si>
    <t>Harrisburg</t>
  </si>
  <si>
    <t>2014-12-11</t>
  </si>
  <si>
    <t>$189659.07</t>
  </si>
  <si>
    <t>$89011.23</t>
  </si>
  <si>
    <t>Sandy</t>
  </si>
  <si>
    <t>2014-07-10</t>
  </si>
  <si>
    <t>$353714.50</t>
  </si>
  <si>
    <t>$105145.74</t>
  </si>
  <si>
    <t>2014-07-01</t>
  </si>
  <si>
    <t>$499032.47</t>
  </si>
  <si>
    <t>$102953.29</t>
  </si>
  <si>
    <t>$398275.62</t>
  </si>
  <si>
    <t>$321661.15</t>
  </si>
  <si>
    <t>$103544.86</t>
  </si>
  <si>
    <t>$192686.74</t>
  </si>
  <si>
    <t>2017-01-05</t>
  </si>
  <si>
    <t>$376112.40</t>
  </si>
  <si>
    <t>$235921.09</t>
  </si>
  <si>
    <t>$205288.94</t>
  </si>
  <si>
    <t>$407917.43</t>
  </si>
  <si>
    <t>2017-11-17</t>
  </si>
  <si>
    <t>$182560.15</t>
  </si>
  <si>
    <t>$106995.19</t>
  </si>
  <si>
    <t>2014-04-23</t>
  </si>
  <si>
    <t>$1406.30</t>
  </si>
  <si>
    <t>$455296.89</t>
  </si>
  <si>
    <t>2015-06-03</t>
  </si>
  <si>
    <t>$54748.91</t>
  </si>
  <si>
    <t>$329553.29</t>
  </si>
  <si>
    <t>Migrate</t>
  </si>
  <si>
    <t>2017-05-21</t>
  </si>
  <si>
    <t>$179392.04</t>
  </si>
  <si>
    <t>$251057.29</t>
  </si>
  <si>
    <t>$358469.42</t>
  </si>
  <si>
    <t>$19523.77</t>
  </si>
  <si>
    <t>$469677.80</t>
  </si>
  <si>
    <t>$374897.47</t>
  </si>
  <si>
    <t>2014-04-19</t>
  </si>
  <si>
    <t>$214586.25</t>
  </si>
  <si>
    <t>$404911.73</t>
  </si>
  <si>
    <t>$223090.55</t>
  </si>
  <si>
    <t>$72217.58</t>
  </si>
  <si>
    <t>Hot Springs National Park</t>
  </si>
  <si>
    <t>$247654.96</t>
  </si>
  <si>
    <t>$227286.56</t>
  </si>
  <si>
    <t>2015-02-19</t>
  </si>
  <si>
    <t>$33950.64</t>
  </si>
  <si>
    <t>$412469.87</t>
  </si>
  <si>
    <t>Palmdale</t>
  </si>
  <si>
    <t>2014-05-23</t>
  </si>
  <si>
    <t>$494666.08</t>
  </si>
  <si>
    <t>$197448.20</t>
  </si>
  <si>
    <t>Herndon</t>
  </si>
  <si>
    <t>2017-11-30</t>
  </si>
  <si>
    <t>$82334.57</t>
  </si>
  <si>
    <t>$153936.77</t>
  </si>
  <si>
    <t>$58384.67</t>
  </si>
  <si>
    <t>$58888.65</t>
  </si>
  <si>
    <t>$118495.71</t>
  </si>
  <si>
    <t>$349364.77</t>
  </si>
  <si>
    <t>$345671.29</t>
  </si>
  <si>
    <t>$302510.97</t>
  </si>
  <si>
    <t>$481579.21</t>
  </si>
  <si>
    <t>$345108.42</t>
  </si>
  <si>
    <t>Bakersfield</t>
  </si>
  <si>
    <t>2016-06-10</t>
  </si>
  <si>
    <t>$79824.05</t>
  </si>
  <si>
    <t>$619.12</t>
  </si>
  <si>
    <t>2017-06-27</t>
  </si>
  <si>
    <t>$434110.79</t>
  </si>
  <si>
    <t>$3265.07</t>
  </si>
  <si>
    <t>$25349.12</t>
  </si>
  <si>
    <t>$111030.29</t>
  </si>
  <si>
    <t>2017-07-02</t>
  </si>
  <si>
    <t>$131921.24</t>
  </si>
  <si>
    <t>$408753.62</t>
  </si>
  <si>
    <t>2014-04-21</t>
  </si>
  <si>
    <t>$96911.29</t>
  </si>
  <si>
    <t>$51808.58</t>
  </si>
  <si>
    <t>2016-06-04</t>
  </si>
  <si>
    <t>$437995.69</t>
  </si>
  <si>
    <t>$134067.86</t>
  </si>
  <si>
    <t>2014-05-29</t>
  </si>
  <si>
    <t>$142881.69</t>
  </si>
  <si>
    <t>$43459.39</t>
  </si>
  <si>
    <t>$394707.00</t>
  </si>
  <si>
    <t>$391646.83</t>
  </si>
  <si>
    <t>2017-02-21</t>
  </si>
  <si>
    <t>$159276.64</t>
  </si>
  <si>
    <t>$489478.68</t>
  </si>
  <si>
    <t>$444864.44</t>
  </si>
  <si>
    <t>$52590.02</t>
  </si>
  <si>
    <t>2017-03-28</t>
  </si>
  <si>
    <t>$444120.90</t>
  </si>
  <si>
    <t>$92814.89</t>
  </si>
  <si>
    <t>Waco</t>
  </si>
  <si>
    <t>2014-07-24</t>
  </si>
  <si>
    <t>$493697.64</t>
  </si>
  <si>
    <t>$293593.17</t>
  </si>
  <si>
    <t>$288363.16</t>
  </si>
  <si>
    <t>$170223.04</t>
  </si>
  <si>
    <t>$358459.09</t>
  </si>
  <si>
    <t>$327661.80</t>
  </si>
  <si>
    <t>Panama City</t>
  </si>
  <si>
    <t>2016-12-17</t>
  </si>
  <si>
    <t>$373693.30</t>
  </si>
  <si>
    <t>$97201.98</t>
  </si>
  <si>
    <t>$334292.53</t>
  </si>
  <si>
    <t>$387011.15</t>
  </si>
  <si>
    <t>$479340.79</t>
  </si>
  <si>
    <t>$402607.14</t>
  </si>
  <si>
    <t>$429293.53</t>
  </si>
  <si>
    <t>$87131.36</t>
  </si>
  <si>
    <t>$7423.34</t>
  </si>
  <si>
    <t>$391634.52</t>
  </si>
  <si>
    <t>$72465.91</t>
  </si>
  <si>
    <t>$32188.50</t>
  </si>
  <si>
    <t>2017-10-05</t>
  </si>
  <si>
    <t>$333180.74</t>
  </si>
  <si>
    <t>$73635.58</t>
  </si>
  <si>
    <t>2014-10-25</t>
  </si>
  <si>
    <t>$311480.14</t>
  </si>
  <si>
    <t>$234617.38</t>
  </si>
  <si>
    <t>2016-02-13</t>
  </si>
  <si>
    <t>$247422.64</t>
  </si>
  <si>
    <t>$409020.31</t>
  </si>
  <si>
    <t>$476392.93</t>
  </si>
  <si>
    <t>$428908.40</t>
  </si>
  <si>
    <t>New Bedford</t>
  </si>
  <si>
    <t>$55031.15</t>
  </si>
  <si>
    <t>$105484.10</t>
  </si>
  <si>
    <t>2014-02-04</t>
  </si>
  <si>
    <t>$55545.77</t>
  </si>
  <si>
    <t>$448272.31</t>
  </si>
  <si>
    <t>2017-06-11</t>
  </si>
  <si>
    <t>$160510.46</t>
  </si>
  <si>
    <t>$266797.63</t>
  </si>
  <si>
    <t>$62894.49</t>
  </si>
  <si>
    <t>$54720.62</t>
  </si>
  <si>
    <t>Aurora</t>
  </si>
  <si>
    <t>$292888.26</t>
  </si>
  <si>
    <t>$48870.41</t>
  </si>
  <si>
    <t>2015-07-22</t>
  </si>
  <si>
    <t>$76059.34</t>
  </si>
  <si>
    <t>$204860.38</t>
  </si>
  <si>
    <t>2015-08-20</t>
  </si>
  <si>
    <t>$325229.68</t>
  </si>
  <si>
    <t>$365443.77</t>
  </si>
  <si>
    <t>2016-06-27</t>
  </si>
  <si>
    <t>$269137.78</t>
  </si>
  <si>
    <t>$129583.57</t>
  </si>
  <si>
    <t>2017-09-06</t>
  </si>
  <si>
    <t>$253762.29</t>
  </si>
  <si>
    <t>$157647.35</t>
  </si>
  <si>
    <t>Saint Joseph</t>
  </si>
  <si>
    <t>2014-12-09</t>
  </si>
  <si>
    <t>$345130.23</t>
  </si>
  <si>
    <t>$359591.47</t>
  </si>
  <si>
    <t>$353311.05</t>
  </si>
  <si>
    <t>$268912.91</t>
  </si>
  <si>
    <t>$5642.85</t>
  </si>
  <si>
    <t>$163349.22</t>
  </si>
  <si>
    <t>2015-09-07</t>
  </si>
  <si>
    <t>$86278.58</t>
  </si>
  <si>
    <t>$313738.35</t>
  </si>
  <si>
    <t>2014-09-09</t>
  </si>
  <si>
    <t>$296829.88</t>
  </si>
  <si>
    <t>$378812.66</t>
  </si>
  <si>
    <t>$167811.59</t>
  </si>
  <si>
    <t>$365409.35</t>
  </si>
  <si>
    <t>2015-10-13</t>
  </si>
  <si>
    <t>$360068.28</t>
  </si>
  <si>
    <t>$171522.28</t>
  </si>
  <si>
    <t>2017-08-16</t>
  </si>
  <si>
    <t>$142972.14</t>
  </si>
  <si>
    <t>$434794.16</t>
  </si>
  <si>
    <t>2014-12-23</t>
  </si>
  <si>
    <t>$274445.38</t>
  </si>
  <si>
    <t>$289058.70</t>
  </si>
  <si>
    <t>2017-05-23</t>
  </si>
  <si>
    <t>$334579.24</t>
  </si>
  <si>
    <t>$32330.09</t>
  </si>
  <si>
    <t>Escondido</t>
  </si>
  <si>
    <t>$286100.75</t>
  </si>
  <si>
    <t>$102243.35</t>
  </si>
  <si>
    <t>2015-07-09</t>
  </si>
  <si>
    <t>$85361.09</t>
  </si>
  <si>
    <t>$478905.84</t>
  </si>
  <si>
    <t>2016-10-19</t>
  </si>
  <si>
    <t>$401359.71</t>
  </si>
  <si>
    <t>$65268.15</t>
  </si>
  <si>
    <t>$134546.48</t>
  </si>
  <si>
    <t>$109365.62</t>
  </si>
  <si>
    <t>2014-03-25</t>
  </si>
  <si>
    <t>$276047.57</t>
  </si>
  <si>
    <t>$153709.82</t>
  </si>
  <si>
    <t>2015-10-30</t>
  </si>
  <si>
    <t>$282303.85</t>
  </si>
  <si>
    <t>$134223.47</t>
  </si>
  <si>
    <t>Carson City</t>
  </si>
  <si>
    <t>2016-11-30</t>
  </si>
  <si>
    <t>$407603.93</t>
  </si>
  <si>
    <t>$354768.50</t>
  </si>
  <si>
    <t>$412536.77</t>
  </si>
  <si>
    <t>$375344.01</t>
  </si>
  <si>
    <t>2015-11-10</t>
  </si>
  <si>
    <t>$258517.07</t>
  </si>
  <si>
    <t>$69370.73</t>
  </si>
  <si>
    <t>2014-06-09</t>
  </si>
  <si>
    <t>$33329.66</t>
  </si>
  <si>
    <t>$397775.73</t>
  </si>
  <si>
    <t>$305624.48</t>
  </si>
  <si>
    <t>$283378.59</t>
  </si>
  <si>
    <t>2017-08-17</t>
  </si>
  <si>
    <t>$1532.07</t>
  </si>
  <si>
    <t>$378723.50</t>
  </si>
  <si>
    <t>2017-11-18</t>
  </si>
  <si>
    <t>$279276.71</t>
  </si>
  <si>
    <t>$458810.66</t>
  </si>
  <si>
    <t>2014-02-08</t>
  </si>
  <si>
    <t>$41238.47</t>
  </si>
  <si>
    <t>$471004.38</t>
  </si>
  <si>
    <t>$465614.32</t>
  </si>
  <si>
    <t>$320248.49</t>
  </si>
  <si>
    <t>$263694.58</t>
  </si>
  <si>
    <t>$330262.53</t>
  </si>
  <si>
    <t>2017-06-28</t>
  </si>
  <si>
    <t>$160379.18</t>
  </si>
  <si>
    <t>$445517.38</t>
  </si>
  <si>
    <t>Winston Salem</t>
  </si>
  <si>
    <t>2015-01-29</t>
  </si>
  <si>
    <t>$180648.68</t>
  </si>
  <si>
    <t>$61311.39</t>
  </si>
  <si>
    <t>$66893.14</t>
  </si>
  <si>
    <t>$150636.09</t>
  </si>
  <si>
    <t>2016-01-19</t>
  </si>
  <si>
    <t>$396946.18</t>
  </si>
  <si>
    <t>$389313.95</t>
  </si>
  <si>
    <t>2015-12-22</t>
  </si>
  <si>
    <t>$357108.75</t>
  </si>
  <si>
    <t>$483308.68</t>
  </si>
  <si>
    <t>Lancaster</t>
  </si>
  <si>
    <t>$159314.76</t>
  </si>
  <si>
    <t>$938.64</t>
  </si>
  <si>
    <t>2016-10-04</t>
  </si>
  <si>
    <t>$116723.41</t>
  </si>
  <si>
    <t>$406182.96</t>
  </si>
  <si>
    <t>2014-04-05</t>
  </si>
  <si>
    <t>$153878.44</t>
  </si>
  <si>
    <t>$158333.03</t>
  </si>
  <si>
    <t>2014-06-25</t>
  </si>
  <si>
    <t>$371454.05</t>
  </si>
  <si>
    <t>$97592.70</t>
  </si>
  <si>
    <t>$292738.41</t>
  </si>
  <si>
    <t>$179861.34</t>
  </si>
  <si>
    <t>Lincoln</t>
  </si>
  <si>
    <t>2014-10-21</t>
  </si>
  <si>
    <t>$355885.83</t>
  </si>
  <si>
    <t>$331198.35</t>
  </si>
  <si>
    <t>2016-01-06</t>
  </si>
  <si>
    <t>$302795.57</t>
  </si>
  <si>
    <t>$38757.22</t>
  </si>
  <si>
    <t>2015-09-04</t>
  </si>
  <si>
    <t>$485693.95</t>
  </si>
  <si>
    <t>$362991.35</t>
  </si>
  <si>
    <t>$464910.30</t>
  </si>
  <si>
    <t>$239587.22</t>
  </si>
  <si>
    <t>$469159.75</t>
  </si>
  <si>
    <t>$331190.42</t>
  </si>
  <si>
    <t>2017-05-04</t>
  </si>
  <si>
    <t>$40860.04</t>
  </si>
  <si>
    <t>$76982.96</t>
  </si>
  <si>
    <t>2014-03-22</t>
  </si>
  <si>
    <t>$403738.14</t>
  </si>
  <si>
    <t>$52135.37</t>
  </si>
  <si>
    <t>2014-10-29</t>
  </si>
  <si>
    <t>$99672.24</t>
  </si>
  <si>
    <t>$300270.41</t>
  </si>
  <si>
    <t>2014-03-09</t>
  </si>
  <si>
    <t>$241804.22</t>
  </si>
  <si>
    <t>$98258.33</t>
  </si>
  <si>
    <t>$381721.45</t>
  </si>
  <si>
    <t>$260132.63</t>
  </si>
  <si>
    <t>$269958.51</t>
  </si>
  <si>
    <t>$282204.30</t>
  </si>
  <si>
    <t>Apache Junction</t>
  </si>
  <si>
    <t>$144166.62</t>
  </si>
  <si>
    <t>$355989.87</t>
  </si>
  <si>
    <t>$382508.73</t>
  </si>
  <si>
    <t>$130814.04</t>
  </si>
  <si>
    <t>2014-12-04</t>
  </si>
  <si>
    <t>$396588.09</t>
  </si>
  <si>
    <t>$438579.01</t>
  </si>
  <si>
    <t>$173197.31</t>
  </si>
  <si>
    <t>$154156.13</t>
  </si>
  <si>
    <t>2014-02-17</t>
  </si>
  <si>
    <t>$117138.34</t>
  </si>
  <si>
    <t>$403709.15</t>
  </si>
  <si>
    <t>$96112.09</t>
  </si>
  <si>
    <t>$348124.11</t>
  </si>
  <si>
    <t>2015-08-08</t>
  </si>
  <si>
    <t>$223054.43</t>
  </si>
  <si>
    <t>$415172.73</t>
  </si>
  <si>
    <t>2016-03-12</t>
  </si>
  <si>
    <t>$320132.73</t>
  </si>
  <si>
    <t>$150457.49</t>
  </si>
  <si>
    <t>2015-05-17</t>
  </si>
  <si>
    <t>$168459.14</t>
  </si>
  <si>
    <t>$38145.13</t>
  </si>
  <si>
    <t>$415094.83</t>
  </si>
  <si>
    <t>$458096.45</t>
  </si>
  <si>
    <t>2014-08-25</t>
  </si>
  <si>
    <t>$492643.75</t>
  </si>
  <si>
    <t>$464522.85</t>
  </si>
  <si>
    <t>$228057.39</t>
  </si>
  <si>
    <t>$218559.60</t>
  </si>
  <si>
    <t>$337221.66</t>
  </si>
  <si>
    <t>$184786.93</t>
  </si>
  <si>
    <t>$10970.39</t>
  </si>
  <si>
    <t>$142188.89</t>
  </si>
  <si>
    <t>Metairie</t>
  </si>
  <si>
    <t>2014-07-25</t>
  </si>
  <si>
    <t>$403676.33</t>
  </si>
  <si>
    <t>$438582.26</t>
  </si>
  <si>
    <t>$412818.25</t>
  </si>
  <si>
    <t>$322245.38</t>
  </si>
  <si>
    <t>$71343.00</t>
  </si>
  <si>
    <t>$131769.52</t>
  </si>
  <si>
    <t>2014-05-24</t>
  </si>
  <si>
    <t>$273173.35</t>
  </si>
  <si>
    <t>$154052.94</t>
  </si>
  <si>
    <t>2016-03-30</t>
  </si>
  <si>
    <t>$216256.52</t>
  </si>
  <si>
    <t>$142736.43</t>
  </si>
  <si>
    <t>2015-10-07</t>
  </si>
  <si>
    <t>$496995.96</t>
  </si>
  <si>
    <t>$143860.76</t>
  </si>
  <si>
    <t>Fort Wayne</t>
  </si>
  <si>
    <t>2015-05-06</t>
  </si>
  <si>
    <t>$150825.11</t>
  </si>
  <si>
    <t>$81601.67</t>
  </si>
  <si>
    <t>2015-10-05</t>
  </si>
  <si>
    <t>$158073.80</t>
  </si>
  <si>
    <t>$144294.67</t>
  </si>
  <si>
    <t>2014-07-04</t>
  </si>
  <si>
    <t>$357924.18</t>
  </si>
  <si>
    <t>$255157.05</t>
  </si>
  <si>
    <t>2017-01-07</t>
  </si>
  <si>
    <t>$395997.74</t>
  </si>
  <si>
    <t>$301054.97</t>
  </si>
  <si>
    <t>2015-02-18</t>
  </si>
  <si>
    <t>$203123.13</t>
  </si>
  <si>
    <t>$130357.19</t>
  </si>
  <si>
    <t>Garden Grove</t>
  </si>
  <si>
    <t>$288551.93</t>
  </si>
  <si>
    <t>$276371.06</t>
  </si>
  <si>
    <t>2016-12-07</t>
  </si>
  <si>
    <t>$201847.55</t>
  </si>
  <si>
    <t>$108565.67</t>
  </si>
  <si>
    <t>Round Rock</t>
  </si>
  <si>
    <t>$401589.92</t>
  </si>
  <si>
    <t>$369214.40</t>
  </si>
  <si>
    <t>2014-05-27</t>
  </si>
  <si>
    <t>$412471.13</t>
  </si>
  <si>
    <t>$98391.29</t>
  </si>
  <si>
    <t>$34951.56</t>
  </si>
  <si>
    <t>$35271.90</t>
  </si>
  <si>
    <t>$360778.35</t>
  </si>
  <si>
    <t>$390589.93</t>
  </si>
  <si>
    <t>$228314.95</t>
  </si>
  <si>
    <t>$442247.96</t>
  </si>
  <si>
    <t>2014-01-13</t>
  </si>
  <si>
    <t>$363365.24</t>
  </si>
  <si>
    <t>$269041.12</t>
  </si>
  <si>
    <t>$494061.39</t>
  </si>
  <si>
    <t>$320807.23</t>
  </si>
  <si>
    <t>2017-05-22</t>
  </si>
  <si>
    <t>$326443.97</t>
  </si>
  <si>
    <t>$465996.90</t>
  </si>
  <si>
    <t>2017-05-16</t>
  </si>
  <si>
    <t>$26303.57</t>
  </si>
  <si>
    <t>$77430.06</t>
  </si>
  <si>
    <t>$362032.74</t>
  </si>
  <si>
    <t>$183278.28</t>
  </si>
  <si>
    <t>$371573.27</t>
  </si>
  <si>
    <t>$380404.87</t>
  </si>
  <si>
    <t>$41916.39</t>
  </si>
  <si>
    <t>$295348.79</t>
  </si>
  <si>
    <t>Durham</t>
  </si>
  <si>
    <t>2014-06-02</t>
  </si>
  <si>
    <t>$176036.30</t>
  </si>
  <si>
    <t>$1174.40</t>
  </si>
  <si>
    <t>$61728.40</t>
  </si>
  <si>
    <t>$215672.45</t>
  </si>
  <si>
    <t>$87897.28</t>
  </si>
  <si>
    <t>$10742.37</t>
  </si>
  <si>
    <t>Fort Myers</t>
  </si>
  <si>
    <t>2015-02-07</t>
  </si>
  <si>
    <t>$416451.51</t>
  </si>
  <si>
    <t>$428406.72</t>
  </si>
  <si>
    <t>$374401.14</t>
  </si>
  <si>
    <t>$46789.96</t>
  </si>
  <si>
    <t>$348517.15</t>
  </si>
  <si>
    <t>$366427.44</t>
  </si>
  <si>
    <t>$379835.68</t>
  </si>
  <si>
    <t>$643.11</t>
  </si>
  <si>
    <t>$199246.26</t>
  </si>
  <si>
    <t>$464538.02</t>
  </si>
  <si>
    <t>2016-02-02</t>
  </si>
  <si>
    <t>$249470.34</t>
  </si>
  <si>
    <t>$235133.86</t>
  </si>
  <si>
    <t>2016-11-21</t>
  </si>
  <si>
    <t>$418989.73</t>
  </si>
  <si>
    <t>$466811.89</t>
  </si>
  <si>
    <t>2016-02-21</t>
  </si>
  <si>
    <t>$298479.48</t>
  </si>
  <si>
    <t>$57359.42</t>
  </si>
  <si>
    <t>2015-08-04</t>
  </si>
  <si>
    <t>$134471.58</t>
  </si>
  <si>
    <t>$360933.07</t>
  </si>
  <si>
    <t>2014-07-11</t>
  </si>
  <si>
    <t>$37425.79</t>
  </si>
  <si>
    <t>$472991.14</t>
  </si>
  <si>
    <t>$88029.29</t>
  </si>
  <si>
    <t>$119566.99</t>
  </si>
  <si>
    <t>2015-10-25</t>
  </si>
  <si>
    <t>$297520.20</t>
  </si>
  <si>
    <t>$89509.34</t>
  </si>
  <si>
    <t>2015-07-31</t>
  </si>
  <si>
    <t>$136523.61</t>
  </si>
  <si>
    <t>$471142.51</t>
  </si>
  <si>
    <t>Gaithersburg</t>
  </si>
  <si>
    <t>$233832.56</t>
  </si>
  <si>
    <t>$455823.39</t>
  </si>
  <si>
    <t>2015-04-13</t>
  </si>
  <si>
    <t>$319432.87</t>
  </si>
  <si>
    <t>$262198.92</t>
  </si>
  <si>
    <t>Staten Island</t>
  </si>
  <si>
    <t>$394040.95</t>
  </si>
  <si>
    <t>$75126.74</t>
  </si>
  <si>
    <t>$391080.35</t>
  </si>
  <si>
    <t>$340563.79</t>
  </si>
  <si>
    <t>2014-09-23</t>
  </si>
  <si>
    <t>$444009.79</t>
  </si>
  <si>
    <t>$105482.56</t>
  </si>
  <si>
    <t>Concord</t>
  </si>
  <si>
    <t>$424462.93</t>
  </si>
  <si>
    <t>$180053.29</t>
  </si>
  <si>
    <t>2015-02-13</t>
  </si>
  <si>
    <t>$282525.27</t>
  </si>
  <si>
    <t>$326598.42</t>
  </si>
  <si>
    <t>Rockford</t>
  </si>
  <si>
    <t>$458594.37</t>
  </si>
  <si>
    <t>$289402.39</t>
  </si>
  <si>
    <t>2014-07-08</t>
  </si>
  <si>
    <t>$68852.10</t>
  </si>
  <si>
    <t>$132447.15</t>
  </si>
  <si>
    <t>2014-07-23</t>
  </si>
  <si>
    <t>$118652.65</t>
  </si>
  <si>
    <t>$349773.83</t>
  </si>
  <si>
    <t>2015-10-28</t>
  </si>
  <si>
    <t>$218449.81</t>
  </si>
  <si>
    <t>$90484.29</t>
  </si>
  <si>
    <t>Edmond</t>
  </si>
  <si>
    <t>2014-10-18</t>
  </si>
  <si>
    <t>$352887.10</t>
  </si>
  <si>
    <t>$162114.33</t>
  </si>
  <si>
    <t>2017-12-05</t>
  </si>
  <si>
    <t>$176401.12</t>
  </si>
  <si>
    <t>$101194.69</t>
  </si>
  <si>
    <t>2015-06-16</t>
  </si>
  <si>
    <t>$428212.75</t>
  </si>
  <si>
    <t>$221634.15</t>
  </si>
  <si>
    <t>2015-10-26</t>
  </si>
  <si>
    <t>$369978.37</t>
  </si>
  <si>
    <t>$230145.80</t>
  </si>
  <si>
    <t>2015-10-19</t>
  </si>
  <si>
    <t>$176192.33</t>
  </si>
  <si>
    <t>$234612.30</t>
  </si>
  <si>
    <t>$192520.06</t>
  </si>
  <si>
    <t>$300822.04</t>
  </si>
  <si>
    <t>$112413.84</t>
  </si>
  <si>
    <t>$348934.28</t>
  </si>
  <si>
    <t>Riverside</t>
  </si>
  <si>
    <t>2014-07-03</t>
  </si>
  <si>
    <t>$346292.85</t>
  </si>
  <si>
    <t>$397133.32</t>
  </si>
  <si>
    <t>2017-04-07</t>
  </si>
  <si>
    <t>$13627.58</t>
  </si>
  <si>
    <t>$483721.25</t>
  </si>
  <si>
    <t>West Hartford</t>
  </si>
  <si>
    <t>$483980.52</t>
  </si>
  <si>
    <t>$296101.19</t>
  </si>
  <si>
    <t>2017-07-18</t>
  </si>
  <si>
    <t>$263797.67</t>
  </si>
  <si>
    <t>$209774.02</t>
  </si>
  <si>
    <t>2016-02-03</t>
  </si>
  <si>
    <t>$323435.55</t>
  </si>
  <si>
    <t>$247132.04</t>
  </si>
  <si>
    <t>Lynn</t>
  </si>
  <si>
    <t>2016-07-26</t>
  </si>
  <si>
    <t>$468112.24</t>
  </si>
  <si>
    <t>$495030.75</t>
  </si>
  <si>
    <t>$269474.27</t>
  </si>
  <si>
    <t>$117662.29</t>
  </si>
  <si>
    <t>$330642.73</t>
  </si>
  <si>
    <t>$32347.56</t>
  </si>
  <si>
    <t>$462293.74</t>
  </si>
  <si>
    <t>$107257.24</t>
  </si>
  <si>
    <t>2015-05-23</t>
  </si>
  <si>
    <t>$309746.65</t>
  </si>
  <si>
    <t>$113839.78</t>
  </si>
  <si>
    <t>$383931.65</t>
  </si>
  <si>
    <t>$129485.89</t>
  </si>
  <si>
    <t>Flushing</t>
  </si>
  <si>
    <t>$309803.57</t>
  </si>
  <si>
    <t>$396978.84</t>
  </si>
  <si>
    <t>Warren</t>
  </si>
  <si>
    <t>2017-03-29</t>
  </si>
  <si>
    <t>$436208.33</t>
  </si>
  <si>
    <t>$406334.97</t>
  </si>
  <si>
    <t>2015-03-30</t>
  </si>
  <si>
    <t>$121366.29</t>
  </si>
  <si>
    <t>$76115.06</t>
  </si>
  <si>
    <t>2014-07-17</t>
  </si>
  <si>
    <t>$304563.53</t>
  </si>
  <si>
    <t>$112119.70</t>
  </si>
  <si>
    <t>2015-11-07</t>
  </si>
  <si>
    <t>$395502.16</t>
  </si>
  <si>
    <t>$47308.74</t>
  </si>
  <si>
    <t>2015-03-28</t>
  </si>
  <si>
    <t>$376169.55</t>
  </si>
  <si>
    <t>$369846.59</t>
  </si>
  <si>
    <t>San Mateo</t>
  </si>
  <si>
    <t>$466691.77</t>
  </si>
  <si>
    <t>$145106.89</t>
  </si>
  <si>
    <t>$241895.15</t>
  </si>
  <si>
    <t>$34153.39</t>
  </si>
  <si>
    <t>$437741.11</t>
  </si>
  <si>
    <t>$204722.12</t>
  </si>
  <si>
    <t>2016-07-10</t>
  </si>
  <si>
    <t>$385973.05</t>
  </si>
  <si>
    <t>$399999.58</t>
  </si>
  <si>
    <t>Odessa</t>
  </si>
  <si>
    <t>$150382.81</t>
  </si>
  <si>
    <t>$96527.74</t>
  </si>
  <si>
    <t>$206518.12</t>
  </si>
  <si>
    <t>$296498.33</t>
  </si>
  <si>
    <t>$144347.35</t>
  </si>
  <si>
    <t>$267587.01</t>
  </si>
  <si>
    <t>2015-12-19</t>
  </si>
  <si>
    <t>$391261.93</t>
  </si>
  <si>
    <t>$273581.32</t>
  </si>
  <si>
    <t>Pueblo</t>
  </si>
  <si>
    <t>$289963.64</t>
  </si>
  <si>
    <t>$203938.47</t>
  </si>
  <si>
    <t>2017-01-20</t>
  </si>
  <si>
    <t>$451450.90</t>
  </si>
  <si>
    <t>$128951.89</t>
  </si>
  <si>
    <t>$381411.04</t>
  </si>
  <si>
    <t>$111155.90</t>
  </si>
  <si>
    <t>2017-12-30</t>
  </si>
  <si>
    <t>$354854.45</t>
  </si>
  <si>
    <t>$270166.40</t>
  </si>
  <si>
    <t>2016-01-05</t>
  </si>
  <si>
    <t>$11453.92</t>
  </si>
  <si>
    <t>$350088.54</t>
  </si>
  <si>
    <t>$374632.64</t>
  </si>
  <si>
    <t>$418687.22</t>
  </si>
  <si>
    <t>2015-04-23</t>
  </si>
  <si>
    <t>$241960.65</t>
  </si>
  <si>
    <t>$488557.45</t>
  </si>
  <si>
    <t>$223360.64</t>
  </si>
  <si>
    <t>$200338.32</t>
  </si>
  <si>
    <t>2017-09-03</t>
  </si>
  <si>
    <t>$293565.01</t>
  </si>
  <si>
    <t>$185759.43</t>
  </si>
  <si>
    <t>2014-08-13</t>
  </si>
  <si>
    <t>$154137.17</t>
  </si>
  <si>
    <t>$1154.37</t>
  </si>
  <si>
    <t>2015-05-10</t>
  </si>
  <si>
    <t>$263056.04</t>
  </si>
  <si>
    <t>$185593.59</t>
  </si>
  <si>
    <t>2016-05-04</t>
  </si>
  <si>
    <t>$23005.95</t>
  </si>
  <si>
    <t>$333274.26</t>
  </si>
  <si>
    <t>2015-08-06</t>
  </si>
  <si>
    <t>$356370.17</t>
  </si>
  <si>
    <t>$179569.54</t>
  </si>
  <si>
    <t>$338218.96</t>
  </si>
  <si>
    <t>$481952.60</t>
  </si>
  <si>
    <t>$52647.65</t>
  </si>
  <si>
    <t>$235844.50</t>
  </si>
  <si>
    <t>$1491.81</t>
  </si>
  <si>
    <t>$231038.71</t>
  </si>
  <si>
    <t>2017-06-13</t>
  </si>
  <si>
    <t>$331537.78</t>
  </si>
  <si>
    <t>$275430.01</t>
  </si>
  <si>
    <t>2014-05-11</t>
  </si>
  <si>
    <t>$316863.87</t>
  </si>
  <si>
    <t>$212706.54</t>
  </si>
  <si>
    <t>2017-01-28</t>
  </si>
  <si>
    <t>$154726.55</t>
  </si>
  <si>
    <t>$262730.65</t>
  </si>
  <si>
    <t>$273993.49</t>
  </si>
  <si>
    <t>$102155.91</t>
  </si>
  <si>
    <t>2014-10-30</t>
  </si>
  <si>
    <t>$323179.10</t>
  </si>
  <si>
    <t>$216297.35</t>
  </si>
  <si>
    <t>2015-04-27</t>
  </si>
  <si>
    <t>$153195.76</t>
  </si>
  <si>
    <t>$188415.74</t>
  </si>
  <si>
    <t>2016-03-18</t>
  </si>
  <si>
    <t>$110097.89</t>
  </si>
  <si>
    <t>$202657.15</t>
  </si>
  <si>
    <t>2016-04-07</t>
  </si>
  <si>
    <t>$143244.43</t>
  </si>
  <si>
    <t>$496835.08</t>
  </si>
  <si>
    <t>$381713.44</t>
  </si>
  <si>
    <t>$120543.30</t>
  </si>
  <si>
    <t>$148736.36</t>
  </si>
  <si>
    <t>$437477.38</t>
  </si>
  <si>
    <t>Champaign</t>
  </si>
  <si>
    <t>2017-11-11</t>
  </si>
  <si>
    <t>$63305.26</t>
  </si>
  <si>
    <t>$385178.41</t>
  </si>
  <si>
    <t>2016-10-23</t>
  </si>
  <si>
    <t>$255254.12</t>
  </si>
  <si>
    <t>$128229.17</t>
  </si>
  <si>
    <t>$482253.40</t>
  </si>
  <si>
    <t>$439762.17</t>
  </si>
  <si>
    <t>$372080.30</t>
  </si>
  <si>
    <t>$158243.88</t>
  </si>
  <si>
    <t>2015-01-19</t>
  </si>
  <si>
    <t>$319137.61</t>
  </si>
  <si>
    <t>$178681.13</t>
  </si>
  <si>
    <t>2017-05-25</t>
  </si>
  <si>
    <t>$484047.46</t>
  </si>
  <si>
    <t>$196109.79</t>
  </si>
  <si>
    <t>2016-01-14</t>
  </si>
  <si>
    <t>$148587.15</t>
  </si>
  <si>
    <t>$66201.27</t>
  </si>
  <si>
    <t>$108402.86</t>
  </si>
  <si>
    <t>$322625.48</t>
  </si>
  <si>
    <t>$148942.12</t>
  </si>
  <si>
    <t>$14192.74</t>
  </si>
  <si>
    <t>$176427.12</t>
  </si>
  <si>
    <t>$106684.21</t>
  </si>
  <si>
    <t>$421189.40</t>
  </si>
  <si>
    <t>$303041.38</t>
  </si>
  <si>
    <t>$426311.18</t>
  </si>
  <si>
    <t>$176821.80</t>
  </si>
  <si>
    <t>2016-04-08</t>
  </si>
  <si>
    <t>$402891.62</t>
  </si>
  <si>
    <t>$344384.99</t>
  </si>
  <si>
    <t>2014-12-24</t>
  </si>
  <si>
    <t>$317912.11</t>
  </si>
  <si>
    <t>$412461.80</t>
  </si>
  <si>
    <t>2017-09-08</t>
  </si>
  <si>
    <t>$245142.40</t>
  </si>
  <si>
    <t>$15568.64</t>
  </si>
  <si>
    <t>2015-03-02</t>
  </si>
  <si>
    <t>$41994.91</t>
  </si>
  <si>
    <t>$359348.92</t>
  </si>
  <si>
    <t>$72561.37</t>
  </si>
  <si>
    <t>$88053.40</t>
  </si>
  <si>
    <t>$58319.82</t>
  </si>
  <si>
    <t>$14522.48</t>
  </si>
  <si>
    <t>2017-03-14</t>
  </si>
  <si>
    <t>$498793.84</t>
  </si>
  <si>
    <t>$101159.33</t>
  </si>
  <si>
    <t>2014-09-16</t>
  </si>
  <si>
    <t>$14982.39</t>
  </si>
  <si>
    <t>$439643.25</t>
  </si>
  <si>
    <t>2018-01-10</t>
  </si>
  <si>
    <t>$104634.46</t>
  </si>
  <si>
    <t>$64003.88</t>
  </si>
  <si>
    <t>$75610.89</t>
  </si>
  <si>
    <t>$168187.96</t>
  </si>
  <si>
    <t>2016-09-23</t>
  </si>
  <si>
    <t>$350525.98</t>
  </si>
  <si>
    <t>$92190.45</t>
  </si>
  <si>
    <t>Pompano Beach</t>
  </si>
  <si>
    <t>2015-01-09</t>
  </si>
  <si>
    <t>$113835.47</t>
  </si>
  <si>
    <t>$91417.86</t>
  </si>
  <si>
    <t>2015-11-12</t>
  </si>
  <si>
    <t>$383940.30</t>
  </si>
  <si>
    <t>$443501.35</t>
  </si>
  <si>
    <t>2017-07-16</t>
  </si>
  <si>
    <t>$407630.86</t>
  </si>
  <si>
    <t>$277628.70</t>
  </si>
  <si>
    <t>$156430.57</t>
  </si>
  <si>
    <t>$337161.24</t>
  </si>
  <si>
    <t>2016-11-20</t>
  </si>
  <si>
    <t>$215680.34</t>
  </si>
  <si>
    <t>$367423.05</t>
  </si>
  <si>
    <t>$196300.39</t>
  </si>
  <si>
    <t>$291375.22</t>
  </si>
  <si>
    <t>$121496.17</t>
  </si>
  <si>
    <t>$371808.50</t>
  </si>
  <si>
    <t>2017-02-15</t>
  </si>
  <si>
    <t>$191926.98</t>
  </si>
  <si>
    <t>$370015.74</t>
  </si>
  <si>
    <t>2017-03-09</t>
  </si>
  <si>
    <t>$359426.07</t>
  </si>
  <si>
    <t>$167497.42</t>
  </si>
  <si>
    <t>$252335.80</t>
  </si>
  <si>
    <t>$369778.58</t>
  </si>
  <si>
    <t>2015-09-28</t>
  </si>
  <si>
    <t>$187518.85</t>
  </si>
  <si>
    <t>$153965.45</t>
  </si>
  <si>
    <t>$30544.68</t>
  </si>
  <si>
    <t>$325027.87</t>
  </si>
  <si>
    <t>Humble</t>
  </si>
  <si>
    <t>2015-02-22</t>
  </si>
  <si>
    <t>$448236.38</t>
  </si>
  <si>
    <t>$18152.48</t>
  </si>
  <si>
    <t>2014-12-31</t>
  </si>
  <si>
    <t>$475119.15</t>
  </si>
  <si>
    <t>$469945.95</t>
  </si>
  <si>
    <t>Montgomery</t>
  </si>
  <si>
    <t>$288161.12</t>
  </si>
  <si>
    <t>$147967.62</t>
  </si>
  <si>
    <t>2014-11-15</t>
  </si>
  <si>
    <t>$341897.82</t>
  </si>
  <si>
    <t>$201647.16</t>
  </si>
  <si>
    <t>$177175.83</t>
  </si>
  <si>
    <t>$123548.16</t>
  </si>
  <si>
    <t>New Haven</t>
  </si>
  <si>
    <t>$127584.10</t>
  </si>
  <si>
    <t>$441046.95</t>
  </si>
  <si>
    <t>$281321.91</t>
  </si>
  <si>
    <t>$421836.68</t>
  </si>
  <si>
    <t>$346484.29</t>
  </si>
  <si>
    <t>$178213.49</t>
  </si>
  <si>
    <t>2016-05-26</t>
  </si>
  <si>
    <t>$62181.02</t>
  </si>
  <si>
    <t>$230807.85</t>
  </si>
  <si>
    <t>$373746.22</t>
  </si>
  <si>
    <t>$348750.33</t>
  </si>
  <si>
    <t>$243131.16</t>
  </si>
  <si>
    <t>$219695.42</t>
  </si>
  <si>
    <t>$300478.59</t>
  </si>
  <si>
    <t>$218549.31</t>
  </si>
  <si>
    <t>2017-09-11</t>
  </si>
  <si>
    <t>$138407.62</t>
  </si>
  <si>
    <t>$133448.42</t>
  </si>
  <si>
    <t>Mesa</t>
  </si>
  <si>
    <t>$466832.70</t>
  </si>
  <si>
    <t>$51942.27</t>
  </si>
  <si>
    <t>2015-11-23</t>
  </si>
  <si>
    <t>$39576.63</t>
  </si>
  <si>
    <t>$94826.88</t>
  </si>
  <si>
    <t>2014-10-22</t>
  </si>
  <si>
    <t>$59466.68</t>
  </si>
  <si>
    <t>$233006.74</t>
  </si>
  <si>
    <t>2015-12-06</t>
  </si>
  <si>
    <t>$272424.26</t>
  </si>
  <si>
    <t>$72986.38</t>
  </si>
  <si>
    <t>2016-07-13</t>
  </si>
  <si>
    <t>$273246.37</t>
  </si>
  <si>
    <t>$149927.19</t>
  </si>
  <si>
    <t>$254247.28</t>
  </si>
  <si>
    <t>$361732.69</t>
  </si>
  <si>
    <t>$492063.86</t>
  </si>
  <si>
    <t>$152112.54</t>
  </si>
  <si>
    <t>$106224.74</t>
  </si>
  <si>
    <t>$475228.87</t>
  </si>
  <si>
    <t>Ocala</t>
  </si>
  <si>
    <t>2014-03-19</t>
  </si>
  <si>
    <t>$37390.38</t>
  </si>
  <si>
    <t>$75542.49</t>
  </si>
  <si>
    <t>2014-11-24</t>
  </si>
  <si>
    <t>$220378.96</t>
  </si>
  <si>
    <t>$197082.75</t>
  </si>
  <si>
    <t>$333619.83</t>
  </si>
  <si>
    <t>$232920.63</t>
  </si>
  <si>
    <t>2016-11-17</t>
  </si>
  <si>
    <t>$182183.44</t>
  </si>
  <si>
    <t>$56261.81</t>
  </si>
  <si>
    <t>Brockton</t>
  </si>
  <si>
    <t>2014-01-12</t>
  </si>
  <si>
    <t>$255503.77</t>
  </si>
  <si>
    <t>$183157.88</t>
  </si>
  <si>
    <t>$92871.42</t>
  </si>
  <si>
    <t>$140882.12</t>
  </si>
  <si>
    <t>Alhambra</t>
  </si>
  <si>
    <t>2017-08-29</t>
  </si>
  <si>
    <t>$317813.16</t>
  </si>
  <si>
    <t>$425290.86</t>
  </si>
  <si>
    <t>$33422.22</t>
  </si>
  <si>
    <t>$346308.71</t>
  </si>
  <si>
    <t>2016-05-07</t>
  </si>
  <si>
    <t>$55921.65</t>
  </si>
  <si>
    <t>$191023.48</t>
  </si>
  <si>
    <t>2017-05-02</t>
  </si>
  <si>
    <t>$158347.16</t>
  </si>
  <si>
    <t>$335655.60</t>
  </si>
  <si>
    <t>Texarkana</t>
  </si>
  <si>
    <t>$474255.99</t>
  </si>
  <si>
    <t>$401298.89</t>
  </si>
  <si>
    <t>Sterling</t>
  </si>
  <si>
    <t>$434205.77</t>
  </si>
  <si>
    <t>$348863.06</t>
  </si>
  <si>
    <t>2016-10-10</t>
  </si>
  <si>
    <t>$479200.61</t>
  </si>
  <si>
    <t>$405043.91</t>
  </si>
  <si>
    <t>$132810.92</t>
  </si>
  <si>
    <t>$241116.14</t>
  </si>
  <si>
    <t>$211345.54</t>
  </si>
  <si>
    <t>$451860.58</t>
  </si>
  <si>
    <t>2016-08-10</t>
  </si>
  <si>
    <t>$20715.08</t>
  </si>
  <si>
    <t>$152255.24</t>
  </si>
  <si>
    <t>$330423.86</t>
  </si>
  <si>
    <t>$94548.87</t>
  </si>
  <si>
    <t>$489975.52</t>
  </si>
  <si>
    <t>$148970.38</t>
  </si>
  <si>
    <t>$4313.12</t>
  </si>
  <si>
    <t>$420611.93</t>
  </si>
  <si>
    <t>2016-11-08</t>
  </si>
  <si>
    <t>$425104.89</t>
  </si>
  <si>
    <t>$415409.66</t>
  </si>
  <si>
    <t>2015-09-29</t>
  </si>
  <si>
    <t>$469571.38</t>
  </si>
  <si>
    <t>$275477.74</t>
  </si>
  <si>
    <t>Wichita Falls</t>
  </si>
  <si>
    <t>$55537.82</t>
  </si>
  <si>
    <t>$399867.54</t>
  </si>
  <si>
    <t>Littleton</t>
  </si>
  <si>
    <t>$400381.32</t>
  </si>
  <si>
    <t>$411135.84</t>
  </si>
  <si>
    <t>2016-04-05</t>
  </si>
  <si>
    <t>$204101.49</t>
  </si>
  <si>
    <t>$205881.69</t>
  </si>
  <si>
    <t>Fort Collins</t>
  </si>
  <si>
    <t>2016-07-25</t>
  </si>
  <si>
    <t>$411361.64</t>
  </si>
  <si>
    <t>$188136.37</t>
  </si>
  <si>
    <t>Vancouver</t>
  </si>
  <si>
    <t>$31810.17</t>
  </si>
  <si>
    <t>$481552.73</t>
  </si>
  <si>
    <t>$73693.95</t>
  </si>
  <si>
    <t>$93289.31</t>
  </si>
  <si>
    <t>2016-03-03</t>
  </si>
  <si>
    <t>$273294.00</t>
  </si>
  <si>
    <t>$248503.69</t>
  </si>
  <si>
    <t>2017-08-04</t>
  </si>
  <si>
    <t>$15959.78</t>
  </si>
  <si>
    <t>$216568.21</t>
  </si>
  <si>
    <t>Petaluma</t>
  </si>
  <si>
    <t>2014-09-26</t>
  </si>
  <si>
    <t>$54270.37</t>
  </si>
  <si>
    <t>$248921.88</t>
  </si>
  <si>
    <t>New Brunswick</t>
  </si>
  <si>
    <t>2017-09-01</t>
  </si>
  <si>
    <t>$100640.79</t>
  </si>
  <si>
    <t>$190929.54</t>
  </si>
  <si>
    <t>$150329.15</t>
  </si>
  <si>
    <t>$40125.43</t>
  </si>
  <si>
    <t>$265245.52</t>
  </si>
  <si>
    <t>$222438.15</t>
  </si>
  <si>
    <t>2015-07-14</t>
  </si>
  <si>
    <t>$170178.38</t>
  </si>
  <si>
    <t>$10892.59</t>
  </si>
  <si>
    <t>2015-10-12</t>
  </si>
  <si>
    <t>$407713.63</t>
  </si>
  <si>
    <t>$384040.27</t>
  </si>
  <si>
    <t>2014-04-26</t>
  </si>
  <si>
    <t>$46339.25</t>
  </si>
  <si>
    <t>$193763.87</t>
  </si>
  <si>
    <t>$204871.32</t>
  </si>
  <si>
    <t>$437230.53</t>
  </si>
  <si>
    <t>2015-09-20</t>
  </si>
  <si>
    <t>$220845.06</t>
  </si>
  <si>
    <t>$255966.37</t>
  </si>
  <si>
    <t>2016-08-08</t>
  </si>
  <si>
    <t>$235364.51</t>
  </si>
  <si>
    <t>$53057.88</t>
  </si>
  <si>
    <t>$129345.03</t>
  </si>
  <si>
    <t>$88054.39</t>
  </si>
  <si>
    <t>Month</t>
  </si>
  <si>
    <t>Year</t>
  </si>
  <si>
    <t xml:space="preserve"> Net Sales</t>
  </si>
  <si>
    <t>Row Labels</t>
  </si>
  <si>
    <t>Grand Total</t>
  </si>
  <si>
    <t>Sum of  Net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</si>
  <si>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</si>
  <si>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</si>
  <si>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</si>
  <si>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</si>
  <si>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</si>
  <si>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</si>
  <si>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</si>
  <si>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</si>
  <si>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</si>
  <si>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</si>
  <si>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</si>
  <si>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</si>
  <si>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</si>
  <si>
    <t>State for Line Chart</t>
  </si>
  <si>
    <t xml:space="preserve">City </t>
  </si>
  <si>
    <t>Sales Per Month By City</t>
  </si>
  <si>
    <t>Sales by Year</t>
  </si>
  <si>
    <t>Map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</si>
</sst>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Arial"/>
      <family val="1"/>
    </font>
    <font>
      <b/>
      <sz val="11"/>
      <name val="Arial"/>
      <family val="2"/>
    </font>
    <font>
      <b/>
      <sz val="11"/>
      <color theme="1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2" fillId="2" borderId="2" xfId="0" applyNumberFormat="1" applyFont="1" applyFill="1" applyBorder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" refreshedDate="43111.433963541669" createdVersion="4" refreshedVersion="4" minRefreshableVersion="3" recordCount="1000">
  <cacheSource type="worksheet">
    <worksheetSource ref="A1:I1001" sheet="data"/>
  </cacheSource>
  <cacheFields count="9">
    <cacheField name="id" numFmtId="0">
      <sharedItems containsSemiMixedTypes="0" containsString="0" containsNumber="1" containsInteger="1" minValue="1" maxValue="1000"/>
    </cacheField>
    <cacheField name="City" numFmtId="0">
      <sharedItems count="310">
        <s v="Rochester"/>
        <s v="Simi Valley"/>
        <s v="Gilbert"/>
        <s v="Houston"/>
        <s v="Pittsburgh"/>
        <s v="Los Angeles"/>
        <s v="Charleston"/>
        <s v="Erie"/>
        <s v="Detroit"/>
        <s v="Peoria"/>
        <s v="Huntsville"/>
        <s v="Berkeley"/>
        <s v="Richmond"/>
        <s v="Melbourne"/>
        <s v="Memphis"/>
        <s v="Nashville"/>
        <s v="Saint Petersburg"/>
        <s v="Miami"/>
        <s v="Miami Beach"/>
        <s v="Anchorage"/>
        <s v="Washington"/>
        <s v="San Francisco"/>
        <s v="Boston"/>
        <s v="Worcester"/>
        <s v="Saint Paul"/>
        <s v="Lubbock"/>
        <s v="Daytona Beach"/>
        <s v="Anniston"/>
        <s v="Albany"/>
        <s v="Oxnard"/>
        <s v="Roanoke"/>
        <s v="Newark"/>
        <s v="San Antonio"/>
        <s v="Sacramento"/>
        <s v="Stockton"/>
        <s v="Fresno"/>
        <s v="El Paso"/>
        <s v="Ogden"/>
        <s v="Bethlehem"/>
        <s v="Vero Beach"/>
        <s v="Austin"/>
        <s v="Long Beach"/>
        <s v="Silver Spring"/>
        <s v="Birmingham"/>
        <s v="Canton"/>
        <s v="Bloomington"/>
        <s v="Jacksonville"/>
        <s v="Baton Rouge"/>
        <s v="Saint Louis"/>
        <s v="Longview"/>
        <s v="Evansville"/>
        <s v="Mobile"/>
        <s v="Frankfort"/>
        <s v="Dallas"/>
        <s v="Portland"/>
        <s v="Raleigh"/>
        <s v="Buffalo"/>
        <s v="Paterson"/>
        <s v="Lynchburg"/>
        <s v="Johnson City"/>
        <s v="Des Moines"/>
        <s v="New York City"/>
        <s v="Annapolis"/>
        <s v="Billings"/>
        <s v="Kansas City"/>
        <s v="Jackson"/>
        <s v="Valley Forge"/>
        <s v="Tampa"/>
        <s v="Minneapolis"/>
        <s v="Van Nuys"/>
        <s v="Cincinnati"/>
        <s v="Akron"/>
        <s v="Stamford"/>
        <s v="Newton"/>
        <s v="Springfield"/>
        <s v="Pasadena"/>
        <s v="Frederick"/>
        <s v="Port Saint Lucie"/>
        <s v="Tallahassee"/>
        <s v="Dayton"/>
        <s v="Sioux Falls"/>
        <s v="Manchester"/>
        <s v="Milwaukee"/>
        <s v="Arlington"/>
        <s v="Terre Haute"/>
        <s v="Charlotte"/>
        <s v="Oklahoma City"/>
        <s v="San Jose"/>
        <s v="Largo"/>
        <s v="Orange"/>
        <s v="Inglewood"/>
        <s v="Corpus Christi"/>
        <s v="Plano"/>
        <s v="Colorado Springs"/>
        <s v="Albuquerque"/>
        <s v="Greensboro"/>
        <s v="Trenton"/>
        <s v="Tulsa"/>
        <s v="Cleveland"/>
        <s v="Clearwater"/>
        <s v="Las Vegas"/>
        <s v="Tacoma"/>
        <s v="Atlanta"/>
        <s v="Irvine"/>
        <s v="Hampton"/>
        <s v="Jefferson City"/>
        <s v="Phoenix"/>
        <s v="Denver"/>
        <s v="Suffolk"/>
        <s v="Honolulu"/>
        <s v="Brooklyn"/>
        <s v="Fort Lauderdale"/>
        <s v="North Port"/>
        <s v="Athens"/>
        <s v="Hialeah"/>
        <s v="Merrifield"/>
        <s v="Oakland"/>
        <s v="Denton"/>
        <s v="Lakeland"/>
        <s v="Shawnee Mission"/>
        <s v="San Diego"/>
        <s v="Providence"/>
        <s v="Falls Church"/>
        <s v="East Saint Louis"/>
        <s v="White Plains"/>
        <s v="Salt Lake City"/>
        <s v="Norwalk"/>
        <s v="Naperville"/>
        <s v="Gainesville"/>
        <s v="Anaheim"/>
        <s v="Monticello"/>
        <s v="Tucson"/>
        <s v="Macon"/>
        <s v="Sarasota"/>
        <s v="Philadelphia"/>
        <s v="Norfolk"/>
        <s v="Reno"/>
        <s v="Bronx"/>
        <s v="Abilene"/>
        <s v="Morgantown"/>
        <s v="Lakewood"/>
        <s v="Indianapolis"/>
        <s v="Pomona"/>
        <s v="Santa Ana"/>
        <s v="Chicago"/>
        <s v="Conroe"/>
        <s v="Cambridge"/>
        <s v="Savannah"/>
        <s v="Boca Raton"/>
        <s v="Columbus"/>
        <s v="Grand Rapids"/>
        <s v="West Palm Beach"/>
        <s v="Wilmington"/>
        <s v="Asheville"/>
        <s v="Amarillo"/>
        <s v="New Orleans"/>
        <s v="Baltimore"/>
        <s v="Lansing"/>
        <s v="Fort Worth"/>
        <s v="Jamaica"/>
        <s v="South Bend"/>
        <s v="Lafayette"/>
        <s v="Fairfax"/>
        <s v="Olympia"/>
        <s v="Hyattsville"/>
        <s v="Orlando"/>
        <s v="Santa Monica"/>
        <s v="Irving"/>
        <s v="Utica"/>
        <s v="Jeffersonville"/>
        <s v="Madison"/>
        <s v="Provo"/>
        <s v="Boise"/>
        <s v="Boulder"/>
        <s v="Charlottesville"/>
        <s v="Chattanooga"/>
        <s v="Fairfield"/>
        <s v="Hartford"/>
        <s v="Santa Fe"/>
        <s v="Syracuse"/>
        <s v="Bonita Springs"/>
        <s v="Pensacola"/>
        <s v="North Las Vegas"/>
        <s v="Omaha"/>
        <s v="Augusta"/>
        <s v="Lake Charles"/>
        <s v="Little Rock"/>
        <s v="Shreveport"/>
        <s v="Louisville"/>
        <s v="Watertown"/>
        <s v="Pinellas Park"/>
        <s v="Troy"/>
        <s v="Marietta"/>
        <s v="Reading"/>
        <s v="Young America"/>
        <s v="College Station"/>
        <s v="Spokane"/>
        <s v="Lima"/>
        <s v="Hicksville"/>
        <s v="Burbank"/>
        <s v="Jersey City"/>
        <s v="Kent"/>
        <s v="Waterloo"/>
        <s v="Helena"/>
        <s v="Evanston"/>
        <s v="Port Washington"/>
        <s v="Yonkers"/>
        <s v="Scottsdale"/>
        <s v="Bradenton"/>
        <s v="Naples"/>
        <s v="Columbia"/>
        <s v="Sunnyvale"/>
        <s v="Woburn"/>
        <s v="Davenport"/>
        <s v="Hollywood"/>
        <s v="Ventura"/>
        <s v="Murfreesboro"/>
        <s v="Bethesda"/>
        <s v="Green Bay"/>
        <s v="Mountain View"/>
        <s v="Topeka"/>
        <s v="Reston"/>
        <s v="Saginaw"/>
        <s v="Grand Junction"/>
        <s v="Huntington"/>
        <s v="Schaumburg"/>
        <s v="Portsmouth"/>
        <s v="Seattle"/>
        <s v="Arvada"/>
        <s v="Fairbanks"/>
        <s v="Chesapeake"/>
        <s v="Aiken"/>
        <s v="Santa Barbara"/>
        <s v="Alpharetta"/>
        <s v="Glendale"/>
        <s v="Palm Bay"/>
        <s v="Homestead"/>
        <s v="Wichita"/>
        <s v="Pocatello"/>
        <s v="Lexington"/>
        <s v="Duluth"/>
        <s v="Virginia Beach"/>
        <s v="Killeen"/>
        <s v="Beaumont"/>
        <s v="Lake Worth"/>
        <s v="Laurel"/>
        <s v="Bryan"/>
        <s v="Gatesville"/>
        <s v="Battle Creek"/>
        <s v="Modesto"/>
        <s v="Spartanburg"/>
        <s v="Beaverton"/>
        <s v="Las Cruces"/>
        <s v="Alexandria"/>
        <s v="Hagerstown"/>
        <s v="Yakima"/>
        <s v="Harrisburg"/>
        <s v="Sandy"/>
        <s v="Migrate"/>
        <s v="Hot Springs National Park"/>
        <s v="Palmdale"/>
        <s v="Herndon"/>
        <s v="Bakersfield"/>
        <s v="Waco"/>
        <s v="Panama City"/>
        <s v="New Bedford"/>
        <s v="Aurora"/>
        <s v="Saint Joseph"/>
        <s v="Escondido"/>
        <s v="Carson City"/>
        <s v="Winston Salem"/>
        <s v="Lancaster"/>
        <s v="Lincoln"/>
        <s v="Apache Junction"/>
        <s v="Metairie"/>
        <s v="Fort Wayne"/>
        <s v="Garden Grove"/>
        <s v="Round Rock"/>
        <s v="Durham"/>
        <s v="Fort Myers"/>
        <s v="Gaithersburg"/>
        <s v="Staten Island"/>
        <s v="Concord"/>
        <s v="Rockford"/>
        <s v="Edmond"/>
        <s v="Riverside"/>
        <s v="West Hartford"/>
        <s v="Lynn"/>
        <s v="Flushing"/>
        <s v="Warren"/>
        <s v="San Mateo"/>
        <s v="Odessa"/>
        <s v="Pueblo"/>
        <s v="Champaign"/>
        <s v="Pompano Beach"/>
        <s v="Humble"/>
        <s v="Montgomery"/>
        <s v="New Haven"/>
        <s v="Mesa"/>
        <s v="Ocala"/>
        <s v="Brockton"/>
        <s v="Alhambra"/>
        <s v="Texarkana"/>
        <s v="Sterling"/>
        <s v="Wichita Falls"/>
        <s v="Littleton"/>
        <s v="Fort Collins"/>
        <s v="Vancouver"/>
        <s v="Petaluma"/>
        <s v="New Brunswick"/>
      </sharedItems>
    </cacheField>
    <cacheField name="State" numFmtId="0">
      <sharedItems count="48">
        <s v="New York"/>
        <s v="California"/>
        <s v="Arizona"/>
        <s v="Texas"/>
        <s v="Pennsylvania"/>
        <s v="West Virginia"/>
        <s v="Michigan"/>
        <s v="Illinois"/>
        <s v="Alabama"/>
        <s v="Virginia"/>
        <s v="Florida"/>
        <s v="Tennessee"/>
        <s v="Alaska"/>
        <s v="District of Columbia"/>
        <s v="Massachusetts"/>
        <s v="Minnesota"/>
        <s v="New Jersey"/>
        <s v="Utah"/>
        <s v="Maryland"/>
        <s v="Ohio"/>
        <s v="Indiana"/>
        <s v="Louisiana"/>
        <s v="Missouri"/>
        <s v="Kentucky"/>
        <s v="Oregon"/>
        <s v="North Carolina"/>
        <s v="Iowa"/>
        <s v="Montana"/>
        <s v="Connecticut"/>
        <s v="South Dakota"/>
        <s v="New Hampshire"/>
        <s v="Wisconsin"/>
        <s v="Oklahoma"/>
        <s v="Colorado"/>
        <s v="New Mexico"/>
        <s v="Nevada"/>
        <s v="Washington"/>
        <s v="Georgia"/>
        <s v="Hawaii"/>
        <s v="Kansas"/>
        <s v="Rhode Island"/>
        <s v="Delaware"/>
        <s v="Idaho"/>
        <s v="Nebraska"/>
        <s v="Arkansas"/>
        <s v="South Carolina"/>
        <s v="Mississippi"/>
        <s v="Maine"/>
      </sharedItems>
    </cacheField>
    <cacheField name="Date" numFmtId="0">
      <sharedItems/>
    </cacheField>
    <cacheField name="Month" numFmtId="0">
      <sharedItems containsSemiMixedTypes="0" containsString="0" containsNumber="1" containsInteger="1" minValue="1" maxValue="12" count="12">
        <n v="6"/>
        <n v="5"/>
        <n v="10"/>
        <n v="7"/>
        <n v="11"/>
        <n v="3"/>
        <n v="2"/>
        <n v="4"/>
        <n v="12"/>
        <n v="8"/>
        <n v="1"/>
        <n v="9"/>
      </sharedItems>
    </cacheField>
    <cacheField name="Year" numFmtId="0">
      <sharedItems containsSemiMixedTypes="0" containsString="0" containsNumber="1" containsInteger="1" minValue="2014" maxValue="2018" count="5">
        <n v="2017"/>
        <n v="2016"/>
        <n v="2014"/>
        <n v="2015"/>
        <n v="2018"/>
      </sharedItems>
    </cacheField>
    <cacheField name="Sales" numFmtId="0">
      <sharedItems count="1000">
        <s v="$218619.52"/>
        <s v="$266038.60"/>
        <s v="$20109.01"/>
        <s v="$66458.99"/>
        <s v="$42899.43"/>
        <s v="$475982.08"/>
        <s v="$332601.36"/>
        <s v="$5148.69"/>
        <s v="$326262.18"/>
        <s v="$400062.28"/>
        <s v="$76989.65"/>
        <s v="$137149.31"/>
        <s v="$246325.46"/>
        <s v="$99549.03"/>
        <s v="$190114.65"/>
        <s v="$358673.01"/>
        <s v="$210516.39"/>
        <s v="$484956.46"/>
        <s v="$273797.82"/>
        <s v="$473104.76"/>
        <s v="$425594.87"/>
        <s v="$419661.72"/>
        <s v="$95165.64"/>
        <s v="$167893.22"/>
        <s v="$479936.09"/>
        <s v="$446335.58"/>
        <s v="$488140.02"/>
        <s v="$352156.68"/>
        <s v="$480256.89"/>
        <s v="$313670.40"/>
        <s v="$343676.92"/>
        <s v="$29795.83"/>
        <s v="$276747.64"/>
        <s v="$481903.90"/>
        <s v="$212051.02"/>
        <s v="$380675.16"/>
        <s v="$388597.58"/>
        <s v="$264288.21"/>
        <s v="$485230.55"/>
        <s v="$371782.90"/>
        <s v="$325477.51"/>
        <s v="$322537.71"/>
        <s v="$408132.51"/>
        <s v="$426716.12"/>
        <s v="$82174.39"/>
        <s v="$186085.46"/>
        <s v="$471842.33"/>
        <s v="$337657.03"/>
        <s v="$269462.37"/>
        <s v="$410628.87"/>
        <s v="$3069.96"/>
        <s v="$91510.77"/>
        <s v="$431319.66"/>
        <s v="$199772.52"/>
        <s v="$238099.01"/>
        <s v="$376566.54"/>
        <s v="$204466.75"/>
        <s v="$385520.32"/>
        <s v="$303088.78"/>
        <s v="$278158.33"/>
        <s v="$67110.78"/>
        <s v="$272507.78"/>
        <s v="$475188.41"/>
        <s v="$100624.81"/>
        <s v="$380905.42"/>
        <s v="$310378.02"/>
        <s v="$11732.19"/>
        <s v="$236972.49"/>
        <s v="$14859.05"/>
        <s v="$366810.56"/>
        <s v="$130650.59"/>
        <s v="$12849.34"/>
        <s v="$327533.07"/>
        <s v="$275778.88"/>
        <s v="$188421.33"/>
        <s v="$145717.64"/>
        <s v="$32664.77"/>
        <s v="$106474.54"/>
        <s v="$244777.91"/>
        <s v="$392974.80"/>
        <s v="$74822.22"/>
        <s v="$343481.12"/>
        <s v="$465319.74"/>
        <s v="$368045.67"/>
        <s v="$306695.97"/>
        <s v="$445804.97"/>
        <s v="$259499.54"/>
        <s v="$402497.69"/>
        <s v="$161235.39"/>
        <s v="$431836.42"/>
        <s v="$120144.38"/>
        <s v="$228169.58"/>
        <s v="$4018.39"/>
        <s v="$425730.60"/>
        <s v="$84739.53"/>
        <s v="$271231.32"/>
        <s v="$124033.85"/>
        <s v="$244815.02"/>
        <s v="$274451.12"/>
        <s v="$15190.06"/>
        <s v="$368836.27"/>
        <s v="$77549.47"/>
        <s v="$476289.10"/>
        <s v="$173835.75"/>
        <s v="$339659.53"/>
        <s v="$105177.72"/>
        <s v="$340188.60"/>
        <s v="$494896.06"/>
        <s v="$294599.00"/>
        <s v="$445733.46"/>
        <s v="$392011.00"/>
        <s v="$445004.07"/>
        <s v="$309219.54"/>
        <s v="$167161.05"/>
        <s v="$304292.79"/>
        <s v="$441599.74"/>
        <s v="$251054.72"/>
        <s v="$197042.69"/>
        <s v="$160177.50"/>
        <s v="$163354.22"/>
        <s v="$57554.79"/>
        <s v="$436082.74"/>
        <s v="$496482.33"/>
        <s v="$212986.03"/>
        <s v="$23610.53"/>
        <s v="$275059.85"/>
        <s v="$439377.61"/>
        <s v="$7377.67"/>
        <s v="$442112.18"/>
        <s v="$452834.63"/>
        <s v="$51746.51"/>
        <s v="$334159.25"/>
        <s v="$159908.42"/>
        <s v="$213404.11"/>
        <s v="$114510.40"/>
        <s v="$38793.72"/>
        <s v="$349461.20"/>
        <s v="$200875.79"/>
        <s v="$136867.71"/>
        <s v="$150020.92"/>
        <s v="$404394.09"/>
        <s v="$212400.60"/>
        <s v="$484726.28"/>
        <s v="$302624.76"/>
        <s v="$374767.87"/>
        <s v="$60074.27"/>
        <s v="$425061.96"/>
        <s v="$489297.60"/>
        <s v="$32636.44"/>
        <s v="$484921.78"/>
        <s v="$100159.51"/>
        <s v="$438175.55"/>
        <s v="$296672.87"/>
        <s v="$370492.65"/>
        <s v="$431179.86"/>
        <s v="$285699.14"/>
        <s v="$167517.03"/>
        <s v="$448099.46"/>
        <s v="$417264.90"/>
        <s v="$221042.51"/>
        <s v="$380653.85"/>
        <s v="$2770.00"/>
        <s v="$340652.20"/>
        <s v="$282226.97"/>
        <s v="$144363.77"/>
        <s v="$181163.87"/>
        <s v="$36735.37"/>
        <s v="$390136.56"/>
        <s v="$355222.50"/>
        <s v="$335748.62"/>
        <s v="$83220.27"/>
        <s v="$251548.89"/>
        <s v="$37266.60"/>
        <s v="$332230.81"/>
        <s v="$479798.99"/>
        <s v="$455762.89"/>
        <s v="$203621.55"/>
        <s v="$450445.67"/>
        <s v="$244273.62"/>
        <s v="$67141.26"/>
        <s v="$35577.22"/>
        <s v="$366233.66"/>
        <s v="$231028.22"/>
        <s v="$224988.43"/>
        <s v="$304767.38"/>
        <s v="$132243.13"/>
        <s v="$10499.00"/>
        <s v="$100336.29"/>
        <s v="$76433.02"/>
        <s v="$253723.04"/>
        <s v="$27018.33"/>
        <s v="$388614.62"/>
        <s v="$115324.84"/>
        <s v="$433771.95"/>
        <s v="$252936.99"/>
        <s v="$235534.52"/>
        <s v="$125462.29"/>
        <s v="$174885.18"/>
        <s v="$467048.01"/>
        <s v="$23145.43"/>
        <s v="$60628.23"/>
        <s v="$118531.25"/>
        <s v="$117821.66"/>
        <s v="$82753.37"/>
        <s v="$445269.01"/>
        <s v="$2942.81"/>
        <s v="$135023.54"/>
        <s v="$154749.02"/>
        <s v="$177810.82"/>
        <s v="$286474.77"/>
        <s v="$306203.42"/>
        <s v="$421403.17"/>
        <s v="$41468.62"/>
        <s v="$179679.38"/>
        <s v="$368620.67"/>
        <s v="$424851.34"/>
        <s v="$175369.38"/>
        <s v="$246424.65"/>
        <s v="$148087.38"/>
        <s v="$179867.13"/>
        <s v="$153001.31"/>
        <s v="$13688.68"/>
        <s v="$498994.12"/>
        <s v="$165542.72"/>
        <s v="$194039.09"/>
        <s v="$232241.04"/>
        <s v="$31819.73"/>
        <s v="$283700.86"/>
        <s v="$166508.38"/>
        <s v="$134263.71"/>
        <s v="$486570.39"/>
        <s v="$414189.90"/>
        <s v="$368866.00"/>
        <s v="$39822.57"/>
        <s v="$323817.40"/>
        <s v="$174847.24"/>
        <s v="$309047.91"/>
        <s v="$242994.33"/>
        <s v="$324903.31"/>
        <s v="$245273.57"/>
        <s v="$380193.28"/>
        <s v="$70671.02"/>
        <s v="$83715.99"/>
        <s v="$138409.96"/>
        <s v="$121692.07"/>
        <s v="$260061.27"/>
        <s v="$190631.63"/>
        <s v="$40017.21"/>
        <s v="$58054.11"/>
        <s v="$108078.42"/>
        <s v="$202924.20"/>
        <s v="$4935.66"/>
        <s v="$121645.57"/>
        <s v="$51555.13"/>
        <s v="$349529.43"/>
        <s v="$467266.19"/>
        <s v="$182260.97"/>
        <s v="$70518.99"/>
        <s v="$6378.46"/>
        <s v="$186565.69"/>
        <s v="$281057.04"/>
        <s v="$157251.15"/>
        <s v="$496027.82"/>
        <s v="$417816.17"/>
        <s v="$187423.63"/>
        <s v="$214211.40"/>
        <s v="$27454.87"/>
        <s v="$97128.78"/>
        <s v="$295259.67"/>
        <s v="$335903.17"/>
        <s v="$321926.05"/>
        <s v="$29414.33"/>
        <s v="$71260.09"/>
        <s v="$171760.58"/>
        <s v="$283593.47"/>
        <s v="$159886.23"/>
        <s v="$346332.33"/>
        <s v="$6493.20"/>
        <s v="$285919.96"/>
        <s v="$416731.17"/>
        <s v="$206771.75"/>
        <s v="$117181.18"/>
        <s v="$177916.72"/>
        <s v="$29423.35"/>
        <s v="$402882.69"/>
        <s v="$34973.38"/>
        <s v="$310767.31"/>
        <s v="$273965.75"/>
        <s v="$96897.73"/>
        <s v="$145800.84"/>
        <s v="$373570.51"/>
        <s v="$27415.94"/>
        <s v="$60676.21"/>
        <s v="$416342.53"/>
        <s v="$43399.50"/>
        <s v="$290956.36"/>
        <s v="$112990.58"/>
        <s v="$336970.11"/>
        <s v="$314026.42"/>
        <s v="$370241.22"/>
        <s v="$430859.87"/>
        <s v="$237262.16"/>
        <s v="$117989.17"/>
        <s v="$273675.50"/>
        <s v="$202457.06"/>
        <s v="$222596.20"/>
        <s v="$264360.90"/>
        <s v="$367235.02"/>
        <s v="$35658.37"/>
        <s v="$93838.63"/>
        <s v="$191141.44"/>
        <s v="$104084.94"/>
        <s v="$164132.57"/>
        <s v="$150912.24"/>
        <s v="$263061.11"/>
        <s v="$402632.29"/>
        <s v="$328088.84"/>
        <s v="$296014.07"/>
        <s v="$201176.73"/>
        <s v="$388149.60"/>
        <s v="$155204.79"/>
        <s v="$379952.05"/>
        <s v="$273808.60"/>
        <s v="$62044.67"/>
        <s v="$44905.79"/>
        <s v="$351118.47"/>
        <s v="$37279.08"/>
        <s v="$73908.15"/>
        <s v="$54768.69"/>
        <s v="$388554.06"/>
        <s v="$498565.68"/>
        <s v="$220999.52"/>
        <s v="$475918.70"/>
        <s v="$88836.05"/>
        <s v="$169291.45"/>
        <s v="$65174.91"/>
        <s v="$72630.62"/>
        <s v="$281803.83"/>
        <s v="$449304.80"/>
        <s v="$111167.23"/>
        <s v="$255486.62"/>
        <s v="$227876.29"/>
        <s v="$478569.64"/>
        <s v="$179812.96"/>
        <s v="$77211.76"/>
        <s v="$253.46"/>
        <s v="$30662.26"/>
        <s v="$359783.60"/>
        <s v="$412700.59"/>
        <s v="$493957.10"/>
        <s v="$289319.74"/>
        <s v="$416906.16"/>
        <s v="$470019.94"/>
        <s v="$212719.97"/>
        <s v="$213740.28"/>
        <s v="$370771.80"/>
        <s v="$7532.46"/>
        <s v="$447713.57"/>
        <s v="$283328.61"/>
        <s v="$228619.85"/>
        <s v="$35542.80"/>
        <s v="$403637.70"/>
        <s v="$245046.03"/>
        <s v="$219952.19"/>
        <s v="$366868.36"/>
        <s v="$21574.68"/>
        <s v="$238730.45"/>
        <s v="$238797.64"/>
        <s v="$495039.44"/>
        <s v="$300918.57"/>
        <s v="$8578.10"/>
        <s v="$245913.45"/>
        <s v="$157651.31"/>
        <s v="$192008.97"/>
        <s v="$37679.83"/>
        <s v="$283526.39"/>
        <s v="$321577.94"/>
        <s v="$297956.76"/>
        <s v="$207712.74"/>
        <s v="$237503.04"/>
        <s v="$117854.55"/>
        <s v="$123291.99"/>
        <s v="$272123.94"/>
        <s v="$241439.10"/>
        <s v="$201699.04"/>
        <s v="$64383.48"/>
        <s v="$397548.97"/>
        <s v="$450229.74"/>
        <s v="$495220.06"/>
        <s v="$109426.32"/>
        <s v="$17797.44"/>
        <s v="$398026.49"/>
        <s v="$4835.19"/>
        <s v="$251886.18"/>
        <s v="$118642.16"/>
        <s v="$188997.17"/>
        <s v="$346601.54"/>
        <s v="$1241.35"/>
        <s v="$389595.31"/>
        <s v="$457368.64"/>
        <s v="$144818.43"/>
        <s v="$65773.68"/>
        <s v="$482119.14"/>
        <s v="$64631.01"/>
        <s v="$20054.74"/>
        <s v="$248307.27"/>
        <s v="$39204.40"/>
        <s v="$499259.97"/>
        <s v="$205800.99"/>
        <s v="$120380.92"/>
        <s v="$353281.38"/>
        <s v="$373951.44"/>
        <s v="$168354.52"/>
        <s v="$12325.14"/>
        <s v="$409907.32"/>
        <s v="$381365.81"/>
        <s v="$344280.24"/>
        <s v="$160953.04"/>
        <s v="$191891.20"/>
        <s v="$368577.11"/>
        <s v="$370946.24"/>
        <s v="$211543.06"/>
        <s v="$26913.88"/>
        <s v="$320761.93"/>
        <s v="$215409.81"/>
        <s v="$124361.44"/>
        <s v="$86566.69"/>
        <s v="$147622.14"/>
        <s v="$299819.38"/>
        <s v="$308399.78"/>
        <s v="$122327.34"/>
        <s v="$87254.34"/>
        <s v="$298072.28"/>
        <s v="$100489.61"/>
        <s v="$398630.84"/>
        <s v="$11564.59"/>
        <s v="$90384.11"/>
        <s v="$373368.13"/>
        <s v="$171031.32"/>
        <s v="$20152.53"/>
        <s v="$258696.75"/>
        <s v="$361875.52"/>
        <s v="$29359.29"/>
        <s v="$289722.58"/>
        <s v="$23955.47"/>
        <s v="$224262.73"/>
        <s v="$383811.80"/>
        <s v="$259696.16"/>
        <s v="$315225.11"/>
        <s v="$167121.27"/>
        <s v="$5881.72"/>
        <s v="$156156.24"/>
        <s v="$125001.68"/>
        <s v="$303972.21"/>
        <s v="$349158.44"/>
        <s v="$47466.08"/>
        <s v="$101596.34"/>
        <s v="$372183.08"/>
        <s v="$22395.21"/>
        <s v="$142083.34"/>
        <s v="$5038.60"/>
        <s v="$81110.30"/>
        <s v="$397917.56"/>
        <s v="$432533.21"/>
        <s v="$74465.54"/>
        <s v="$195593.08"/>
        <s v="$424683.06"/>
        <s v="$74281.59"/>
        <s v="$164670.94"/>
        <s v="$290632.86"/>
        <s v="$301755.37"/>
        <s v="$99882.17"/>
        <s v="$419680.11"/>
        <s v="$322072.47"/>
        <s v="$178836.20"/>
        <s v="$268815.38"/>
        <s v="$196302.64"/>
        <s v="$441790.35"/>
        <s v="$260577.41"/>
        <s v="$398766.09"/>
        <s v="$118286.73"/>
        <s v="$387030.35"/>
        <s v="$123960.27"/>
        <s v="$422230.13"/>
        <s v="$454167.89"/>
        <s v="$304690.21"/>
        <s v="$69828.85"/>
        <s v="$425450.68"/>
        <s v="$88425.91"/>
        <s v="$243670.51"/>
        <s v="$88364.69"/>
        <s v="$232596.20"/>
        <s v="$4216.97"/>
        <s v="$264347.71"/>
        <s v="$152878.71"/>
        <s v="$288957.05"/>
        <s v="$189969.40"/>
        <s v="$390274.86"/>
        <s v="$473298.06"/>
        <s v="$37084.48"/>
        <s v="$413421.61"/>
        <s v="$421437.30"/>
        <s v="$183429.57"/>
        <s v="$25786.04"/>
        <s v="$261970.11"/>
        <s v="$230360.44"/>
        <s v="$408638.77"/>
        <s v="$237976.00"/>
        <s v="$205138.70"/>
        <s v="$129543.16"/>
        <s v="$107319.66"/>
        <s v="$293711.62"/>
        <s v="$223322.70"/>
        <s v="$203893.96"/>
        <s v="$276679.87"/>
        <s v="$92552.32"/>
        <s v="$168611.45"/>
        <s v="$327446.55"/>
        <s v="$308543.06"/>
        <s v="$441715.13"/>
        <s v="$326309.36"/>
        <s v="$474980.72"/>
        <s v="$28654.04"/>
        <s v="$100514.53"/>
        <s v="$415293.03"/>
        <s v="$301278.75"/>
        <s v="$297291.90"/>
        <s v="$382790.22"/>
        <s v="$420508.17"/>
        <s v="$408135.93"/>
        <s v="$258832.34"/>
        <s v="$496061.25"/>
        <s v="$257840.65"/>
        <s v="$358922.49"/>
        <s v="$92946.63"/>
        <s v="$71065.18"/>
        <s v="$476750.06"/>
        <s v="$333524.17"/>
        <s v="$237676.16"/>
        <s v="$122651.75"/>
        <s v="$332164.57"/>
        <s v="$479744.10"/>
        <s v="$483948.53"/>
        <s v="$201673.10"/>
        <s v="$34344.84"/>
        <s v="$309631.96"/>
        <s v="$224770.61"/>
        <s v="$77381.06"/>
        <s v="$101123.97"/>
        <s v="$203140.08"/>
        <s v="$290345.09"/>
        <s v="$128780.97"/>
        <s v="$82154.70"/>
        <s v="$290108.77"/>
        <s v="$249282.39"/>
        <s v="$338419.72"/>
        <s v="$233978.67"/>
        <s v="$302655.29"/>
        <s v="$90811.39"/>
        <s v="$420429.81"/>
        <s v="$186432.93"/>
        <s v="$454283.72"/>
        <s v="$150352.22"/>
        <s v="$34763.10"/>
        <s v="$199006.88"/>
        <s v="$442734.81"/>
        <s v="$267875.10"/>
        <s v="$447256.51"/>
        <s v="$30121.96"/>
        <s v="$465555.50"/>
        <s v="$192898.58"/>
        <s v="$232295.37"/>
        <s v="$93314.93"/>
        <s v="$46386.73"/>
        <s v="$176278.88"/>
        <s v="$489087.07"/>
        <s v="$366636.23"/>
        <s v="$443957.97"/>
        <s v="$452165.54"/>
        <s v="$442365.44"/>
        <s v="$272882.67"/>
        <s v="$78919.57"/>
        <s v="$209730.82"/>
        <s v="$32008.62"/>
        <s v="$28845.83"/>
        <s v="$400853.95"/>
        <s v="$114394.73"/>
        <s v="$92061.00"/>
        <s v="$173673.79"/>
        <s v="$322780.40"/>
        <s v="$84064.43"/>
        <s v="$484068.47"/>
        <s v="$462607.45"/>
        <s v="$240195.22"/>
        <s v="$262307.40"/>
        <s v="$18708.71"/>
        <s v="$424876.09"/>
        <s v="$77276.00"/>
        <s v="$399187.55"/>
        <s v="$171102.89"/>
        <s v="$407653.77"/>
        <s v="$407480.45"/>
        <s v="$390499.71"/>
        <s v="$464906.39"/>
        <s v="$124226.23"/>
        <s v="$146184.01"/>
        <s v="$469983.61"/>
        <s v="$72757.69"/>
        <s v="$478823.93"/>
        <s v="$249067.46"/>
        <s v="$116257.51"/>
        <s v="$432058.65"/>
        <s v="$123481.28"/>
        <s v="$274528.82"/>
        <s v="$87167.33"/>
        <s v="$281680.17"/>
        <s v="$388246.04"/>
        <s v="$312070.43"/>
        <s v="$479500.95"/>
        <s v="$92906.15"/>
        <s v="$280913.07"/>
        <s v="$203017.49"/>
        <s v="$401119.27"/>
        <s v="$470961.02"/>
        <s v="$126985.97"/>
        <s v="$114135.51"/>
        <s v="$396233.59"/>
        <s v="$105031.74"/>
        <s v="$307366.10"/>
        <s v="$441584.86"/>
        <s v="$447597.56"/>
        <s v="$183442.10"/>
        <s v="$41181.26"/>
        <s v="$281730.42"/>
        <s v="$317580.32"/>
        <s v="$483496.90"/>
        <s v="$86196.79"/>
        <s v="$121403.84"/>
        <s v="$200100.45"/>
        <s v="$121869.64"/>
        <s v="$245940.76"/>
        <s v="$36155.65"/>
        <s v="$150936.08"/>
        <s v="$490167.51"/>
        <s v="$11041.31"/>
        <s v="$400852.74"/>
        <s v="$182803.78"/>
        <s v="$471738.77"/>
        <s v="$217778.10"/>
        <s v="$415858.42"/>
        <s v="$67137.77"/>
        <s v="$432815.91"/>
        <s v="$304848.88"/>
        <s v="$358048.88"/>
        <s v="$76049.85"/>
        <s v="$269141.74"/>
        <s v="$247196.16"/>
        <s v="$58008.50"/>
        <s v="$381771.78"/>
        <s v="$391111.15"/>
        <s v="$350623.65"/>
        <s v="$174595.59"/>
        <s v="$217601.98"/>
        <s v="$281343.02"/>
        <s v="$26135.81"/>
        <s v="$316563.56"/>
        <s v="$110547.26"/>
        <s v="$184125.18"/>
        <s v="$451328.17"/>
        <s v="$284337.10"/>
        <s v="$414911.61"/>
        <s v="$426127.81"/>
        <s v="$157384.87"/>
        <s v="$99964.85"/>
        <s v="$250140.27"/>
        <s v="$174453.01"/>
        <s v="$250990.91"/>
        <s v="$189659.07"/>
        <s v="$353714.50"/>
        <s v="$499032.47"/>
        <s v="$398275.62"/>
        <s v="$103544.86"/>
        <s v="$376112.40"/>
        <s v="$205288.94"/>
        <s v="$182560.15"/>
        <s v="$1406.30"/>
        <s v="$54748.91"/>
        <s v="$179392.04"/>
        <s v="$358469.42"/>
        <s v="$469677.80"/>
        <s v="$214586.25"/>
        <s v="$223090.55"/>
        <s v="$247654.96"/>
        <s v="$33950.64"/>
        <s v="$494666.08"/>
        <s v="$82334.57"/>
        <s v="$58384.67"/>
        <s v="$118495.71"/>
        <s v="$345671.29"/>
        <s v="$481579.21"/>
        <s v="$79824.05"/>
        <s v="$434110.79"/>
        <s v="$25349.12"/>
        <s v="$131921.24"/>
        <s v="$96911.29"/>
        <s v="$437995.69"/>
        <s v="$142881.69"/>
        <s v="$394707.00"/>
        <s v="$159276.64"/>
        <s v="$444864.44"/>
        <s v="$444120.90"/>
        <s v="$493697.64"/>
        <s v="$288363.16"/>
        <s v="$358459.09"/>
        <s v="$373693.30"/>
        <s v="$334292.53"/>
        <s v="$479340.79"/>
        <s v="$429293.53"/>
        <s v="$7423.34"/>
        <s v="$72465.91"/>
        <s v="$333180.74"/>
        <s v="$311480.14"/>
        <s v="$247422.64"/>
        <s v="$476392.93"/>
        <s v="$55031.15"/>
        <s v="$55545.77"/>
        <s v="$160510.46"/>
        <s v="$62894.49"/>
        <s v="$292888.26"/>
        <s v="$76059.34"/>
        <s v="$325229.68"/>
        <s v="$269137.78"/>
        <s v="$253762.29"/>
        <s v="$345130.23"/>
        <s v="$353311.05"/>
        <s v="$5642.85"/>
        <s v="$86278.58"/>
        <s v="$296829.88"/>
        <s v="$167811.59"/>
        <s v="$360068.28"/>
        <s v="$142972.14"/>
        <s v="$274445.38"/>
        <s v="$334579.24"/>
        <s v="$286100.75"/>
        <s v="$85361.09"/>
        <s v="$401359.71"/>
        <s v="$134546.48"/>
        <s v="$276047.57"/>
        <s v="$282303.85"/>
        <s v="$407603.93"/>
        <s v="$412536.77"/>
        <s v="$258517.07"/>
        <s v="$33329.66"/>
        <s v="$305624.48"/>
        <s v="$1532.07"/>
        <s v="$279276.71"/>
        <s v="$41238.47"/>
        <s v="$465614.32"/>
        <s v="$263694.58"/>
        <s v="$160379.18"/>
        <s v="$180648.68"/>
        <s v="$66893.14"/>
        <s v="$396946.18"/>
        <s v="$357108.75"/>
        <s v="$159314.76"/>
        <s v="$116723.41"/>
        <s v="$153878.44"/>
        <s v="$371454.05"/>
        <s v="$292738.41"/>
        <s v="$355885.83"/>
        <s v="$302795.57"/>
        <s v="$485693.95"/>
        <s v="$464910.30"/>
        <s v="$469159.75"/>
        <s v="$40860.04"/>
        <s v="$403738.14"/>
        <s v="$99672.24"/>
        <s v="$241804.22"/>
        <s v="$381721.45"/>
        <s v="$269958.51"/>
        <s v="$144166.62"/>
        <s v="$382508.73"/>
        <s v="$396588.09"/>
        <s v="$173197.31"/>
        <s v="$117138.34"/>
        <s v="$96112.09"/>
        <s v="$223054.43"/>
        <s v="$320132.73"/>
        <s v="$168459.14"/>
        <s v="$415094.83"/>
        <s v="$492643.75"/>
        <s v="$228057.39"/>
        <s v="$337221.66"/>
        <s v="$10970.39"/>
        <s v="$403676.33"/>
        <s v="$412818.25"/>
        <s v="$71343.00"/>
        <s v="$273173.35"/>
        <s v="$216256.52"/>
        <s v="$496995.96"/>
        <s v="$150825.11"/>
        <s v="$158073.80"/>
        <s v="$357924.18"/>
        <s v="$395997.74"/>
        <s v="$203123.13"/>
        <s v="$288551.93"/>
        <s v="$201847.55"/>
        <s v="$401589.92"/>
        <s v="$412471.13"/>
        <s v="$34951.56"/>
        <s v="$360778.35"/>
        <s v="$228314.95"/>
        <s v="$363365.24"/>
        <s v="$494061.39"/>
        <s v="$326443.97"/>
        <s v="$26303.57"/>
        <s v="$362032.74"/>
        <s v="$371573.27"/>
        <s v="$41916.39"/>
        <s v="$176036.30"/>
        <s v="$61728.40"/>
        <s v="$87897.28"/>
        <s v="$416451.51"/>
        <s v="$374401.14"/>
        <s v="$348517.15"/>
        <s v="$379835.68"/>
        <s v="$199246.26"/>
        <s v="$249470.34"/>
        <s v="$418989.73"/>
        <s v="$298479.48"/>
        <s v="$134471.58"/>
        <s v="$37425.79"/>
        <s v="$88029.29"/>
        <s v="$297520.20"/>
        <s v="$136523.61"/>
        <s v="$233832.56"/>
        <s v="$319432.87"/>
        <s v="$394040.95"/>
        <s v="$391080.35"/>
        <s v="$444009.79"/>
        <s v="$424462.93"/>
        <s v="$282525.27"/>
        <s v="$458594.37"/>
        <s v="$68852.10"/>
        <s v="$118652.65"/>
        <s v="$218449.81"/>
        <s v="$352887.10"/>
        <s v="$176401.12"/>
        <s v="$428212.75"/>
        <s v="$369978.37"/>
        <s v="$176192.33"/>
        <s v="$192520.06"/>
        <s v="$112413.84"/>
        <s v="$346292.85"/>
        <s v="$13627.58"/>
        <s v="$483980.52"/>
        <s v="$263797.67"/>
        <s v="$323435.55"/>
        <s v="$468112.24"/>
        <s v="$269474.27"/>
        <s v="$330642.73"/>
        <s v="$462293.74"/>
        <s v="$309746.65"/>
        <s v="$383931.65"/>
        <s v="$309803.57"/>
        <s v="$436208.33"/>
        <s v="$121366.29"/>
        <s v="$304563.53"/>
        <s v="$395502.16"/>
        <s v="$376169.55"/>
        <s v="$466691.77"/>
        <s v="$241895.15"/>
        <s v="$437741.11"/>
        <s v="$385973.05"/>
        <s v="$150382.81"/>
        <s v="$206518.12"/>
        <s v="$144347.35"/>
        <s v="$391261.93"/>
        <s v="$289963.64"/>
        <s v="$451450.90"/>
        <s v="$381411.04"/>
        <s v="$354854.45"/>
        <s v="$11453.92"/>
        <s v="$374632.64"/>
        <s v="$241960.65"/>
        <s v="$223360.64"/>
        <s v="$293565.01"/>
        <s v="$154137.17"/>
        <s v="$263056.04"/>
        <s v="$23005.95"/>
        <s v="$356370.17"/>
        <s v="$338218.96"/>
        <s v="$52647.65"/>
        <s v="$1491.81"/>
        <s v="$331537.78"/>
        <s v="$316863.87"/>
        <s v="$154726.55"/>
        <s v="$273993.49"/>
        <s v="$323179.10"/>
        <s v="$153195.76"/>
        <s v="$110097.89"/>
        <s v="$143244.43"/>
        <s v="$381713.44"/>
        <s v="$148736.36"/>
        <s v="$63305.26"/>
        <s v="$255254.12"/>
        <s v="$482253.40"/>
        <s v="$372080.30"/>
        <s v="$319137.61"/>
        <s v="$484047.46"/>
        <s v="$148587.15"/>
        <s v="$108402.86"/>
        <s v="$148942.12"/>
        <s v="$176427.12"/>
        <s v="$421189.40"/>
        <s v="$426311.18"/>
        <s v="$402891.62"/>
        <s v="$317912.11"/>
        <s v="$245142.40"/>
        <s v="$41994.91"/>
        <s v="$72561.37"/>
        <s v="$58319.82"/>
        <s v="$498793.84"/>
        <s v="$14982.39"/>
        <s v="$104634.46"/>
        <s v="$75610.89"/>
        <s v="$350525.98"/>
        <s v="$113835.47"/>
        <s v="$383940.30"/>
        <s v="$407630.86"/>
        <s v="$156430.57"/>
        <s v="$215680.34"/>
        <s v="$196300.39"/>
        <s v="$121496.17"/>
        <s v="$191926.98"/>
        <s v="$359426.07"/>
        <s v="$252335.80"/>
        <s v="$187518.85"/>
        <s v="$30544.68"/>
        <s v="$448236.38"/>
        <s v="$475119.15"/>
        <s v="$288161.12"/>
        <s v="$341897.82"/>
        <s v="$177175.83"/>
        <s v="$127584.10"/>
        <s v="$281321.91"/>
        <s v="$346484.29"/>
        <s v="$62181.02"/>
        <s v="$373746.22"/>
        <s v="$243131.16"/>
        <s v="$300478.59"/>
        <s v="$138407.62"/>
        <s v="$466832.70"/>
        <s v="$39576.63"/>
        <s v="$59466.68"/>
        <s v="$272424.26"/>
        <s v="$273246.37"/>
        <s v="$254247.28"/>
        <s v="$492063.86"/>
        <s v="$106224.74"/>
        <s v="$37390.38"/>
        <s v="$220378.96"/>
        <s v="$333619.83"/>
        <s v="$182183.44"/>
        <s v="$255503.77"/>
        <s v="$92871.42"/>
        <s v="$317813.16"/>
        <s v="$33422.22"/>
        <s v="$55921.65"/>
        <s v="$158347.16"/>
        <s v="$474255.99"/>
        <s v="$434205.77"/>
        <s v="$479200.61"/>
        <s v="$132810.92"/>
        <s v="$211345.54"/>
        <s v="$20715.08"/>
        <s v="$330423.86"/>
        <s v="$489975.52"/>
        <s v="$4313.12"/>
        <s v="$425104.89"/>
        <s v="$469571.38"/>
        <s v="$55537.82"/>
        <s v="$400381.32"/>
        <s v="$204101.49"/>
        <s v="$411361.64"/>
        <s v="$31810.17"/>
        <s v="$73693.95"/>
        <s v="$273294.00"/>
        <s v="$15959.78"/>
        <s v="$54270.37"/>
        <s v="$100640.79"/>
        <s v="$150329.15"/>
        <s v="$265245.52"/>
        <s v="$170178.38"/>
        <s v="$407713.63"/>
        <s v="$46339.25"/>
        <s v="$204871.32"/>
        <s v="$220845.06"/>
        <s v="$235364.51"/>
        <s v="$129345.03"/>
      </sharedItems>
    </cacheField>
    <cacheField name="Cost of Goods Sold" numFmtId="0">
      <sharedItems count="1000">
        <s v="$312067.41"/>
        <s v="$456612.00"/>
        <s v="$48579.58"/>
        <s v="$204355.07"/>
        <s v="$209212.32"/>
        <s v="$291377.75"/>
        <s v="$266494.59"/>
        <s v="$371155.92"/>
        <s v="$60768.31"/>
        <s v="$14387.44"/>
        <s v="$408174.20"/>
        <s v="$100027.47"/>
        <s v="$386522.31"/>
        <s v="$235354.77"/>
        <s v="$153191.75"/>
        <s v="$45729.37"/>
        <s v="$257836.58"/>
        <s v="$450817.42"/>
        <s v="$328417.59"/>
        <s v="$47967.12"/>
        <s v="$302373.73"/>
        <s v="$237941.62"/>
        <s v="$213604.94"/>
        <s v="$427440.09"/>
        <s v="$4841.31"/>
        <s v="$248888.26"/>
        <s v="$122755.42"/>
        <s v="$321535.50"/>
        <s v="$432665.47"/>
        <s v="$347251.30"/>
        <s v="$361968.97"/>
        <s v="$89069.23"/>
        <s v="$392849.33"/>
        <s v="$239227.37"/>
        <s v="$409611.01"/>
        <s v="$90554.03"/>
        <s v="$117638.57"/>
        <s v="$401639.56"/>
        <s v="$222922.99"/>
        <s v="$302632.89"/>
        <s v="$421952.46"/>
        <s v="$81286.13"/>
        <s v="$470389.97"/>
        <s v="$280430.27"/>
        <s v="$127762.97"/>
        <s v="$253000.86"/>
        <s v="$318644.66"/>
        <s v="$109562.17"/>
        <s v="$75822.54"/>
        <s v="$456662.88"/>
        <s v="$138191.36"/>
        <s v="$433467.53"/>
        <s v="$162599.21"/>
        <s v="$251508.68"/>
        <s v="$280553.09"/>
        <s v="$477964.10"/>
        <s v="$341262.34"/>
        <s v="$408071.44"/>
        <s v="$226618.75"/>
        <s v="$466378.58"/>
        <s v="$291135.57"/>
        <s v="$258867.59"/>
        <s v="$200089.05"/>
        <s v="$92508.83"/>
        <s v="$408054.39"/>
        <s v="$388974.37"/>
        <s v="$499507.21"/>
        <s v="$349444.03"/>
        <s v="$152003.50"/>
        <s v="$222712.54"/>
        <s v="$490129.82"/>
        <s v="$47037.46"/>
        <s v="$140511.07"/>
        <s v="$319950.29"/>
        <s v="$452421.88"/>
        <s v="$169360.15"/>
        <s v="$55665.24"/>
        <s v="$227089.70"/>
        <s v="$383363.74"/>
        <s v="$409093.11"/>
        <s v="$78170.21"/>
        <s v="$180020.53"/>
        <s v="$254637.62"/>
        <s v="$56315.58"/>
        <s v="$170406.36"/>
        <s v="$416019.89"/>
        <s v="$5806.78"/>
        <s v="$307553.09"/>
        <s v="$274364.56"/>
        <s v="$114589.80"/>
        <s v="$470507.10"/>
        <s v="$437391.39"/>
        <s v="$121807.06"/>
        <s v="$420742.71"/>
        <s v="$352990.36"/>
        <s v="$80254.96"/>
        <s v="$291070.85"/>
        <s v="$94076.90"/>
        <s v="$454141.89"/>
        <s v="$94861.30"/>
        <s v="$347919.62"/>
        <s v="$50002.71"/>
        <s v="$111651.52"/>
        <s v="$312634.39"/>
        <s v="$111265.76"/>
        <s v="$362509.21"/>
        <s v="$217584.86"/>
        <s v="$431125.28"/>
        <s v="$143492.54"/>
        <s v="$86027.43"/>
        <s v="$141401.84"/>
        <s v="$449944.19"/>
        <s v="$490348.93"/>
        <s v="$93164.90"/>
        <s v="$238880.11"/>
        <s v="$376803.76"/>
        <s v="$421084.46"/>
        <s v="$322556.26"/>
        <s v="$147410.30"/>
        <s v="$291654.73"/>
        <s v="$305835.42"/>
        <s v="$239172.37"/>
        <s v="$451910.52"/>
        <s v="$498787.61"/>
        <s v="$119875.94"/>
        <s v="$148215.71"/>
        <s v="$277552.83"/>
        <s v="$356688.64"/>
        <s v="$355900.83"/>
        <s v="$380303.82"/>
        <s v="$138284.40"/>
        <s v="$459025.24"/>
        <s v="$325810.57"/>
        <s v="$151573.94"/>
        <s v="$81137.94"/>
        <s v="$409069.33"/>
        <s v="$84438.95"/>
        <s v="$69420.29"/>
        <s v="$107359.27"/>
        <s v="$262866.36"/>
        <s v="$237470.54"/>
        <s v="$403896.87"/>
        <s v="$130353.31"/>
        <s v="$48895.69"/>
        <s v="$169430.73"/>
        <s v="$147339.68"/>
        <s v="$55641.25"/>
        <s v="$436564.30"/>
        <s v="$435806.43"/>
        <s v="$490672.75"/>
        <s v="$198111.04"/>
        <s v="$217820.11"/>
        <s v="$247033.81"/>
        <s v="$236157.39"/>
        <s v="$1285.15"/>
        <s v="$456364.67"/>
        <s v="$328606.43"/>
        <s v="$131069.46"/>
        <s v="$11592.43"/>
        <s v="$197966.80"/>
        <s v="$388548.06"/>
        <s v="$88846.08"/>
        <s v="$258547.66"/>
        <s v="$189933.63"/>
        <s v="$200689.03"/>
        <s v="$180521.94"/>
        <s v="$307982.15"/>
        <s v="$91026.20"/>
        <s v="$413711.03"/>
        <s v="$107027.70"/>
        <s v="$243921.86"/>
        <s v="$418385.61"/>
        <s v="$20628.18"/>
        <s v="$248709.90"/>
        <s v="$303262.49"/>
        <s v="$36286.31"/>
        <s v="$430572.61"/>
        <s v="$172691.23"/>
        <s v="$13062.50"/>
        <s v="$312612.22"/>
        <s v="$161672.06"/>
        <s v="$93946.43"/>
        <s v="$70312.41"/>
        <s v="$77071.47"/>
        <s v="$355208.48"/>
        <s v="$26674.50"/>
        <s v="$176021.15"/>
        <s v="$50251.78"/>
        <s v="$101750.10"/>
        <s v="$465509.26"/>
        <s v="$116198.42"/>
        <s v="$73332.93"/>
        <s v="$186287.24"/>
        <s v="$108413.24"/>
        <s v="$106453.94"/>
        <s v="$149078.35"/>
        <s v="$197920.32"/>
        <s v="$73921.69"/>
        <s v="$421229.10"/>
        <s v="$332686.34"/>
        <s v="$177071.80"/>
        <s v="$465395.20"/>
        <s v="$222743.93"/>
        <s v="$391243.31"/>
        <s v="$85354.32"/>
        <s v="$379160.90"/>
        <s v="$69492.97"/>
        <s v="$96664.79"/>
        <s v="$120136.42"/>
        <s v="$71901.07"/>
        <s v="$376179.04"/>
        <s v="$313214.09"/>
        <s v="$264751.67"/>
        <s v="$400162.77"/>
        <s v="$55897.15"/>
        <s v="$138472.97"/>
        <s v="$300052.29"/>
        <s v="$359827.82"/>
        <s v="$127515.50"/>
        <s v="$177255.61"/>
        <s v="$250676.36"/>
        <s v="$82660.79"/>
        <s v="$177332.41"/>
        <s v="$19661.20"/>
        <s v="$261355.05"/>
        <s v="$370850.16"/>
        <s v="$181286.39"/>
        <s v="$38661.86"/>
        <s v="$89885.14"/>
        <s v="$395505.42"/>
        <s v="$342299.40"/>
        <s v="$162831.87"/>
        <s v="$407568.04"/>
        <s v="$69627.77"/>
        <s v="$365929.17"/>
        <s v="$206833.60"/>
        <s v="$183510.30"/>
        <s v="$347344.27"/>
        <s v="$183201.11"/>
        <s v="$151298.29"/>
        <s v="$92560.16"/>
        <s v="$61444.14"/>
        <s v="$357502.37"/>
        <s v="$264317.95"/>
        <s v="$217416.10"/>
        <s v="$83175.10"/>
        <s v="$146130.25"/>
        <s v="$288647.96"/>
        <s v="$224964.64"/>
        <s v="$91564.92"/>
        <s v="$365044.26"/>
        <s v="$243852.88"/>
        <s v="$221709.63"/>
        <s v="$42009.64"/>
        <s v="$253249.41"/>
        <s v="$386629.99"/>
        <s v="$135895.05"/>
        <s v="$182318.31"/>
        <s v="$480367.85"/>
        <s v="$486979.34"/>
        <s v="$493681.10"/>
        <s v="$442917.51"/>
        <s v="$127898.79"/>
        <s v="$338919.51"/>
        <s v="$60535.84"/>
        <s v="$499213.27"/>
        <s v="$31424.60"/>
        <s v="$458744.41"/>
        <s v="$224274.13"/>
        <s v="$203453.54"/>
        <s v="$70654.48"/>
        <s v="$132016.04"/>
        <s v="$341629.89"/>
        <s v="$244397.43"/>
        <s v="$142247.44"/>
        <s v="$119897.36"/>
        <s v="$464192.99"/>
        <s v="$185720.79"/>
        <s v="$55689.75"/>
        <s v="$406251.72"/>
        <s v="$25609.58"/>
        <s v="$1883.45"/>
        <s v="$406970.66"/>
        <s v="$448698.24"/>
        <s v="$471098.81"/>
        <s v="$390614.56"/>
        <s v="$143839.88"/>
        <s v="$200632.13"/>
        <s v="$20249.01"/>
        <s v="$203655.09"/>
        <s v="$17684.84"/>
        <s v="$116010.95"/>
        <s v="$395368.63"/>
        <s v="$454138.52"/>
        <s v="$102574.67"/>
        <s v="$327374.55"/>
        <s v="$431570.12"/>
        <s v="$174719.41"/>
        <s v="$236886.73"/>
        <s v="$280172.74"/>
        <s v="$486690.23"/>
        <s v="$425139.64"/>
        <s v="$321374.87"/>
        <s v="$383651.53"/>
        <s v="$293477.28"/>
        <s v="$327121.61"/>
        <s v="$213237.05"/>
        <s v="$233242.92"/>
        <s v="$335615.04"/>
        <s v="$460756.05"/>
        <s v="$158234.03"/>
        <s v="$149243.28"/>
        <s v="$467882.38"/>
        <s v="$461927.67"/>
        <s v="$108828.06"/>
        <s v="$56163.10"/>
        <s v="$151858.81"/>
        <s v="$259049.77"/>
        <s v="$172412.91"/>
        <s v="$399530.19"/>
        <s v="$162600.47"/>
        <s v="$252273.72"/>
        <s v="$479227.63"/>
        <s v="$24729.82"/>
        <s v="$296505.33"/>
        <s v="$482990.33"/>
        <s v="$75639.89"/>
        <s v="$345265.63"/>
        <s v="$93207.00"/>
        <s v="$66135.27"/>
        <s v="$374975.19"/>
        <s v="$219792.07"/>
        <s v="$213349.97"/>
        <s v="$100308.61"/>
        <s v="$439554.23"/>
        <s v="$446555.56"/>
        <s v="$72352.07"/>
        <s v="$218749.78"/>
        <s v="$220864.48"/>
        <s v="$458429.07"/>
        <s v="$308109.65"/>
        <s v="$445507.98"/>
        <s v="$111798.84"/>
        <s v="$156184.07"/>
        <s v="$319678.11"/>
        <s v="$135622.25"/>
        <s v="$64521.18"/>
        <s v="$25974.19"/>
        <s v="$189390.34"/>
        <s v="$166266.24"/>
        <s v="$67812.17"/>
        <s v="$384452.21"/>
        <s v="$42382.85"/>
        <s v="$176224.53"/>
        <s v="$377761.52"/>
        <s v="$84882.61"/>
        <s v="$365170.12"/>
        <s v="$76826.97"/>
        <s v="$81136.69"/>
        <s v="$444682.54"/>
        <s v="$490350.46"/>
        <s v="$369834.25"/>
        <s v="$1939.21"/>
        <s v="$198326.71"/>
        <s v="$199628.49"/>
        <s v="$470044.54"/>
        <s v="$292523.63"/>
        <s v="$306139.19"/>
        <s v="$193388.25"/>
        <s v="$446296.35"/>
        <s v="$77339.57"/>
        <s v="$370304.60"/>
        <s v="$98299.29"/>
        <s v="$350169.13"/>
        <s v="$224733.16"/>
        <s v="$470313.77"/>
        <s v="$261833.17"/>
        <s v="$295327.54"/>
        <s v="$118718.02"/>
        <s v="$415715.42"/>
        <s v="$348526.49"/>
        <s v="$182657.90"/>
        <s v="$261160.83"/>
        <s v="$277781.36"/>
        <s v="$466523.16"/>
        <s v="$342093.19"/>
        <s v="$496648.80"/>
        <s v="$165149.50"/>
        <s v="$133074.99"/>
        <s v="$384434.67"/>
        <s v="$252049.43"/>
        <s v="$199102.72"/>
        <s v="$24841.66"/>
        <s v="$243010.80"/>
        <s v="$350025.80"/>
        <s v="$59749.37"/>
        <s v="$311481.07"/>
        <s v="$496762.35"/>
        <s v="$133626.81"/>
        <s v="$201481.56"/>
        <s v="$495743.51"/>
        <s v="$465635.84"/>
        <s v="$107458.49"/>
        <s v="$347005.30"/>
        <s v="$200889.76"/>
        <s v="$132619.82"/>
        <s v="$140335.54"/>
        <s v="$315639.57"/>
        <s v="$326397.09"/>
        <s v="$227809.52"/>
        <s v="$387004.68"/>
        <s v="$324704.47"/>
        <s v="$497395.13"/>
        <s v="$403287.72"/>
        <s v="$416398.78"/>
        <s v="$464029.30"/>
        <s v="$464447.78"/>
        <s v="$1595.38"/>
        <s v="$182067.20"/>
        <s v="$107231.73"/>
        <s v="$306530.38"/>
        <s v="$488238.65"/>
        <s v="$280377.87"/>
        <s v="$395318.72"/>
        <s v="$460257.65"/>
        <s v="$45915.75"/>
        <s v="$139710.37"/>
        <s v="$43528.19"/>
        <s v="$141804.37"/>
        <s v="$375784.20"/>
        <s v="$225216.71"/>
        <s v="$156193.27"/>
        <s v="$488304.72"/>
        <s v="$102644.01"/>
        <s v="$204451.49"/>
        <s v="$67367.97"/>
        <s v="$333623.47"/>
        <s v="$342719.71"/>
        <s v="$344509.60"/>
        <s v="$125427.99"/>
        <s v="$298643.52"/>
        <s v="$25190.71"/>
        <s v="$5653.52"/>
        <s v="$126312.98"/>
        <s v="$462849.78"/>
        <s v="$469117.99"/>
        <s v="$94402.42"/>
        <s v="$76499.61"/>
        <s v="$195989.97"/>
        <s v="$221134.70"/>
        <s v="$204480.16"/>
        <s v="$132871.12"/>
        <s v="$407696.50"/>
        <s v="$458678.00"/>
        <s v="$480607.81"/>
        <s v="$303483.03"/>
        <s v="$414198.15"/>
        <s v="$396250.12"/>
        <s v="$70967.55"/>
        <s v="$435129.20"/>
        <s v="$6170.19"/>
        <s v="$32472.54"/>
        <s v="$291580.53"/>
        <s v="$74061.82"/>
        <s v="$263834.27"/>
        <s v="$378036.20"/>
        <s v="$394429.12"/>
        <s v="$12270.50"/>
        <s v="$199960.76"/>
        <s v="$348979.34"/>
        <s v="$187367.33"/>
        <s v="$406791.59"/>
        <s v="$177100.43"/>
        <s v="$326391.85"/>
        <s v="$416007.07"/>
        <s v="$143312.85"/>
        <s v="$50602.43"/>
        <s v="$31540.21"/>
        <s v="$466014.76"/>
        <s v="$260459.93"/>
        <s v="$277653.69"/>
        <s v="$331357.87"/>
        <s v="$377520.06"/>
        <s v="$102804.46"/>
        <s v="$340806.37"/>
        <s v="$138487.12"/>
        <s v="$354711.68"/>
        <s v="$320178.87"/>
        <s v="$247100.73"/>
        <s v="$475404.72"/>
        <s v="$342092.30"/>
        <s v="$352192.44"/>
        <s v="$310317.95"/>
        <s v="$149407.67"/>
        <s v="$493078.72"/>
        <s v="$127295.94"/>
        <s v="$393105.94"/>
        <s v="$438345.36"/>
        <s v="$93257.26"/>
        <s v="$400606.85"/>
        <s v="$399517.31"/>
        <s v="$15224.42"/>
        <s v="$437499.69"/>
        <s v="$54938.02"/>
        <s v="$292193.57"/>
        <s v="$422737.73"/>
        <s v="$481219.84"/>
        <s v="$352338.60"/>
        <s v="$401004.36"/>
        <s v="$369385.64"/>
        <s v="$124400.33"/>
        <s v="$423928.14"/>
        <s v="$138865.55"/>
        <s v="$13185.22"/>
        <s v="$298094.39"/>
        <s v="$411232.99"/>
        <s v="$271099.99"/>
        <s v="$469822.70"/>
        <s v="$361937.91"/>
        <s v="$188253.47"/>
        <s v="$103962.26"/>
        <s v="$320817.01"/>
        <s v="$249173.14"/>
        <s v="$429777.75"/>
        <s v="$203776.10"/>
        <s v="$182757.30"/>
        <s v="$466728.13"/>
        <s v="$65976.44"/>
        <s v="$253265.84"/>
        <s v="$403999.86"/>
        <s v="$31378.02"/>
        <s v="$147050.53"/>
        <s v="$298632.40"/>
        <s v="$160758.11"/>
        <s v="$45907.07"/>
        <s v="$308852.46"/>
        <s v="$218241.99"/>
        <s v="$2329.52"/>
        <s v="$487108.08"/>
        <s v="$234910.76"/>
        <s v="$89396.82"/>
        <s v="$20246.08"/>
        <s v="$241947.22"/>
        <s v="$237212.36"/>
        <s v="$66035.64"/>
        <s v="$387969.93"/>
        <s v="$439344.35"/>
        <s v="$100217.70"/>
        <s v="$203477.29"/>
        <s v="$293236.70"/>
        <s v="$279034.74"/>
        <s v="$11191.15"/>
        <s v="$448059.39"/>
        <s v="$34124.10"/>
        <s v="$20197.85"/>
        <s v="$262041.35"/>
        <s v="$23998.35"/>
        <s v="$30194.67"/>
        <s v="$415253.73"/>
        <s v="$415114.74"/>
        <s v="$64541.61"/>
        <s v="$127620.81"/>
        <s v="$249797.23"/>
        <s v="$158953.33"/>
        <s v="$87448.98"/>
        <s v="$494276.56"/>
        <s v="$8651.49"/>
        <s v="$444279.60"/>
        <s v="$48543.10"/>
        <s v="$113165.54"/>
        <s v="$335946.91"/>
        <s v="$196975.04"/>
        <s v="$439940.50"/>
        <s v="$368577.01"/>
        <s v="$298613.34"/>
        <s v="$412267.07"/>
        <s v="$157905.79"/>
        <s v="$124541.59"/>
        <s v="$344677.20"/>
        <s v="$201069.78"/>
        <s v="$281194.78"/>
        <s v="$421977.19"/>
        <s v="$282188.75"/>
        <s v="$88007.03"/>
        <s v="$76358.35"/>
        <s v="$307920.19"/>
        <s v="$173947.09"/>
        <s v="$214223.79"/>
        <s v="$314054.71"/>
        <s v="$211821.23"/>
        <s v="$56265.65"/>
        <s v="$432378.66"/>
        <s v="$286735.72"/>
        <s v="$318807.62"/>
        <s v="$174717.27"/>
        <s v="$443721.19"/>
        <s v="$293027.18"/>
        <s v="$11136.39"/>
        <s v="$164525.38"/>
        <s v="$117049.51"/>
        <s v="$184290.02"/>
        <s v="$36063.57"/>
        <s v="$43438.11"/>
        <s v="$152185.24"/>
        <s v="$457595.51"/>
        <s v="$312141.45"/>
        <s v="$84523.16"/>
        <s v="$207433.33"/>
        <s v="$197482.51"/>
        <s v="$96251.14"/>
        <s v="$217611.50"/>
        <s v="$110151.67"/>
        <s v="$243624.31"/>
        <s v="$158204.73"/>
        <s v="$302405.98"/>
        <s v="$50186.91"/>
        <s v="$104312.63"/>
        <s v="$419793.26"/>
        <s v="$220484.18"/>
        <s v="$97286.00"/>
        <s v="$169920.92"/>
        <s v="$122742.59"/>
        <s v="$313055.36"/>
        <s v="$323841.82"/>
        <s v="$472750.11"/>
        <s v="$498845.09"/>
        <s v="$170652.81"/>
        <s v="$122415.68"/>
        <s v="$12573.14"/>
        <s v="$67423.61"/>
        <s v="$239975.64"/>
        <s v="$73477.40"/>
        <s v="$439694.97"/>
        <s v="$499080.02"/>
        <s v="$463279.41"/>
        <s v="$325213.54"/>
        <s v="$305151.62"/>
        <s v="$35030.41"/>
        <s v="$118386.37"/>
        <s v="$262668.73"/>
        <s v="$480005.82"/>
        <s v="$454134.66"/>
        <s v="$306522.47"/>
        <s v="$213559.17"/>
        <s v="$35796.29"/>
        <s v="$70975.97"/>
        <s v="$493629.44"/>
        <s v="$413450.19"/>
        <s v="$349157.38"/>
        <s v="$178558.45"/>
        <s v="$95247.90"/>
        <s v="$189013.88"/>
        <s v="$390568.29"/>
        <s v="$281587.06"/>
        <s v="$122165.38"/>
        <s v="$319499.50"/>
        <s v="$38471.41"/>
        <s v="$72049.13"/>
        <s v="$180582.77"/>
        <s v="$214908.22"/>
        <s v="$386193.60"/>
        <s v="$456.66"/>
        <s v="$249916.54"/>
        <s v="$163895.12"/>
        <s v="$137207.64"/>
        <s v="$125666.79"/>
        <s v="$106593.19"/>
        <s v="$394630.61"/>
        <s v="$224870.38"/>
        <s v="$474961.04"/>
        <s v="$17039.54"/>
        <s v="$219211.73"/>
        <s v="$95160.06"/>
        <s v="$444654.04"/>
        <s v="$350517.82"/>
        <s v="$35818.41"/>
        <s v="$170943.17"/>
        <s v="$89011.23"/>
        <s v="$105145.74"/>
        <s v="$102953.29"/>
        <s v="$321661.15"/>
        <s v="$192686.74"/>
        <s v="$235921.09"/>
        <s v="$407917.43"/>
        <s v="$106995.19"/>
        <s v="$455296.89"/>
        <s v="$329553.29"/>
        <s v="$251057.29"/>
        <s v="$19523.77"/>
        <s v="$374897.47"/>
        <s v="$404911.73"/>
        <s v="$72217.58"/>
        <s v="$227286.56"/>
        <s v="$412469.87"/>
        <s v="$197448.20"/>
        <s v="$153936.77"/>
        <s v="$58888.65"/>
        <s v="$349364.77"/>
        <s v="$302510.97"/>
        <s v="$345108.42"/>
        <s v="$619.12"/>
        <s v="$3265.07"/>
        <s v="$111030.29"/>
        <s v="$408753.62"/>
        <s v="$51808.58"/>
        <s v="$134067.86"/>
        <s v="$43459.39"/>
        <s v="$391646.83"/>
        <s v="$489478.68"/>
        <s v="$52590.02"/>
        <s v="$92814.89"/>
        <s v="$293593.17"/>
        <s v="$170223.04"/>
        <s v="$327661.80"/>
        <s v="$97201.98"/>
        <s v="$387011.15"/>
        <s v="$402607.14"/>
        <s v="$87131.36"/>
        <s v="$391634.52"/>
        <s v="$32188.50"/>
        <s v="$73635.58"/>
        <s v="$234617.38"/>
        <s v="$409020.31"/>
        <s v="$428908.40"/>
        <s v="$105484.10"/>
        <s v="$448272.31"/>
        <s v="$266797.63"/>
        <s v="$54720.62"/>
        <s v="$48870.41"/>
        <s v="$204860.38"/>
        <s v="$365443.77"/>
        <s v="$129583.57"/>
        <s v="$157647.35"/>
        <s v="$359591.47"/>
        <s v="$268912.91"/>
        <s v="$163349.22"/>
        <s v="$313738.35"/>
        <s v="$378812.66"/>
        <s v="$365409.35"/>
        <s v="$171522.28"/>
        <s v="$434794.16"/>
        <s v="$289058.70"/>
        <s v="$32330.09"/>
        <s v="$102243.35"/>
        <s v="$478905.84"/>
        <s v="$65268.15"/>
        <s v="$109365.62"/>
        <s v="$153709.82"/>
        <s v="$134223.47"/>
        <s v="$354768.50"/>
        <s v="$375344.01"/>
        <s v="$69370.73"/>
        <s v="$397775.73"/>
        <s v="$283378.59"/>
        <s v="$378723.50"/>
        <s v="$458810.66"/>
        <s v="$471004.38"/>
        <s v="$320248.49"/>
        <s v="$330262.53"/>
        <s v="$445517.38"/>
        <s v="$61311.39"/>
        <s v="$150636.09"/>
        <s v="$389313.95"/>
        <s v="$483308.68"/>
        <s v="$938.64"/>
        <s v="$406182.96"/>
        <s v="$158333.03"/>
        <s v="$97592.70"/>
        <s v="$179861.34"/>
        <s v="$331198.35"/>
        <s v="$38757.22"/>
        <s v="$362991.35"/>
        <s v="$239587.22"/>
        <s v="$331190.42"/>
        <s v="$76982.96"/>
        <s v="$52135.37"/>
        <s v="$300270.41"/>
        <s v="$98258.33"/>
        <s v="$260132.63"/>
        <s v="$282204.30"/>
        <s v="$355989.87"/>
        <s v="$130814.04"/>
        <s v="$438579.01"/>
        <s v="$154156.13"/>
        <s v="$403709.15"/>
        <s v="$348124.11"/>
        <s v="$415172.73"/>
        <s v="$150457.49"/>
        <s v="$38145.13"/>
        <s v="$458096.45"/>
        <s v="$464522.85"/>
        <s v="$218559.60"/>
        <s v="$184786.93"/>
        <s v="$142188.89"/>
        <s v="$438582.26"/>
        <s v="$322245.38"/>
        <s v="$131769.52"/>
        <s v="$154052.94"/>
        <s v="$142736.43"/>
        <s v="$143860.76"/>
        <s v="$81601.67"/>
        <s v="$144294.67"/>
        <s v="$255157.05"/>
        <s v="$301054.97"/>
        <s v="$130357.19"/>
        <s v="$276371.06"/>
        <s v="$108565.67"/>
        <s v="$369214.40"/>
        <s v="$98391.29"/>
        <s v="$35271.90"/>
        <s v="$390589.93"/>
        <s v="$442247.96"/>
        <s v="$269041.12"/>
        <s v="$320807.23"/>
        <s v="$465996.90"/>
        <s v="$77430.06"/>
        <s v="$183278.28"/>
        <s v="$380404.87"/>
        <s v="$295348.79"/>
        <s v="$1174.40"/>
        <s v="$215672.45"/>
        <s v="$10742.37"/>
        <s v="$428406.72"/>
        <s v="$46789.96"/>
        <s v="$366427.44"/>
        <s v="$643.11"/>
        <s v="$464538.02"/>
        <s v="$235133.86"/>
        <s v="$466811.89"/>
        <s v="$57359.42"/>
        <s v="$360933.07"/>
        <s v="$472991.14"/>
        <s v="$119566.99"/>
        <s v="$89509.34"/>
        <s v="$471142.51"/>
        <s v="$455823.39"/>
        <s v="$262198.92"/>
        <s v="$75126.74"/>
        <s v="$340563.79"/>
        <s v="$105482.56"/>
        <s v="$180053.29"/>
        <s v="$326598.42"/>
        <s v="$289402.39"/>
        <s v="$132447.15"/>
        <s v="$349773.83"/>
        <s v="$90484.29"/>
        <s v="$162114.33"/>
        <s v="$101194.69"/>
        <s v="$221634.15"/>
        <s v="$230145.80"/>
        <s v="$234612.30"/>
        <s v="$300822.04"/>
        <s v="$348934.28"/>
        <s v="$397133.32"/>
        <s v="$483721.25"/>
        <s v="$296101.19"/>
        <s v="$209774.02"/>
        <s v="$247132.04"/>
        <s v="$495030.75"/>
        <s v="$117662.29"/>
        <s v="$32347.56"/>
        <s v="$107257.24"/>
        <s v="$113839.78"/>
        <s v="$129485.89"/>
        <s v="$396978.84"/>
        <s v="$406334.97"/>
        <s v="$76115.06"/>
        <s v="$112119.70"/>
        <s v="$47308.74"/>
        <s v="$369846.59"/>
        <s v="$145106.89"/>
        <s v="$34153.39"/>
        <s v="$204722.12"/>
        <s v="$399999.58"/>
        <s v="$96527.74"/>
        <s v="$296498.33"/>
        <s v="$267587.01"/>
        <s v="$273581.32"/>
        <s v="$203938.47"/>
        <s v="$128951.89"/>
        <s v="$111155.90"/>
        <s v="$270166.40"/>
        <s v="$350088.54"/>
        <s v="$418687.22"/>
        <s v="$488557.45"/>
        <s v="$200338.32"/>
        <s v="$185759.43"/>
        <s v="$1154.37"/>
        <s v="$185593.59"/>
        <s v="$333274.26"/>
        <s v="$179569.54"/>
        <s v="$481952.60"/>
        <s v="$235844.50"/>
        <s v="$231038.71"/>
        <s v="$275430.01"/>
        <s v="$212706.54"/>
        <s v="$262730.65"/>
        <s v="$102155.91"/>
        <s v="$216297.35"/>
        <s v="$188415.74"/>
        <s v="$202657.15"/>
        <s v="$496835.08"/>
        <s v="$120543.30"/>
        <s v="$437477.38"/>
        <s v="$385178.41"/>
        <s v="$128229.17"/>
        <s v="$439762.17"/>
        <s v="$158243.88"/>
        <s v="$178681.13"/>
        <s v="$196109.79"/>
        <s v="$66201.27"/>
        <s v="$322625.48"/>
        <s v="$14192.74"/>
        <s v="$106684.21"/>
        <s v="$303041.38"/>
        <s v="$176821.80"/>
        <s v="$344384.99"/>
        <s v="$412461.80"/>
        <s v="$15568.64"/>
        <s v="$359348.92"/>
        <s v="$88053.40"/>
        <s v="$14522.48"/>
        <s v="$101159.33"/>
        <s v="$439643.25"/>
        <s v="$64003.88"/>
        <s v="$168187.96"/>
        <s v="$92190.45"/>
        <s v="$91417.86"/>
        <s v="$443501.35"/>
        <s v="$277628.70"/>
        <s v="$337161.24"/>
        <s v="$367423.05"/>
        <s v="$291375.22"/>
        <s v="$371808.50"/>
        <s v="$370015.74"/>
        <s v="$167497.42"/>
        <s v="$369778.58"/>
        <s v="$153965.45"/>
        <s v="$325027.87"/>
        <s v="$18152.48"/>
        <s v="$469945.95"/>
        <s v="$147967.62"/>
        <s v="$201647.16"/>
        <s v="$123548.16"/>
        <s v="$441046.95"/>
        <s v="$421836.68"/>
        <s v="$178213.49"/>
        <s v="$230807.85"/>
        <s v="$348750.33"/>
        <s v="$219695.42"/>
        <s v="$218549.31"/>
        <s v="$133448.42"/>
        <s v="$51942.27"/>
        <s v="$94826.88"/>
        <s v="$233006.74"/>
        <s v="$72986.38"/>
        <s v="$149927.19"/>
        <s v="$361732.69"/>
        <s v="$152112.54"/>
        <s v="$475228.87"/>
        <s v="$75542.49"/>
        <s v="$197082.75"/>
        <s v="$232920.63"/>
        <s v="$56261.81"/>
        <s v="$183157.88"/>
        <s v="$140882.12"/>
        <s v="$425290.86"/>
        <s v="$346308.71"/>
        <s v="$191023.48"/>
        <s v="$335655.60"/>
        <s v="$401298.89"/>
        <s v="$348863.06"/>
        <s v="$405043.91"/>
        <s v="$241116.14"/>
        <s v="$451860.58"/>
        <s v="$152255.24"/>
        <s v="$94548.87"/>
        <s v="$148970.38"/>
        <s v="$420611.93"/>
        <s v="$415409.66"/>
        <s v="$275477.74"/>
        <s v="$399867.54"/>
        <s v="$411135.84"/>
        <s v="$205881.69"/>
        <s v="$188136.37"/>
        <s v="$481552.73"/>
        <s v="$93289.31"/>
        <s v="$248503.69"/>
        <s v="$216568.21"/>
        <s v="$248921.88"/>
        <s v="$190929.54"/>
        <s v="$40125.43"/>
        <s v="$222438.15"/>
        <s v="$10892.59"/>
        <s v="$384040.27"/>
        <s v="$193763.87"/>
        <s v="$437230.53"/>
        <s v="$255966.37"/>
        <s v="$53057.88"/>
        <s v="$88054.39"/>
      </sharedItems>
    </cacheField>
    <cacheField name=" Net Sales" numFmtId="0">
      <sharedItems containsSemiMixedTypes="0" containsString="0" containsNumber="1" minValue="-495521" maxValue="475094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s v="2017-06-12"/>
    <x v="0"/>
    <x v="0"/>
    <x v="0"/>
    <x v="0"/>
    <n v="-93447.889999999985"/>
  </r>
  <r>
    <n v="2"/>
    <x v="1"/>
    <x v="1"/>
    <s v="2016-05-31"/>
    <x v="1"/>
    <x v="1"/>
    <x v="1"/>
    <x v="1"/>
    <n v="-190573.40000000002"/>
  </r>
  <r>
    <n v="3"/>
    <x v="2"/>
    <x v="2"/>
    <s v="2016-10-22"/>
    <x v="2"/>
    <x v="1"/>
    <x v="2"/>
    <x v="2"/>
    <n v="-28470.570000000003"/>
  </r>
  <r>
    <n v="4"/>
    <x v="3"/>
    <x v="3"/>
    <s v="2014-07-26"/>
    <x v="3"/>
    <x v="2"/>
    <x v="3"/>
    <x v="3"/>
    <n v="-137896.08000000002"/>
  </r>
  <r>
    <n v="5"/>
    <x v="4"/>
    <x v="4"/>
    <s v="2015-07-25"/>
    <x v="3"/>
    <x v="3"/>
    <x v="4"/>
    <x v="4"/>
    <n v="-166312.89000000001"/>
  </r>
  <r>
    <n v="6"/>
    <x v="5"/>
    <x v="1"/>
    <s v="2015-10-15"/>
    <x v="2"/>
    <x v="3"/>
    <x v="5"/>
    <x v="5"/>
    <n v="184604.33000000002"/>
  </r>
  <r>
    <n v="7"/>
    <x v="6"/>
    <x v="5"/>
    <s v="2015-11-14"/>
    <x v="4"/>
    <x v="3"/>
    <x v="6"/>
    <x v="6"/>
    <n v="66106.76999999996"/>
  </r>
  <r>
    <n v="8"/>
    <x v="7"/>
    <x v="4"/>
    <s v="2016-03-31"/>
    <x v="5"/>
    <x v="1"/>
    <x v="7"/>
    <x v="7"/>
    <n v="-366007.23"/>
  </r>
  <r>
    <n v="9"/>
    <x v="8"/>
    <x v="6"/>
    <s v="2015-03-31"/>
    <x v="5"/>
    <x v="3"/>
    <x v="8"/>
    <x v="8"/>
    <n v="265493.87"/>
  </r>
  <r>
    <n v="10"/>
    <x v="9"/>
    <x v="7"/>
    <s v="2014-05-17"/>
    <x v="1"/>
    <x v="2"/>
    <x v="9"/>
    <x v="9"/>
    <n v="385674.84"/>
  </r>
  <r>
    <n v="11"/>
    <x v="10"/>
    <x v="8"/>
    <s v="2017-05-24"/>
    <x v="1"/>
    <x v="0"/>
    <x v="10"/>
    <x v="10"/>
    <n v="-331184.55000000005"/>
  </r>
  <r>
    <n v="12"/>
    <x v="11"/>
    <x v="1"/>
    <s v="2017-10-03"/>
    <x v="2"/>
    <x v="0"/>
    <x v="11"/>
    <x v="11"/>
    <n v="37121.839999999997"/>
  </r>
  <r>
    <n v="13"/>
    <x v="12"/>
    <x v="9"/>
    <s v="2015-02-05"/>
    <x v="6"/>
    <x v="3"/>
    <x v="12"/>
    <x v="12"/>
    <n v="-140196.85"/>
  </r>
  <r>
    <n v="14"/>
    <x v="13"/>
    <x v="10"/>
    <s v="2017-10-27"/>
    <x v="2"/>
    <x v="0"/>
    <x v="13"/>
    <x v="13"/>
    <n v="-135805.74"/>
  </r>
  <r>
    <n v="15"/>
    <x v="14"/>
    <x v="11"/>
    <s v="2016-07-23"/>
    <x v="3"/>
    <x v="1"/>
    <x v="14"/>
    <x v="14"/>
    <n v="36922.899999999994"/>
  </r>
  <r>
    <n v="16"/>
    <x v="15"/>
    <x v="11"/>
    <s v="2014-04-08"/>
    <x v="7"/>
    <x v="2"/>
    <x v="15"/>
    <x v="15"/>
    <n v="312943.64"/>
  </r>
  <r>
    <n v="17"/>
    <x v="16"/>
    <x v="10"/>
    <s v="2016-03-17"/>
    <x v="5"/>
    <x v="1"/>
    <x v="16"/>
    <x v="16"/>
    <n v="-47320.189999999973"/>
  </r>
  <r>
    <n v="18"/>
    <x v="17"/>
    <x v="10"/>
    <s v="2014-03-11"/>
    <x v="5"/>
    <x v="2"/>
    <x v="17"/>
    <x v="17"/>
    <n v="34139.040000000037"/>
  </r>
  <r>
    <n v="19"/>
    <x v="18"/>
    <x v="10"/>
    <s v="2015-10-06"/>
    <x v="2"/>
    <x v="3"/>
    <x v="18"/>
    <x v="18"/>
    <n v="-54619.770000000019"/>
  </r>
  <r>
    <n v="20"/>
    <x v="19"/>
    <x v="12"/>
    <s v="2016-12-21"/>
    <x v="8"/>
    <x v="1"/>
    <x v="19"/>
    <x v="19"/>
    <n v="425137.64"/>
  </r>
  <r>
    <n v="21"/>
    <x v="20"/>
    <x v="13"/>
    <s v="2015-05-31"/>
    <x v="1"/>
    <x v="3"/>
    <x v="20"/>
    <x v="20"/>
    <n v="123221.14000000001"/>
  </r>
  <r>
    <n v="22"/>
    <x v="21"/>
    <x v="1"/>
    <s v="2016-12-05"/>
    <x v="8"/>
    <x v="1"/>
    <x v="21"/>
    <x v="21"/>
    <n v="181720.09999999998"/>
  </r>
  <r>
    <n v="23"/>
    <x v="22"/>
    <x v="14"/>
    <s v="2017-08-03"/>
    <x v="9"/>
    <x v="0"/>
    <x v="22"/>
    <x v="22"/>
    <n v="-118439.3"/>
  </r>
  <r>
    <n v="24"/>
    <x v="23"/>
    <x v="14"/>
    <s v="2016-04-06"/>
    <x v="7"/>
    <x v="1"/>
    <x v="23"/>
    <x v="23"/>
    <n v="-259546.87000000002"/>
  </r>
  <r>
    <n v="25"/>
    <x v="24"/>
    <x v="15"/>
    <s v="2014-07-27"/>
    <x v="3"/>
    <x v="2"/>
    <x v="24"/>
    <x v="24"/>
    <n v="475094.78"/>
  </r>
  <r>
    <n v="26"/>
    <x v="16"/>
    <x v="10"/>
    <s v="2015-05-12"/>
    <x v="1"/>
    <x v="3"/>
    <x v="25"/>
    <x v="25"/>
    <n v="197447.32"/>
  </r>
  <r>
    <n v="27"/>
    <x v="25"/>
    <x v="3"/>
    <s v="2015-06-14"/>
    <x v="0"/>
    <x v="3"/>
    <x v="26"/>
    <x v="26"/>
    <n v="365384.60000000003"/>
  </r>
  <r>
    <n v="28"/>
    <x v="26"/>
    <x v="10"/>
    <s v="2015-08-27"/>
    <x v="9"/>
    <x v="3"/>
    <x v="27"/>
    <x v="27"/>
    <n v="30621.179999999993"/>
  </r>
  <r>
    <n v="29"/>
    <x v="27"/>
    <x v="8"/>
    <s v="2017-03-27"/>
    <x v="5"/>
    <x v="0"/>
    <x v="28"/>
    <x v="28"/>
    <n v="47591.420000000042"/>
  </r>
  <r>
    <n v="30"/>
    <x v="28"/>
    <x v="0"/>
    <s v="2015-01-04"/>
    <x v="10"/>
    <x v="3"/>
    <x v="29"/>
    <x v="29"/>
    <n v="-33580.899999999965"/>
  </r>
  <r>
    <n v="31"/>
    <x v="29"/>
    <x v="1"/>
    <s v="2017-08-09"/>
    <x v="9"/>
    <x v="0"/>
    <x v="30"/>
    <x v="30"/>
    <n v="-18292.049999999988"/>
  </r>
  <r>
    <n v="32"/>
    <x v="30"/>
    <x v="9"/>
    <s v="2014-03-16"/>
    <x v="5"/>
    <x v="2"/>
    <x v="31"/>
    <x v="31"/>
    <n v="-59273.399999999994"/>
  </r>
  <r>
    <n v="33"/>
    <x v="12"/>
    <x v="9"/>
    <s v="2014-12-16"/>
    <x v="8"/>
    <x v="2"/>
    <x v="32"/>
    <x v="32"/>
    <n v="-116101.69"/>
  </r>
  <r>
    <n v="34"/>
    <x v="31"/>
    <x v="16"/>
    <s v="2016-05-20"/>
    <x v="1"/>
    <x v="1"/>
    <x v="33"/>
    <x v="33"/>
    <n v="242676.53000000003"/>
  </r>
  <r>
    <n v="35"/>
    <x v="32"/>
    <x v="3"/>
    <s v="2016-04-19"/>
    <x v="7"/>
    <x v="1"/>
    <x v="34"/>
    <x v="34"/>
    <n v="-197559.99000000002"/>
  </r>
  <r>
    <n v="36"/>
    <x v="33"/>
    <x v="1"/>
    <s v="2015-09-25"/>
    <x v="11"/>
    <x v="3"/>
    <x v="35"/>
    <x v="35"/>
    <n v="290121.13"/>
  </r>
  <r>
    <n v="37"/>
    <x v="20"/>
    <x v="13"/>
    <s v="2017-06-19"/>
    <x v="0"/>
    <x v="0"/>
    <x v="36"/>
    <x v="36"/>
    <n v="270959.01"/>
  </r>
  <r>
    <n v="38"/>
    <x v="34"/>
    <x v="1"/>
    <s v="2014-07-29"/>
    <x v="3"/>
    <x v="2"/>
    <x v="37"/>
    <x v="37"/>
    <n v="-137351.34999999998"/>
  </r>
  <r>
    <n v="39"/>
    <x v="35"/>
    <x v="1"/>
    <s v="2017-09-13"/>
    <x v="11"/>
    <x v="0"/>
    <x v="38"/>
    <x v="38"/>
    <n v="262307.56"/>
  </r>
  <r>
    <n v="40"/>
    <x v="9"/>
    <x v="7"/>
    <s v="2016-03-20"/>
    <x v="5"/>
    <x v="1"/>
    <x v="39"/>
    <x v="39"/>
    <n v="69150.010000000009"/>
  </r>
  <r>
    <n v="41"/>
    <x v="5"/>
    <x v="1"/>
    <s v="2016-12-16"/>
    <x v="8"/>
    <x v="1"/>
    <x v="40"/>
    <x v="40"/>
    <n v="-96474.950000000012"/>
  </r>
  <r>
    <n v="42"/>
    <x v="36"/>
    <x v="3"/>
    <s v="2017-10-25"/>
    <x v="2"/>
    <x v="0"/>
    <x v="41"/>
    <x v="41"/>
    <n v="241251.58000000002"/>
  </r>
  <r>
    <n v="43"/>
    <x v="37"/>
    <x v="17"/>
    <s v="2017-10-08"/>
    <x v="2"/>
    <x v="0"/>
    <x v="42"/>
    <x v="42"/>
    <n v="-62257.459999999963"/>
  </r>
  <r>
    <n v="44"/>
    <x v="38"/>
    <x v="4"/>
    <s v="2015-07-24"/>
    <x v="3"/>
    <x v="3"/>
    <x v="43"/>
    <x v="43"/>
    <n v="146285.84999999998"/>
  </r>
  <r>
    <n v="45"/>
    <x v="39"/>
    <x v="10"/>
    <s v="2015-03-15"/>
    <x v="5"/>
    <x v="3"/>
    <x v="44"/>
    <x v="44"/>
    <n v="-45588.58"/>
  </r>
  <r>
    <n v="46"/>
    <x v="40"/>
    <x v="3"/>
    <s v="2014-08-09"/>
    <x v="9"/>
    <x v="2"/>
    <x v="45"/>
    <x v="45"/>
    <n v="-66915.399999999994"/>
  </r>
  <r>
    <n v="47"/>
    <x v="41"/>
    <x v="1"/>
    <s v="2015-07-01"/>
    <x v="3"/>
    <x v="3"/>
    <x v="46"/>
    <x v="46"/>
    <n v="153197.67000000004"/>
  </r>
  <r>
    <n v="48"/>
    <x v="42"/>
    <x v="18"/>
    <s v="2018-01-03"/>
    <x v="10"/>
    <x v="4"/>
    <x v="47"/>
    <x v="47"/>
    <n v="228094.86000000004"/>
  </r>
  <r>
    <n v="49"/>
    <x v="43"/>
    <x v="8"/>
    <s v="2014-07-28"/>
    <x v="3"/>
    <x v="2"/>
    <x v="48"/>
    <x v="48"/>
    <n v="193639.83000000002"/>
  </r>
  <r>
    <n v="50"/>
    <x v="17"/>
    <x v="10"/>
    <s v="2017-02-08"/>
    <x v="6"/>
    <x v="0"/>
    <x v="49"/>
    <x v="49"/>
    <n v="-46034.010000000009"/>
  </r>
  <r>
    <n v="51"/>
    <x v="44"/>
    <x v="19"/>
    <s v="2016-05-01"/>
    <x v="1"/>
    <x v="1"/>
    <x v="50"/>
    <x v="50"/>
    <n v="-135121.4"/>
  </r>
  <r>
    <n v="52"/>
    <x v="45"/>
    <x v="20"/>
    <s v="2015-12-04"/>
    <x v="8"/>
    <x v="3"/>
    <x v="51"/>
    <x v="51"/>
    <n v="-341956.76"/>
  </r>
  <r>
    <n v="53"/>
    <x v="46"/>
    <x v="10"/>
    <s v="2016-09-09"/>
    <x v="11"/>
    <x v="1"/>
    <x v="52"/>
    <x v="52"/>
    <n v="268720.44999999995"/>
  </r>
  <r>
    <n v="54"/>
    <x v="47"/>
    <x v="21"/>
    <s v="2014-10-01"/>
    <x v="2"/>
    <x v="2"/>
    <x v="53"/>
    <x v="53"/>
    <n v="-51736.160000000003"/>
  </r>
  <r>
    <n v="55"/>
    <x v="48"/>
    <x v="22"/>
    <s v="2014-10-03"/>
    <x v="2"/>
    <x v="2"/>
    <x v="54"/>
    <x v="54"/>
    <n v="-42454.080000000016"/>
  </r>
  <r>
    <n v="56"/>
    <x v="49"/>
    <x v="3"/>
    <s v="2015-07-29"/>
    <x v="3"/>
    <x v="3"/>
    <x v="55"/>
    <x v="55"/>
    <n v="-101397.56"/>
  </r>
  <r>
    <n v="57"/>
    <x v="5"/>
    <x v="1"/>
    <s v="2015-08-25"/>
    <x v="9"/>
    <x v="3"/>
    <x v="56"/>
    <x v="56"/>
    <n v="-136795.59000000003"/>
  </r>
  <r>
    <n v="58"/>
    <x v="50"/>
    <x v="20"/>
    <s v="2014-12-01"/>
    <x v="8"/>
    <x v="2"/>
    <x v="57"/>
    <x v="57"/>
    <n v="-22551.119999999995"/>
  </r>
  <r>
    <n v="59"/>
    <x v="51"/>
    <x v="8"/>
    <s v="2016-03-27"/>
    <x v="5"/>
    <x v="1"/>
    <x v="58"/>
    <x v="58"/>
    <n v="76470.030000000028"/>
  </r>
  <r>
    <n v="60"/>
    <x v="52"/>
    <x v="23"/>
    <s v="2014-11-07"/>
    <x v="4"/>
    <x v="2"/>
    <x v="59"/>
    <x v="59"/>
    <n v="-188220.25"/>
  </r>
  <r>
    <n v="61"/>
    <x v="53"/>
    <x v="3"/>
    <s v="2015-10-31"/>
    <x v="2"/>
    <x v="3"/>
    <x v="60"/>
    <x v="60"/>
    <n v="-224024.79"/>
  </r>
  <r>
    <n v="62"/>
    <x v="54"/>
    <x v="24"/>
    <s v="2017-10-12"/>
    <x v="2"/>
    <x v="0"/>
    <x v="61"/>
    <x v="61"/>
    <n v="13640.190000000031"/>
  </r>
  <r>
    <n v="63"/>
    <x v="21"/>
    <x v="1"/>
    <s v="2017-06-25"/>
    <x v="0"/>
    <x v="0"/>
    <x v="62"/>
    <x v="62"/>
    <n v="275099.36"/>
  </r>
  <r>
    <n v="64"/>
    <x v="55"/>
    <x v="25"/>
    <s v="2015-01-14"/>
    <x v="10"/>
    <x v="3"/>
    <x v="63"/>
    <x v="63"/>
    <n v="8115.9799999999959"/>
  </r>
  <r>
    <n v="65"/>
    <x v="33"/>
    <x v="1"/>
    <s v="2015-06-29"/>
    <x v="0"/>
    <x v="3"/>
    <x v="64"/>
    <x v="64"/>
    <n v="-27148.97000000003"/>
  </r>
  <r>
    <n v="66"/>
    <x v="20"/>
    <x v="13"/>
    <s v="2015-07-05"/>
    <x v="3"/>
    <x v="3"/>
    <x v="65"/>
    <x v="65"/>
    <n v="-78596.349999999977"/>
  </r>
  <r>
    <n v="67"/>
    <x v="56"/>
    <x v="0"/>
    <s v="2014-02-11"/>
    <x v="6"/>
    <x v="2"/>
    <x v="66"/>
    <x v="66"/>
    <n v="-487775.02"/>
  </r>
  <r>
    <n v="68"/>
    <x v="20"/>
    <x v="13"/>
    <s v="2015-11-25"/>
    <x v="4"/>
    <x v="3"/>
    <x v="67"/>
    <x v="67"/>
    <n v="-112471.54000000004"/>
  </r>
  <r>
    <n v="69"/>
    <x v="20"/>
    <x v="13"/>
    <s v="2014-03-17"/>
    <x v="5"/>
    <x v="2"/>
    <x v="68"/>
    <x v="68"/>
    <n v="-137144.45000000001"/>
  </r>
  <r>
    <n v="70"/>
    <x v="36"/>
    <x v="3"/>
    <s v="2017-05-31"/>
    <x v="1"/>
    <x v="0"/>
    <x v="69"/>
    <x v="69"/>
    <n v="144098.01999999999"/>
  </r>
  <r>
    <n v="71"/>
    <x v="57"/>
    <x v="16"/>
    <s v="2016-07-29"/>
    <x v="3"/>
    <x v="1"/>
    <x v="70"/>
    <x v="70"/>
    <n v="-359479.23"/>
  </r>
  <r>
    <n v="72"/>
    <x v="58"/>
    <x v="9"/>
    <s v="2017-07-11"/>
    <x v="3"/>
    <x v="0"/>
    <x v="71"/>
    <x v="71"/>
    <n v="-34188.119999999995"/>
  </r>
  <r>
    <n v="73"/>
    <x v="59"/>
    <x v="11"/>
    <s v="2015-07-01"/>
    <x v="3"/>
    <x v="3"/>
    <x v="72"/>
    <x v="72"/>
    <n v="187022"/>
  </r>
  <r>
    <n v="74"/>
    <x v="60"/>
    <x v="26"/>
    <s v="2016-06-13"/>
    <x v="0"/>
    <x v="1"/>
    <x v="73"/>
    <x v="73"/>
    <n v="-44171.409999999974"/>
  </r>
  <r>
    <n v="75"/>
    <x v="61"/>
    <x v="0"/>
    <s v="2015-09-10"/>
    <x v="11"/>
    <x v="3"/>
    <x v="74"/>
    <x v="74"/>
    <n v="-264000.55000000005"/>
  </r>
  <r>
    <n v="76"/>
    <x v="32"/>
    <x v="3"/>
    <s v="2015-12-31"/>
    <x v="8"/>
    <x v="3"/>
    <x v="75"/>
    <x v="75"/>
    <n v="-23642.50999999998"/>
  </r>
  <r>
    <n v="77"/>
    <x v="62"/>
    <x v="18"/>
    <s v="2017-01-14"/>
    <x v="10"/>
    <x v="0"/>
    <x v="76"/>
    <x v="76"/>
    <n v="-23000.469999999998"/>
  </r>
  <r>
    <n v="78"/>
    <x v="63"/>
    <x v="27"/>
    <s v="2015-09-12"/>
    <x v="11"/>
    <x v="3"/>
    <x v="77"/>
    <x v="77"/>
    <n v="-120615.16000000002"/>
  </r>
  <r>
    <n v="79"/>
    <x v="64"/>
    <x v="22"/>
    <s v="2015-01-21"/>
    <x v="10"/>
    <x v="3"/>
    <x v="78"/>
    <x v="78"/>
    <n v="-138585.82999999999"/>
  </r>
  <r>
    <n v="80"/>
    <x v="0"/>
    <x v="15"/>
    <s v="2017-11-16"/>
    <x v="4"/>
    <x v="0"/>
    <x v="79"/>
    <x v="79"/>
    <n v="-16118.309999999998"/>
  </r>
  <r>
    <n v="81"/>
    <x v="65"/>
    <x v="11"/>
    <s v="2015-08-03"/>
    <x v="9"/>
    <x v="3"/>
    <x v="80"/>
    <x v="80"/>
    <n v="-3347.9900000000052"/>
  </r>
  <r>
    <n v="82"/>
    <x v="6"/>
    <x v="5"/>
    <s v="2016-02-16"/>
    <x v="6"/>
    <x v="1"/>
    <x v="81"/>
    <x v="81"/>
    <n v="163460.59"/>
  </r>
  <r>
    <n v="83"/>
    <x v="66"/>
    <x v="4"/>
    <s v="2017-03-30"/>
    <x v="5"/>
    <x v="0"/>
    <x v="82"/>
    <x v="82"/>
    <n v="210682.12"/>
  </r>
  <r>
    <n v="84"/>
    <x v="67"/>
    <x v="10"/>
    <s v="2015-04-20"/>
    <x v="7"/>
    <x v="3"/>
    <x v="83"/>
    <x v="83"/>
    <n v="311730.08999999997"/>
  </r>
  <r>
    <n v="85"/>
    <x v="68"/>
    <x v="15"/>
    <s v="2016-03-14"/>
    <x v="5"/>
    <x v="1"/>
    <x v="84"/>
    <x v="84"/>
    <n v="136289.60999999999"/>
  </r>
  <r>
    <n v="86"/>
    <x v="69"/>
    <x v="1"/>
    <s v="2015-04-29"/>
    <x v="7"/>
    <x v="3"/>
    <x v="85"/>
    <x v="85"/>
    <n v="29785.079999999958"/>
  </r>
  <r>
    <n v="87"/>
    <x v="70"/>
    <x v="19"/>
    <s v="2014-11-01"/>
    <x v="4"/>
    <x v="2"/>
    <x v="86"/>
    <x v="86"/>
    <n v="253692.76"/>
  </r>
  <r>
    <n v="88"/>
    <x v="24"/>
    <x v="15"/>
    <s v="2015-03-16"/>
    <x v="5"/>
    <x v="3"/>
    <x v="87"/>
    <x v="87"/>
    <n v="94944.599999999977"/>
  </r>
  <r>
    <n v="89"/>
    <x v="71"/>
    <x v="19"/>
    <s v="2016-06-15"/>
    <x v="0"/>
    <x v="1"/>
    <x v="88"/>
    <x v="88"/>
    <n v="-113129.16999999998"/>
  </r>
  <r>
    <n v="90"/>
    <x v="20"/>
    <x v="13"/>
    <s v="2014-05-16"/>
    <x v="1"/>
    <x v="2"/>
    <x v="89"/>
    <x v="89"/>
    <n v="317246.62"/>
  </r>
  <r>
    <n v="91"/>
    <x v="48"/>
    <x v="22"/>
    <s v="2015-11-17"/>
    <x v="4"/>
    <x v="3"/>
    <x v="90"/>
    <x v="90"/>
    <n v="-350362.72"/>
  </r>
  <r>
    <n v="92"/>
    <x v="33"/>
    <x v="1"/>
    <s v="2014-11-22"/>
    <x v="4"/>
    <x v="2"/>
    <x v="91"/>
    <x v="91"/>
    <n v="-209221.81000000003"/>
  </r>
  <r>
    <n v="93"/>
    <x v="72"/>
    <x v="28"/>
    <s v="2014-05-17"/>
    <x v="1"/>
    <x v="2"/>
    <x v="92"/>
    <x v="92"/>
    <n v="-117788.67"/>
  </r>
  <r>
    <n v="94"/>
    <x v="73"/>
    <x v="14"/>
    <s v="2016-02-20"/>
    <x v="6"/>
    <x v="1"/>
    <x v="93"/>
    <x v="93"/>
    <n v="4987.8899999999558"/>
  </r>
  <r>
    <n v="95"/>
    <x v="74"/>
    <x v="7"/>
    <s v="2017-09-14"/>
    <x v="11"/>
    <x v="0"/>
    <x v="94"/>
    <x v="94"/>
    <n v="-268250.82999999996"/>
  </r>
  <r>
    <n v="96"/>
    <x v="75"/>
    <x v="1"/>
    <s v="2016-02-15"/>
    <x v="6"/>
    <x v="1"/>
    <x v="95"/>
    <x v="95"/>
    <n v="190976.36"/>
  </r>
  <r>
    <n v="97"/>
    <x v="76"/>
    <x v="18"/>
    <s v="2017-07-08"/>
    <x v="3"/>
    <x v="0"/>
    <x v="96"/>
    <x v="96"/>
    <n v="-167036.99999999997"/>
  </r>
  <r>
    <n v="98"/>
    <x v="77"/>
    <x v="10"/>
    <s v="2014-04-04"/>
    <x v="7"/>
    <x v="2"/>
    <x v="97"/>
    <x v="97"/>
    <n v="150738.12"/>
  </r>
  <r>
    <n v="99"/>
    <x v="78"/>
    <x v="10"/>
    <s v="2015-07-20"/>
    <x v="3"/>
    <x v="3"/>
    <x v="98"/>
    <x v="98"/>
    <n v="-179690.77000000002"/>
  </r>
  <r>
    <n v="100"/>
    <x v="79"/>
    <x v="19"/>
    <s v="2014-10-14"/>
    <x v="2"/>
    <x v="2"/>
    <x v="99"/>
    <x v="99"/>
    <n v="-79671.240000000005"/>
  </r>
  <r>
    <n v="101"/>
    <x v="80"/>
    <x v="29"/>
    <s v="2016-02-17"/>
    <x v="6"/>
    <x v="1"/>
    <x v="100"/>
    <x v="100"/>
    <n v="20916.650000000023"/>
  </r>
  <r>
    <n v="102"/>
    <x v="81"/>
    <x v="30"/>
    <s v="2017-02-16"/>
    <x v="6"/>
    <x v="0"/>
    <x v="101"/>
    <x v="101"/>
    <n v="27546.760000000002"/>
  </r>
  <r>
    <n v="103"/>
    <x v="20"/>
    <x v="13"/>
    <s v="2017-03-03"/>
    <x v="5"/>
    <x v="0"/>
    <x v="102"/>
    <x v="102"/>
    <n v="364637.57999999996"/>
  </r>
  <r>
    <n v="104"/>
    <x v="40"/>
    <x v="3"/>
    <s v="2016-12-06"/>
    <x v="8"/>
    <x v="1"/>
    <x v="103"/>
    <x v="103"/>
    <n v="-138798.64000000001"/>
  </r>
  <r>
    <n v="105"/>
    <x v="82"/>
    <x v="31"/>
    <s v="2016-07-02"/>
    <x v="3"/>
    <x v="1"/>
    <x v="104"/>
    <x v="104"/>
    <n v="228393.77000000002"/>
  </r>
  <r>
    <n v="106"/>
    <x v="80"/>
    <x v="29"/>
    <s v="2014-05-05"/>
    <x v="1"/>
    <x v="2"/>
    <x v="105"/>
    <x v="105"/>
    <n v="-257331.49000000002"/>
  </r>
  <r>
    <n v="107"/>
    <x v="17"/>
    <x v="10"/>
    <s v="2014-06-17"/>
    <x v="0"/>
    <x v="2"/>
    <x v="106"/>
    <x v="106"/>
    <n v="122603.73999999999"/>
  </r>
  <r>
    <n v="108"/>
    <x v="83"/>
    <x v="3"/>
    <s v="2017-03-12"/>
    <x v="5"/>
    <x v="0"/>
    <x v="107"/>
    <x v="107"/>
    <n v="63770.77999999997"/>
  </r>
  <r>
    <n v="109"/>
    <x v="84"/>
    <x v="20"/>
    <s v="2017-03-08"/>
    <x v="5"/>
    <x v="0"/>
    <x v="108"/>
    <x v="108"/>
    <n v="151106.46"/>
  </r>
  <r>
    <n v="110"/>
    <x v="85"/>
    <x v="25"/>
    <s v="2014-03-04"/>
    <x v="5"/>
    <x v="2"/>
    <x v="109"/>
    <x v="109"/>
    <n v="359706.03"/>
  </r>
  <r>
    <n v="111"/>
    <x v="5"/>
    <x v="1"/>
    <s v="2014-02-01"/>
    <x v="6"/>
    <x v="2"/>
    <x v="110"/>
    <x v="110"/>
    <n v="250609.16"/>
  </r>
  <r>
    <n v="112"/>
    <x v="86"/>
    <x v="32"/>
    <s v="2015-02-23"/>
    <x v="6"/>
    <x v="3"/>
    <x v="111"/>
    <x v="111"/>
    <n v="-4940.1199999999953"/>
  </r>
  <r>
    <n v="113"/>
    <x v="47"/>
    <x v="21"/>
    <s v="2014-12-08"/>
    <x v="8"/>
    <x v="2"/>
    <x v="112"/>
    <x v="112"/>
    <n v="-181129.39"/>
  </r>
  <r>
    <n v="114"/>
    <x v="43"/>
    <x v="8"/>
    <s v="2014-08-26"/>
    <x v="9"/>
    <x v="2"/>
    <x v="113"/>
    <x v="113"/>
    <n v="73996.149999999994"/>
  </r>
  <r>
    <n v="115"/>
    <x v="87"/>
    <x v="1"/>
    <s v="2014-01-31"/>
    <x v="10"/>
    <x v="2"/>
    <x v="114"/>
    <x v="114"/>
    <n v="65412.679999999993"/>
  </r>
  <r>
    <n v="116"/>
    <x v="88"/>
    <x v="10"/>
    <s v="2015-02-09"/>
    <x v="6"/>
    <x v="3"/>
    <x v="115"/>
    <x v="115"/>
    <n v="64795.979999999981"/>
  </r>
  <r>
    <n v="117"/>
    <x v="89"/>
    <x v="1"/>
    <s v="2014-10-11"/>
    <x v="2"/>
    <x v="2"/>
    <x v="116"/>
    <x v="116"/>
    <n v="-170029.74000000002"/>
  </r>
  <r>
    <n v="118"/>
    <x v="90"/>
    <x v="1"/>
    <s v="2015-10-17"/>
    <x v="2"/>
    <x v="3"/>
    <x v="117"/>
    <x v="117"/>
    <n v="-125513.57"/>
  </r>
  <r>
    <n v="119"/>
    <x v="91"/>
    <x v="3"/>
    <s v="2016-07-05"/>
    <x v="3"/>
    <x v="1"/>
    <x v="118"/>
    <x v="118"/>
    <n v="12767.200000000012"/>
  </r>
  <r>
    <n v="120"/>
    <x v="92"/>
    <x v="3"/>
    <s v="2017-11-13"/>
    <x v="4"/>
    <x v="0"/>
    <x v="119"/>
    <x v="119"/>
    <n v="-128300.50999999998"/>
  </r>
  <r>
    <n v="121"/>
    <x v="12"/>
    <x v="9"/>
    <s v="2014-09-30"/>
    <x v="11"/>
    <x v="2"/>
    <x v="120"/>
    <x v="120"/>
    <n v="-248280.62999999998"/>
  </r>
  <r>
    <n v="122"/>
    <x v="93"/>
    <x v="33"/>
    <s v="2015-05-04"/>
    <x v="1"/>
    <x v="3"/>
    <x v="121"/>
    <x v="121"/>
    <n v="196910.37"/>
  </r>
  <r>
    <n v="123"/>
    <x v="94"/>
    <x v="34"/>
    <s v="2017-08-05"/>
    <x v="9"/>
    <x v="0"/>
    <x v="122"/>
    <x v="122"/>
    <n v="44571.81"/>
  </r>
  <r>
    <n v="124"/>
    <x v="30"/>
    <x v="9"/>
    <s v="2016-10-29"/>
    <x v="2"/>
    <x v="1"/>
    <x v="123"/>
    <x v="123"/>
    <n v="-285801.57999999996"/>
  </r>
  <r>
    <n v="125"/>
    <x v="67"/>
    <x v="10"/>
    <s v="2014-10-06"/>
    <x v="2"/>
    <x v="2"/>
    <x v="124"/>
    <x v="124"/>
    <n v="-96265.41"/>
  </r>
  <r>
    <n v="126"/>
    <x v="95"/>
    <x v="25"/>
    <s v="2015-07-21"/>
    <x v="3"/>
    <x v="3"/>
    <x v="125"/>
    <x v="125"/>
    <n v="126844.13999999998"/>
  </r>
  <r>
    <n v="127"/>
    <x v="96"/>
    <x v="16"/>
    <s v="2017-01-06"/>
    <x v="10"/>
    <x v="0"/>
    <x v="126"/>
    <x v="126"/>
    <n v="161824.77999999997"/>
  </r>
  <r>
    <n v="128"/>
    <x v="64"/>
    <x v="22"/>
    <s v="2017-05-06"/>
    <x v="1"/>
    <x v="0"/>
    <x v="127"/>
    <x v="127"/>
    <n v="-349310.97000000003"/>
  </r>
  <r>
    <n v="129"/>
    <x v="97"/>
    <x v="32"/>
    <s v="2014-09-12"/>
    <x v="11"/>
    <x v="2"/>
    <x v="128"/>
    <x v="128"/>
    <n v="86211.349999999977"/>
  </r>
  <r>
    <n v="130"/>
    <x v="87"/>
    <x v="1"/>
    <s v="2015-12-11"/>
    <x v="8"/>
    <x v="3"/>
    <x v="129"/>
    <x v="129"/>
    <n v="72530.81"/>
  </r>
  <r>
    <n v="131"/>
    <x v="53"/>
    <x v="3"/>
    <s v="2017-08-09"/>
    <x v="9"/>
    <x v="0"/>
    <x v="130"/>
    <x v="130"/>
    <n v="-86537.889999999985"/>
  </r>
  <r>
    <n v="132"/>
    <x v="68"/>
    <x v="15"/>
    <s v="2015-05-04"/>
    <x v="1"/>
    <x v="3"/>
    <x v="131"/>
    <x v="131"/>
    <n v="-124865.98999999999"/>
  </r>
  <r>
    <n v="133"/>
    <x v="83"/>
    <x v="3"/>
    <s v="2017-03-04"/>
    <x v="5"/>
    <x v="0"/>
    <x v="132"/>
    <x v="132"/>
    <n v="-165902.15"/>
  </r>
  <r>
    <n v="134"/>
    <x v="20"/>
    <x v="13"/>
    <s v="2016-10-14"/>
    <x v="2"/>
    <x v="1"/>
    <x v="133"/>
    <x v="133"/>
    <n v="61830.169999999984"/>
  </r>
  <r>
    <n v="135"/>
    <x v="98"/>
    <x v="19"/>
    <s v="2015-08-13"/>
    <x v="9"/>
    <x v="3"/>
    <x v="134"/>
    <x v="134"/>
    <n v="33372.459999999992"/>
  </r>
  <r>
    <n v="136"/>
    <x v="55"/>
    <x v="25"/>
    <s v="2015-11-29"/>
    <x v="4"/>
    <x v="3"/>
    <x v="135"/>
    <x v="135"/>
    <n v="-370275.61"/>
  </r>
  <r>
    <n v="137"/>
    <x v="99"/>
    <x v="10"/>
    <s v="2015-11-03"/>
    <x v="4"/>
    <x v="3"/>
    <x v="136"/>
    <x v="136"/>
    <n v="265022.25"/>
  </r>
  <r>
    <n v="138"/>
    <x v="33"/>
    <x v="1"/>
    <s v="2017-12-17"/>
    <x v="8"/>
    <x v="0"/>
    <x v="137"/>
    <x v="137"/>
    <n v="131455.5"/>
  </r>
  <r>
    <n v="139"/>
    <x v="3"/>
    <x v="3"/>
    <s v="2014-11-07"/>
    <x v="4"/>
    <x v="2"/>
    <x v="138"/>
    <x v="138"/>
    <n v="29508.439999999988"/>
  </r>
  <r>
    <n v="140"/>
    <x v="100"/>
    <x v="35"/>
    <s v="2014-08-02"/>
    <x v="9"/>
    <x v="2"/>
    <x v="139"/>
    <x v="139"/>
    <n v="-112845.43999999997"/>
  </r>
  <r>
    <n v="141"/>
    <x v="101"/>
    <x v="36"/>
    <s v="2016-03-05"/>
    <x v="5"/>
    <x v="1"/>
    <x v="140"/>
    <x v="140"/>
    <n v="166923.55000000002"/>
  </r>
  <r>
    <n v="142"/>
    <x v="3"/>
    <x v="3"/>
    <s v="2017-01-06"/>
    <x v="10"/>
    <x v="0"/>
    <x v="141"/>
    <x v="141"/>
    <n v="-191496.27"/>
  </r>
  <r>
    <n v="143"/>
    <x v="33"/>
    <x v="1"/>
    <s v="2016-10-26"/>
    <x v="2"/>
    <x v="1"/>
    <x v="142"/>
    <x v="142"/>
    <n v="354372.97000000003"/>
  </r>
  <r>
    <n v="144"/>
    <x v="102"/>
    <x v="37"/>
    <s v="2017-05-30"/>
    <x v="1"/>
    <x v="0"/>
    <x v="143"/>
    <x v="143"/>
    <n v="253729.07"/>
  </r>
  <r>
    <n v="145"/>
    <x v="103"/>
    <x v="1"/>
    <s v="2015-07-18"/>
    <x v="3"/>
    <x v="3"/>
    <x v="144"/>
    <x v="144"/>
    <n v="205337.13999999998"/>
  </r>
  <r>
    <n v="146"/>
    <x v="104"/>
    <x v="9"/>
    <s v="2015-07-12"/>
    <x v="3"/>
    <x v="3"/>
    <x v="145"/>
    <x v="145"/>
    <n v="-87265.41"/>
  </r>
  <r>
    <n v="147"/>
    <x v="105"/>
    <x v="22"/>
    <s v="2016-12-03"/>
    <x v="8"/>
    <x v="1"/>
    <x v="146"/>
    <x v="146"/>
    <n v="369420.71"/>
  </r>
  <r>
    <n v="148"/>
    <x v="33"/>
    <x v="1"/>
    <s v="2015-08-11"/>
    <x v="9"/>
    <x v="3"/>
    <x v="147"/>
    <x v="147"/>
    <n v="52733.299999999988"/>
  </r>
  <r>
    <n v="149"/>
    <x v="33"/>
    <x v="1"/>
    <s v="2015-08-01"/>
    <x v="9"/>
    <x v="3"/>
    <x v="148"/>
    <x v="148"/>
    <n v="-403169.99"/>
  </r>
  <r>
    <n v="150"/>
    <x v="86"/>
    <x v="32"/>
    <s v="2016-11-11"/>
    <x v="4"/>
    <x v="1"/>
    <x v="149"/>
    <x v="149"/>
    <n v="-5750.9699999999721"/>
  </r>
  <r>
    <n v="151"/>
    <x v="106"/>
    <x v="2"/>
    <s v="2015-08-26"/>
    <x v="9"/>
    <x v="3"/>
    <x v="150"/>
    <x v="150"/>
    <n v="-97951.530000000013"/>
  </r>
  <r>
    <n v="152"/>
    <x v="107"/>
    <x v="33"/>
    <s v="2016-01-18"/>
    <x v="10"/>
    <x v="1"/>
    <x v="151"/>
    <x v="151"/>
    <n v="220355.44"/>
  </r>
  <r>
    <n v="153"/>
    <x v="108"/>
    <x v="9"/>
    <s v="2015-07-15"/>
    <x v="3"/>
    <x v="3"/>
    <x v="152"/>
    <x v="152"/>
    <n v="49639.06"/>
  </r>
  <r>
    <n v="154"/>
    <x v="82"/>
    <x v="31"/>
    <s v="2017-12-28"/>
    <x v="8"/>
    <x v="0"/>
    <x v="153"/>
    <x v="153"/>
    <n v="134335.26"/>
  </r>
  <r>
    <n v="155"/>
    <x v="33"/>
    <x v="1"/>
    <s v="2017-07-10"/>
    <x v="3"/>
    <x v="0"/>
    <x v="154"/>
    <x v="154"/>
    <n v="429894.70999999996"/>
  </r>
  <r>
    <n v="156"/>
    <x v="32"/>
    <x v="3"/>
    <s v="2014-05-16"/>
    <x v="1"/>
    <x v="2"/>
    <x v="155"/>
    <x v="155"/>
    <n v="-170665.52999999997"/>
  </r>
  <r>
    <n v="157"/>
    <x v="109"/>
    <x v="38"/>
    <s v="2014-02-10"/>
    <x v="6"/>
    <x v="2"/>
    <x v="156"/>
    <x v="156"/>
    <n v="-161089.4"/>
  </r>
  <r>
    <n v="158"/>
    <x v="110"/>
    <x v="0"/>
    <s v="2014-04-02"/>
    <x v="7"/>
    <x v="2"/>
    <x v="157"/>
    <x v="157"/>
    <n v="317030"/>
  </r>
  <r>
    <n v="159"/>
    <x v="111"/>
    <x v="10"/>
    <s v="2015-03-19"/>
    <x v="5"/>
    <x v="3"/>
    <x v="158"/>
    <x v="158"/>
    <n v="405672.47000000003"/>
  </r>
  <r>
    <n v="160"/>
    <x v="112"/>
    <x v="10"/>
    <s v="2016-05-06"/>
    <x v="1"/>
    <x v="1"/>
    <x v="159"/>
    <x v="159"/>
    <n v="23075.710000000021"/>
  </r>
  <r>
    <n v="161"/>
    <x v="100"/>
    <x v="35"/>
    <s v="2017-09-07"/>
    <x v="11"/>
    <x v="0"/>
    <x v="160"/>
    <x v="160"/>
    <n v="-7894.210000000021"/>
  </r>
  <r>
    <n v="162"/>
    <x v="113"/>
    <x v="37"/>
    <s v="2015-10-20"/>
    <x v="2"/>
    <x v="3"/>
    <x v="161"/>
    <x v="161"/>
    <n v="-86076.08"/>
  </r>
  <r>
    <n v="163"/>
    <x v="114"/>
    <x v="10"/>
    <s v="2017-07-14"/>
    <x v="3"/>
    <x v="0"/>
    <x v="162"/>
    <x v="162"/>
    <n v="82104.540000000008"/>
  </r>
  <r>
    <n v="164"/>
    <x v="115"/>
    <x v="9"/>
    <s v="2016-05-20"/>
    <x v="1"/>
    <x v="1"/>
    <x v="163"/>
    <x v="163"/>
    <n v="92293.339999999967"/>
  </r>
  <r>
    <n v="165"/>
    <x v="116"/>
    <x v="1"/>
    <s v="2015-12-26"/>
    <x v="8"/>
    <x v="3"/>
    <x v="164"/>
    <x v="164"/>
    <n v="-56325.260000000009"/>
  </r>
  <r>
    <n v="166"/>
    <x v="117"/>
    <x v="3"/>
    <s v="2015-01-15"/>
    <x v="10"/>
    <x v="3"/>
    <x v="165"/>
    <x v="165"/>
    <n v="641.92999999999302"/>
  </r>
  <r>
    <n v="167"/>
    <x v="17"/>
    <x v="10"/>
    <s v="2014-07-19"/>
    <x v="3"/>
    <x v="2"/>
    <x v="166"/>
    <x v="166"/>
    <n v="-271246.78000000003"/>
  </r>
  <r>
    <n v="168"/>
    <x v="61"/>
    <x v="0"/>
    <s v="2014-05-04"/>
    <x v="1"/>
    <x v="2"/>
    <x v="167"/>
    <x v="167"/>
    <n v="299110.36"/>
  </r>
  <r>
    <n v="169"/>
    <x v="3"/>
    <x v="3"/>
    <s v="2016-09-02"/>
    <x v="11"/>
    <x v="1"/>
    <x v="168"/>
    <x v="168"/>
    <n v="-58488.530000000028"/>
  </r>
  <r>
    <n v="170"/>
    <x v="19"/>
    <x v="12"/>
    <s v="2015-04-17"/>
    <x v="7"/>
    <x v="3"/>
    <x v="169"/>
    <x v="169"/>
    <n v="228720.91999999998"/>
  </r>
  <r>
    <n v="171"/>
    <x v="118"/>
    <x v="10"/>
    <s v="2017-07-20"/>
    <x v="3"/>
    <x v="0"/>
    <x v="170"/>
    <x v="170"/>
    <n v="-160701.58999999997"/>
  </r>
  <r>
    <n v="172"/>
    <x v="33"/>
    <x v="1"/>
    <s v="2017-05-07"/>
    <x v="1"/>
    <x v="0"/>
    <x v="171"/>
    <x v="171"/>
    <n v="-166836.71999999997"/>
  </r>
  <r>
    <n v="173"/>
    <x v="119"/>
    <x v="39"/>
    <s v="2014-10-31"/>
    <x v="2"/>
    <x v="2"/>
    <x v="172"/>
    <x v="172"/>
    <n v="16638.419999999998"/>
  </r>
  <r>
    <n v="174"/>
    <x v="20"/>
    <x v="13"/>
    <s v="2014-12-16"/>
    <x v="8"/>
    <x v="2"/>
    <x v="173"/>
    <x v="173"/>
    <n v="83520.91"/>
  </r>
  <r>
    <n v="175"/>
    <x v="120"/>
    <x v="1"/>
    <s v="2014-07-06"/>
    <x v="3"/>
    <x v="2"/>
    <x v="174"/>
    <x v="174"/>
    <n v="176536.5"/>
  </r>
  <r>
    <n v="176"/>
    <x v="96"/>
    <x v="16"/>
    <s v="2016-02-29"/>
    <x v="6"/>
    <x v="1"/>
    <x v="175"/>
    <x v="175"/>
    <n v="419476.58"/>
  </r>
  <r>
    <n v="177"/>
    <x v="94"/>
    <x v="34"/>
    <s v="2014-08-16"/>
    <x v="9"/>
    <x v="2"/>
    <x v="176"/>
    <x v="176"/>
    <n v="-226951.06"/>
  </r>
  <r>
    <n v="178"/>
    <x v="121"/>
    <x v="40"/>
    <s v="2017-01-02"/>
    <x v="10"/>
    <x v="0"/>
    <x v="177"/>
    <x v="177"/>
    <n v="277754.43999999994"/>
  </r>
  <r>
    <n v="179"/>
    <x v="122"/>
    <x v="9"/>
    <s v="2018-01-01"/>
    <x v="10"/>
    <x v="4"/>
    <x v="178"/>
    <x v="178"/>
    <n v="231211.12"/>
  </r>
  <r>
    <n v="180"/>
    <x v="53"/>
    <x v="3"/>
    <s v="2017-10-02"/>
    <x v="2"/>
    <x v="0"/>
    <x v="179"/>
    <x v="179"/>
    <n v="-245470.95999999996"/>
  </r>
  <r>
    <n v="181"/>
    <x v="123"/>
    <x v="7"/>
    <s v="2017-10-29"/>
    <x v="2"/>
    <x v="0"/>
    <x v="180"/>
    <x v="180"/>
    <n v="-126094.84"/>
  </r>
  <r>
    <n v="182"/>
    <x v="124"/>
    <x v="0"/>
    <s v="2015-07-27"/>
    <x v="3"/>
    <x v="3"/>
    <x v="181"/>
    <x v="181"/>
    <n v="272287.23"/>
  </r>
  <r>
    <n v="183"/>
    <x v="83"/>
    <x v="3"/>
    <s v="2014-05-22"/>
    <x v="1"/>
    <x v="2"/>
    <x v="182"/>
    <x v="182"/>
    <n v="160715.81"/>
  </r>
  <r>
    <n v="184"/>
    <x v="89"/>
    <x v="1"/>
    <s v="2014-04-08"/>
    <x v="7"/>
    <x v="2"/>
    <x v="183"/>
    <x v="183"/>
    <n v="147916.96"/>
  </r>
  <r>
    <n v="185"/>
    <x v="61"/>
    <x v="0"/>
    <s v="2016-07-03"/>
    <x v="3"/>
    <x v="1"/>
    <x v="184"/>
    <x v="184"/>
    <n v="-50441.099999999977"/>
  </r>
  <r>
    <n v="186"/>
    <x v="43"/>
    <x v="8"/>
    <s v="2017-01-08"/>
    <x v="10"/>
    <x v="0"/>
    <x v="185"/>
    <x v="185"/>
    <n v="105568.63"/>
  </r>
  <r>
    <n v="187"/>
    <x v="125"/>
    <x v="17"/>
    <s v="2014-02-22"/>
    <x v="6"/>
    <x v="2"/>
    <x v="186"/>
    <x v="186"/>
    <n v="-165522.15"/>
  </r>
  <r>
    <n v="188"/>
    <x v="126"/>
    <x v="28"/>
    <s v="2017-03-22"/>
    <x v="5"/>
    <x v="0"/>
    <x v="187"/>
    <x v="187"/>
    <n v="50084.509999999995"/>
  </r>
  <r>
    <n v="189"/>
    <x v="121"/>
    <x v="40"/>
    <s v="2016-11-13"/>
    <x v="4"/>
    <x v="1"/>
    <x v="188"/>
    <x v="188"/>
    <n v="-25317.08"/>
  </r>
  <r>
    <n v="190"/>
    <x v="72"/>
    <x v="28"/>
    <s v="2016-02-16"/>
    <x v="6"/>
    <x v="1"/>
    <x v="189"/>
    <x v="189"/>
    <n v="-211786.22"/>
  </r>
  <r>
    <n v="191"/>
    <x v="48"/>
    <x v="22"/>
    <s v="2014-12-13"/>
    <x v="8"/>
    <x v="2"/>
    <x v="190"/>
    <x v="190"/>
    <n v="-89180.09"/>
  </r>
  <r>
    <n v="192"/>
    <x v="53"/>
    <x v="3"/>
    <s v="2014-03-23"/>
    <x v="5"/>
    <x v="2"/>
    <x v="191"/>
    <x v="191"/>
    <n v="315281.69"/>
  </r>
  <r>
    <n v="193"/>
    <x v="82"/>
    <x v="31"/>
    <s v="2017-12-25"/>
    <x v="8"/>
    <x v="0"/>
    <x v="192"/>
    <x v="192"/>
    <n v="-70962.399999999994"/>
  </r>
  <r>
    <n v="194"/>
    <x v="40"/>
    <x v="3"/>
    <s v="2015-06-23"/>
    <x v="0"/>
    <x v="3"/>
    <x v="193"/>
    <x v="193"/>
    <n v="325358.71000000002"/>
  </r>
  <r>
    <n v="195"/>
    <x v="127"/>
    <x v="7"/>
    <s v="2016-02-10"/>
    <x v="6"/>
    <x v="1"/>
    <x v="194"/>
    <x v="194"/>
    <n v="146483.04999999999"/>
  </r>
  <r>
    <n v="196"/>
    <x v="102"/>
    <x v="37"/>
    <s v="2017-12-20"/>
    <x v="8"/>
    <x v="0"/>
    <x v="195"/>
    <x v="195"/>
    <n v="86456.169999999984"/>
  </r>
  <r>
    <n v="197"/>
    <x v="128"/>
    <x v="10"/>
    <s v="2015-08-12"/>
    <x v="9"/>
    <x v="3"/>
    <x v="196"/>
    <x v="196"/>
    <n v="-72458.030000000013"/>
  </r>
  <r>
    <n v="198"/>
    <x v="51"/>
    <x v="8"/>
    <s v="2016-09-24"/>
    <x v="11"/>
    <x v="1"/>
    <x v="197"/>
    <x v="197"/>
    <n v="100963.48999999999"/>
  </r>
  <r>
    <n v="199"/>
    <x v="0"/>
    <x v="0"/>
    <s v="2017-12-12"/>
    <x v="8"/>
    <x v="0"/>
    <x v="198"/>
    <x v="198"/>
    <n v="45818.910000000033"/>
  </r>
  <r>
    <n v="200"/>
    <x v="129"/>
    <x v="1"/>
    <s v="2015-08-17"/>
    <x v="9"/>
    <x v="3"/>
    <x v="199"/>
    <x v="199"/>
    <n v="-309540.91000000003"/>
  </r>
  <r>
    <n v="201"/>
    <x v="130"/>
    <x v="15"/>
    <s v="2016-05-19"/>
    <x v="1"/>
    <x v="1"/>
    <x v="200"/>
    <x v="200"/>
    <n v="-116443.56999999998"/>
  </r>
  <r>
    <n v="202"/>
    <x v="103"/>
    <x v="1"/>
    <s v="2017-03-17"/>
    <x v="5"/>
    <x v="0"/>
    <x v="201"/>
    <x v="201"/>
    <n v="-346863.95"/>
  </r>
  <r>
    <n v="203"/>
    <x v="131"/>
    <x v="2"/>
    <s v="2014-06-23"/>
    <x v="0"/>
    <x v="2"/>
    <x v="202"/>
    <x v="202"/>
    <n v="-104922.26999999999"/>
  </r>
  <r>
    <n v="204"/>
    <x v="132"/>
    <x v="37"/>
    <s v="2017-04-03"/>
    <x v="7"/>
    <x v="0"/>
    <x v="203"/>
    <x v="203"/>
    <n v="-308489.94"/>
  </r>
  <r>
    <n v="205"/>
    <x v="133"/>
    <x v="10"/>
    <s v="2016-12-08"/>
    <x v="8"/>
    <x v="1"/>
    <x v="204"/>
    <x v="204"/>
    <n v="359914.69"/>
  </r>
  <r>
    <n v="206"/>
    <x v="134"/>
    <x v="4"/>
    <s v="2016-03-11"/>
    <x v="5"/>
    <x v="1"/>
    <x v="205"/>
    <x v="205"/>
    <n v="-376218.09"/>
  </r>
  <r>
    <n v="207"/>
    <x v="46"/>
    <x v="10"/>
    <s v="2016-01-23"/>
    <x v="10"/>
    <x v="1"/>
    <x v="206"/>
    <x v="206"/>
    <n v="65530.570000000007"/>
  </r>
  <r>
    <n v="208"/>
    <x v="135"/>
    <x v="9"/>
    <s v="2014-10-16"/>
    <x v="2"/>
    <x v="2"/>
    <x v="207"/>
    <x v="207"/>
    <n v="58084.229999999996"/>
  </r>
  <r>
    <n v="209"/>
    <x v="111"/>
    <x v="10"/>
    <s v="2014-08-01"/>
    <x v="9"/>
    <x v="2"/>
    <x v="208"/>
    <x v="208"/>
    <n v="57674.400000000009"/>
  </r>
  <r>
    <n v="210"/>
    <x v="136"/>
    <x v="35"/>
    <s v="2014-06-15"/>
    <x v="0"/>
    <x v="2"/>
    <x v="209"/>
    <x v="209"/>
    <n v="214573.7"/>
  </r>
  <r>
    <n v="211"/>
    <x v="36"/>
    <x v="3"/>
    <s v="2017-04-24"/>
    <x v="7"/>
    <x v="0"/>
    <x v="210"/>
    <x v="210"/>
    <n v="-69975.62"/>
  </r>
  <r>
    <n v="212"/>
    <x v="125"/>
    <x v="17"/>
    <s v="2016-02-24"/>
    <x v="6"/>
    <x v="1"/>
    <x v="211"/>
    <x v="211"/>
    <n v="108189.07999999996"/>
  </r>
  <r>
    <n v="213"/>
    <x v="85"/>
    <x v="25"/>
    <s v="2017-01-25"/>
    <x v="10"/>
    <x v="0"/>
    <x v="212"/>
    <x v="212"/>
    <n v="-223283.05"/>
  </r>
  <r>
    <n v="214"/>
    <x v="137"/>
    <x v="0"/>
    <s v="2014-01-23"/>
    <x v="10"/>
    <x v="2"/>
    <x v="213"/>
    <x v="213"/>
    <n v="-220483.39"/>
  </r>
  <r>
    <n v="215"/>
    <x v="61"/>
    <x v="0"/>
    <s v="2017-12-08"/>
    <x v="8"/>
    <x v="0"/>
    <x v="214"/>
    <x v="214"/>
    <n v="312723.51999999996"/>
  </r>
  <r>
    <n v="216"/>
    <x v="15"/>
    <x v="11"/>
    <s v="2017-03-24"/>
    <x v="5"/>
    <x v="0"/>
    <x v="215"/>
    <x v="215"/>
    <n v="286378.37"/>
  </r>
  <r>
    <n v="217"/>
    <x v="138"/>
    <x v="3"/>
    <s v="2014-08-27"/>
    <x v="9"/>
    <x v="2"/>
    <x v="216"/>
    <x v="216"/>
    <n v="-124682.90999999997"/>
  </r>
  <r>
    <n v="218"/>
    <x v="20"/>
    <x v="13"/>
    <s v="2017-10-23"/>
    <x v="2"/>
    <x v="0"/>
    <x v="217"/>
    <x v="217"/>
    <n v="-113403.17000000001"/>
  </r>
  <r>
    <n v="219"/>
    <x v="3"/>
    <x v="3"/>
    <s v="2015-06-18"/>
    <x v="0"/>
    <x v="3"/>
    <x v="218"/>
    <x v="218"/>
    <n v="20571.880000000005"/>
  </r>
  <r>
    <n v="220"/>
    <x v="51"/>
    <x v="8"/>
    <s v="2014-04-14"/>
    <x v="7"/>
    <x v="2"/>
    <x v="219"/>
    <x v="219"/>
    <n v="2611.5200000000186"/>
  </r>
  <r>
    <n v="221"/>
    <x v="16"/>
    <x v="10"/>
    <s v="2014-11-29"/>
    <x v="4"/>
    <x v="2"/>
    <x v="220"/>
    <x v="220"/>
    <n v="-97675.049999999988"/>
  </r>
  <r>
    <n v="222"/>
    <x v="33"/>
    <x v="1"/>
    <s v="2017-07-30"/>
    <x v="3"/>
    <x v="0"/>
    <x v="221"/>
    <x v="221"/>
    <n v="-68972.109999999986"/>
  </r>
  <r>
    <n v="223"/>
    <x v="139"/>
    <x v="5"/>
    <s v="2014-06-23"/>
    <x v="0"/>
    <x v="2"/>
    <x v="222"/>
    <x v="222"/>
    <n v="321661.70999999996"/>
  </r>
  <r>
    <n v="224"/>
    <x v="140"/>
    <x v="36"/>
    <s v="2016-04-12"/>
    <x v="7"/>
    <x v="1"/>
    <x v="223"/>
    <x v="223"/>
    <n v="145881.51999999999"/>
  </r>
  <r>
    <n v="225"/>
    <x v="70"/>
    <x v="19"/>
    <s v="2017-07-14"/>
    <x v="3"/>
    <x v="0"/>
    <x v="224"/>
    <x v="224"/>
    <n v="-67315.959999999992"/>
  </r>
  <r>
    <n v="226"/>
    <x v="40"/>
    <x v="3"/>
    <s v="2014-05-17"/>
    <x v="1"/>
    <x v="2"/>
    <x v="225"/>
    <x v="225"/>
    <n v="-138609.11999999997"/>
  </r>
  <r>
    <n v="227"/>
    <x v="128"/>
    <x v="10"/>
    <s v="2014-04-14"/>
    <x v="7"/>
    <x v="2"/>
    <x v="226"/>
    <x v="226"/>
    <n v="-149466.66"/>
  </r>
  <r>
    <n v="228"/>
    <x v="56"/>
    <x v="0"/>
    <s v="2016-02-16"/>
    <x v="6"/>
    <x v="1"/>
    <x v="227"/>
    <x v="227"/>
    <n v="245039"/>
  </r>
  <r>
    <n v="229"/>
    <x v="141"/>
    <x v="20"/>
    <s v="2015-10-03"/>
    <x v="2"/>
    <x v="3"/>
    <x v="228"/>
    <x v="228"/>
    <n v="76623.240000000005"/>
  </r>
  <r>
    <n v="230"/>
    <x v="106"/>
    <x v="2"/>
    <s v="2015-03-29"/>
    <x v="5"/>
    <x v="3"/>
    <x v="229"/>
    <x v="229"/>
    <n v="-261241.71"/>
  </r>
  <r>
    <n v="231"/>
    <x v="142"/>
    <x v="1"/>
    <s v="2017-09-02"/>
    <x v="11"/>
    <x v="0"/>
    <x v="230"/>
    <x v="230"/>
    <n v="144270.99"/>
  </r>
  <r>
    <n v="232"/>
    <x v="63"/>
    <x v="27"/>
    <s v="2017-07-29"/>
    <x v="3"/>
    <x v="0"/>
    <x v="231"/>
    <x v="231"/>
    <n v="251358.03000000003"/>
  </r>
  <r>
    <n v="233"/>
    <x v="134"/>
    <x v="4"/>
    <s v="2015-11-24"/>
    <x v="4"/>
    <x v="3"/>
    <x v="232"/>
    <x v="232"/>
    <n v="-38702.039999999979"/>
  </r>
  <r>
    <n v="234"/>
    <x v="143"/>
    <x v="1"/>
    <s v="2016-05-10"/>
    <x v="1"/>
    <x v="1"/>
    <x v="233"/>
    <x v="233"/>
    <n v="-29805.200000000004"/>
  </r>
  <r>
    <n v="235"/>
    <x v="36"/>
    <x v="3"/>
    <s v="2017-10-28"/>
    <x v="2"/>
    <x v="0"/>
    <x v="234"/>
    <x v="234"/>
    <n v="-42111.76999999996"/>
  </r>
  <r>
    <n v="236"/>
    <x v="70"/>
    <x v="19"/>
    <s v="2017-11-25"/>
    <x v="4"/>
    <x v="0"/>
    <x v="235"/>
    <x v="235"/>
    <n v="-31986.360000000015"/>
  </r>
  <r>
    <n v="237"/>
    <x v="40"/>
    <x v="3"/>
    <s v="2017-09-05"/>
    <x v="11"/>
    <x v="0"/>
    <x v="236"/>
    <x v="236"/>
    <n v="125537.60999999999"/>
  </r>
  <r>
    <n v="238"/>
    <x v="83"/>
    <x v="9"/>
    <s v="2015-05-22"/>
    <x v="1"/>
    <x v="3"/>
    <x v="237"/>
    <x v="237"/>
    <n v="-104349.94000000003"/>
  </r>
  <r>
    <n v="239"/>
    <x v="6"/>
    <x v="5"/>
    <s v="2016-04-26"/>
    <x v="7"/>
    <x v="1"/>
    <x v="238"/>
    <x v="238"/>
    <n v="141702.20000000001"/>
  </r>
  <r>
    <n v="240"/>
    <x v="48"/>
    <x v="22"/>
    <s v="2014-11-02"/>
    <x v="4"/>
    <x v="2"/>
    <x v="239"/>
    <x v="239"/>
    <n v="93975.28"/>
  </r>
  <r>
    <n v="241"/>
    <x v="144"/>
    <x v="7"/>
    <s v="2017-09-15"/>
    <x v="11"/>
    <x v="0"/>
    <x v="240"/>
    <x v="240"/>
    <n v="287633.12"/>
  </r>
  <r>
    <n v="242"/>
    <x v="67"/>
    <x v="10"/>
    <s v="2016-07-17"/>
    <x v="3"/>
    <x v="1"/>
    <x v="241"/>
    <x v="241"/>
    <n v="9226.8800000000047"/>
  </r>
  <r>
    <n v="243"/>
    <x v="145"/>
    <x v="3"/>
    <s v="2014-10-16"/>
    <x v="2"/>
    <x v="2"/>
    <x v="242"/>
    <x v="242"/>
    <n v="-273786.38"/>
  </r>
  <r>
    <n v="244"/>
    <x v="146"/>
    <x v="14"/>
    <s v="2016-10-21"/>
    <x v="2"/>
    <x v="1"/>
    <x v="243"/>
    <x v="243"/>
    <n v="-125907.99000000002"/>
  </r>
  <r>
    <n v="245"/>
    <x v="147"/>
    <x v="37"/>
    <s v="2017-09-14"/>
    <x v="11"/>
    <x v="0"/>
    <x v="244"/>
    <x v="244"/>
    <n v="-95724.03"/>
  </r>
  <r>
    <n v="246"/>
    <x v="148"/>
    <x v="10"/>
    <s v="2016-08-15"/>
    <x v="9"/>
    <x v="1"/>
    <x v="245"/>
    <x v="245"/>
    <n v="176886.16999999998"/>
  </r>
  <r>
    <n v="247"/>
    <x v="30"/>
    <x v="9"/>
    <s v="2016-05-18"/>
    <x v="1"/>
    <x v="1"/>
    <x v="246"/>
    <x v="246"/>
    <n v="44501.380000000005"/>
  </r>
  <r>
    <n v="248"/>
    <x v="149"/>
    <x v="19"/>
    <s v="2014-11-10"/>
    <x v="4"/>
    <x v="2"/>
    <x v="247"/>
    <x v="247"/>
    <n v="-248630.75000000003"/>
  </r>
  <r>
    <n v="249"/>
    <x v="150"/>
    <x v="6"/>
    <s v="2016-01-24"/>
    <x v="10"/>
    <x v="1"/>
    <x v="248"/>
    <x v="248"/>
    <n v="-166910.53000000003"/>
  </r>
  <r>
    <n v="250"/>
    <x v="57"/>
    <x v="16"/>
    <s v="2017-01-18"/>
    <x v="10"/>
    <x v="0"/>
    <x v="249"/>
    <x v="249"/>
    <n v="16513.5"/>
  </r>
  <r>
    <n v="251"/>
    <x v="16"/>
    <x v="10"/>
    <s v="2015-08-03"/>
    <x v="9"/>
    <x v="3"/>
    <x v="250"/>
    <x v="250"/>
    <n v="-162120.06"/>
  </r>
  <r>
    <n v="252"/>
    <x v="151"/>
    <x v="10"/>
    <s v="2015-07-24"/>
    <x v="3"/>
    <x v="3"/>
    <x v="251"/>
    <x v="251"/>
    <n v="-238917.22"/>
  </r>
  <r>
    <n v="253"/>
    <x v="106"/>
    <x v="2"/>
    <s v="2015-05-03"/>
    <x v="1"/>
    <x v="3"/>
    <x v="252"/>
    <x v="252"/>
    <n v="-100064.06"/>
  </r>
  <r>
    <n v="254"/>
    <x v="152"/>
    <x v="41"/>
    <s v="2017-10-27"/>
    <x v="2"/>
    <x v="0"/>
    <x v="253"/>
    <x v="253"/>
    <n v="9545.489999999998"/>
  </r>
  <r>
    <n v="255"/>
    <x v="54"/>
    <x v="24"/>
    <s v="2016-05-27"/>
    <x v="1"/>
    <x v="1"/>
    <x v="254"/>
    <x v="254"/>
    <n v="96280.01999999999"/>
  </r>
  <r>
    <n v="256"/>
    <x v="91"/>
    <x v="3"/>
    <s v="2015-05-02"/>
    <x v="1"/>
    <x v="3"/>
    <x v="255"/>
    <x v="255"/>
    <n v="80636.200000000012"/>
  </r>
  <r>
    <n v="257"/>
    <x v="103"/>
    <x v="1"/>
    <s v="2017-10-23"/>
    <x v="2"/>
    <x v="0"/>
    <x v="256"/>
    <x v="256"/>
    <n v="46365.920000000013"/>
  </r>
  <r>
    <n v="258"/>
    <x v="106"/>
    <x v="2"/>
    <s v="2016-07-15"/>
    <x v="3"/>
    <x v="1"/>
    <x v="257"/>
    <x v="257"/>
    <n v="-111799.31999999999"/>
  </r>
  <r>
    <n v="259"/>
    <x v="153"/>
    <x v="25"/>
    <s v="2015-06-11"/>
    <x v="0"/>
    <x v="3"/>
    <x v="258"/>
    <x v="258"/>
    <n v="-473989.38999999996"/>
  </r>
  <r>
    <n v="260"/>
    <x v="154"/>
    <x v="3"/>
    <s v="2016-04-12"/>
    <x v="7"/>
    <x v="1"/>
    <x v="259"/>
    <x v="259"/>
    <n v="-300413.65000000002"/>
  </r>
  <r>
    <n v="261"/>
    <x v="37"/>
    <x v="17"/>
    <s v="2016-02-10"/>
    <x v="6"/>
    <x v="1"/>
    <x v="260"/>
    <x v="260"/>
    <n v="-212624.06"/>
  </r>
  <r>
    <n v="262"/>
    <x v="155"/>
    <x v="21"/>
    <s v="2014-12-18"/>
    <x v="8"/>
    <x v="2"/>
    <x v="261"/>
    <x v="261"/>
    <n v="-285666.36"/>
  </r>
  <r>
    <n v="263"/>
    <x v="106"/>
    <x v="2"/>
    <s v="2015-01-22"/>
    <x v="10"/>
    <x v="3"/>
    <x v="262"/>
    <x v="262"/>
    <n v="368129.03"/>
  </r>
  <r>
    <n v="264"/>
    <x v="156"/>
    <x v="18"/>
    <s v="2014-10-15"/>
    <x v="2"/>
    <x v="2"/>
    <x v="263"/>
    <x v="263"/>
    <n v="78896.659999999974"/>
  </r>
  <r>
    <n v="265"/>
    <x v="93"/>
    <x v="33"/>
    <s v="2014-05-21"/>
    <x v="1"/>
    <x v="2"/>
    <x v="264"/>
    <x v="264"/>
    <n v="126887.79000000001"/>
  </r>
  <r>
    <n v="266"/>
    <x v="110"/>
    <x v="0"/>
    <s v="2017-03-12"/>
    <x v="5"/>
    <x v="0"/>
    <x v="265"/>
    <x v="265"/>
    <n v="-285001.87"/>
  </r>
  <r>
    <n v="267"/>
    <x v="157"/>
    <x v="6"/>
    <s v="2014-09-14"/>
    <x v="11"/>
    <x v="2"/>
    <x v="266"/>
    <x v="266"/>
    <n v="-3969.7299999999996"/>
  </r>
  <r>
    <n v="268"/>
    <x v="24"/>
    <x v="15"/>
    <s v="2014-03-16"/>
    <x v="5"/>
    <x v="2"/>
    <x v="267"/>
    <x v="267"/>
    <n v="-361615.63"/>
  </r>
  <r>
    <n v="269"/>
    <x v="158"/>
    <x v="3"/>
    <s v="2016-07-22"/>
    <x v="3"/>
    <x v="1"/>
    <x v="268"/>
    <x v="268"/>
    <n v="70985.539999999979"/>
  </r>
  <r>
    <n v="270"/>
    <x v="159"/>
    <x v="0"/>
    <s v="2014-01-26"/>
    <x v="10"/>
    <x v="2"/>
    <x v="269"/>
    <x v="269"/>
    <n v="132449.62999999998"/>
  </r>
  <r>
    <n v="271"/>
    <x v="20"/>
    <x v="13"/>
    <s v="2014-09-10"/>
    <x v="11"/>
    <x v="2"/>
    <x v="270"/>
    <x v="270"/>
    <n v="251271.57"/>
  </r>
  <r>
    <n v="272"/>
    <x v="36"/>
    <x v="3"/>
    <s v="2015-02-20"/>
    <x v="6"/>
    <x v="3"/>
    <x v="271"/>
    <x v="271"/>
    <n v="-102601.71"/>
  </r>
  <r>
    <n v="273"/>
    <x v="160"/>
    <x v="20"/>
    <s v="2015-02-25"/>
    <x v="6"/>
    <x v="3"/>
    <x v="272"/>
    <x v="272"/>
    <n v="-270369.80000000005"/>
  </r>
  <r>
    <n v="274"/>
    <x v="56"/>
    <x v="0"/>
    <s v="2014-05-20"/>
    <x v="1"/>
    <x v="2"/>
    <x v="273"/>
    <x v="273"/>
    <n v="-72636.850000000006"/>
  </r>
  <r>
    <n v="275"/>
    <x v="31"/>
    <x v="41"/>
    <s v="2015-10-16"/>
    <x v="2"/>
    <x v="3"/>
    <x v="274"/>
    <x v="274"/>
    <n v="141346.02999999997"/>
  </r>
  <r>
    <n v="276"/>
    <x v="161"/>
    <x v="21"/>
    <s v="2014-03-31"/>
    <x v="5"/>
    <x v="2"/>
    <x v="275"/>
    <x v="275"/>
    <n v="39988.87000000001"/>
  </r>
  <r>
    <n v="277"/>
    <x v="154"/>
    <x v="3"/>
    <s v="2016-03-21"/>
    <x v="5"/>
    <x v="1"/>
    <x v="276"/>
    <x v="276"/>
    <n v="-117860.65999999997"/>
  </r>
  <r>
    <n v="278"/>
    <x v="120"/>
    <x v="1"/>
    <s v="2014-12-16"/>
    <x v="8"/>
    <x v="2"/>
    <x v="277"/>
    <x v="277"/>
    <n v="-179227.59"/>
  </r>
  <r>
    <n v="279"/>
    <x v="162"/>
    <x v="9"/>
    <s v="2017-01-06"/>
    <x v="10"/>
    <x v="0"/>
    <x v="278"/>
    <x v="278"/>
    <n v="230230.21000000002"/>
  </r>
  <r>
    <n v="280"/>
    <x v="40"/>
    <x v="3"/>
    <s v="2014-09-07"/>
    <x v="11"/>
    <x v="2"/>
    <x v="279"/>
    <x v="279"/>
    <n v="10479.450000000012"/>
  </r>
  <r>
    <n v="281"/>
    <x v="163"/>
    <x v="36"/>
    <s v="2014-04-25"/>
    <x v="7"/>
    <x v="2"/>
    <x v="280"/>
    <x v="280"/>
    <n v="181162.16999999998"/>
  </r>
  <r>
    <n v="282"/>
    <x v="134"/>
    <x v="4"/>
    <s v="2015-02-14"/>
    <x v="6"/>
    <x v="3"/>
    <x v="281"/>
    <x v="281"/>
    <n v="115297.73"/>
  </r>
  <r>
    <n v="283"/>
    <x v="154"/>
    <x v="3"/>
    <s v="2016-07-24"/>
    <x v="3"/>
    <x v="1"/>
    <x v="282"/>
    <x v="282"/>
    <n v="-229053.93999999997"/>
  </r>
  <r>
    <n v="284"/>
    <x v="156"/>
    <x v="18"/>
    <s v="2016-06-06"/>
    <x v="0"/>
    <x v="1"/>
    <x v="283"/>
    <x v="283"/>
    <n v="-419274.89"/>
  </r>
  <r>
    <n v="285"/>
    <x v="99"/>
    <x v="10"/>
    <s v="2014-01-22"/>
    <x v="10"/>
    <x v="2"/>
    <x v="284"/>
    <x v="284"/>
    <n v="-68216.12"/>
  </r>
  <r>
    <n v="286"/>
    <x v="107"/>
    <x v="33"/>
    <s v="2015-08-11"/>
    <x v="9"/>
    <x v="3"/>
    <x v="285"/>
    <x v="285"/>
    <n v="-355641.18"/>
  </r>
  <r>
    <n v="287"/>
    <x v="164"/>
    <x v="18"/>
    <s v="2014-04-25"/>
    <x v="7"/>
    <x v="2"/>
    <x v="286"/>
    <x v="286"/>
    <n v="166927.43"/>
  </r>
  <r>
    <n v="288"/>
    <x v="19"/>
    <x v="12"/>
    <s v="2016-06-09"/>
    <x v="0"/>
    <x v="1"/>
    <x v="287"/>
    <x v="287"/>
    <n v="73333.62"/>
  </r>
  <r>
    <n v="289"/>
    <x v="100"/>
    <x v="35"/>
    <s v="2014-11-17"/>
    <x v="4"/>
    <x v="2"/>
    <x v="288"/>
    <x v="288"/>
    <n v="76648.72"/>
  </r>
  <r>
    <n v="290"/>
    <x v="120"/>
    <x v="1"/>
    <s v="2016-06-18"/>
    <x v="0"/>
    <x v="1"/>
    <x v="289"/>
    <x v="289"/>
    <n v="-57854.25"/>
  </r>
  <r>
    <n v="291"/>
    <x v="41"/>
    <x v="1"/>
    <s v="2015-12-05"/>
    <x v="8"/>
    <x v="3"/>
    <x v="290"/>
    <x v="290"/>
    <n v="355885.67"/>
  </r>
  <r>
    <n v="292"/>
    <x v="165"/>
    <x v="10"/>
    <s v="2015-01-31"/>
    <x v="10"/>
    <x v="3"/>
    <x v="291"/>
    <x v="291"/>
    <n v="-88595.01"/>
  </r>
  <r>
    <n v="293"/>
    <x v="53"/>
    <x v="3"/>
    <s v="2014-07-15"/>
    <x v="3"/>
    <x v="2"/>
    <x v="292"/>
    <x v="292"/>
    <n v="-334692.42"/>
  </r>
  <r>
    <n v="294"/>
    <x v="131"/>
    <x v="2"/>
    <s v="2017-07-28"/>
    <x v="3"/>
    <x v="0"/>
    <x v="293"/>
    <x v="293"/>
    <n v="-37795.989999999991"/>
  </r>
  <r>
    <n v="295"/>
    <x v="166"/>
    <x v="1"/>
    <s v="2016-06-13"/>
    <x v="0"/>
    <x v="1"/>
    <x v="294"/>
    <x v="294"/>
    <n v="-59175.17"/>
  </r>
  <r>
    <n v="296"/>
    <x v="91"/>
    <x v="3"/>
    <s v="2017-07-05"/>
    <x v="3"/>
    <x v="0"/>
    <x v="295"/>
    <x v="295"/>
    <n v="-36418.19"/>
  </r>
  <r>
    <n v="297"/>
    <x v="32"/>
    <x v="3"/>
    <s v="2016-09-28"/>
    <x v="11"/>
    <x v="1"/>
    <x v="296"/>
    <x v="296"/>
    <n v="-318579.53999999998"/>
  </r>
  <r>
    <n v="298"/>
    <x v="167"/>
    <x v="3"/>
    <s v="2016-01-13"/>
    <x v="10"/>
    <x v="1"/>
    <x v="297"/>
    <x v="297"/>
    <n v="162250.69999999998"/>
  </r>
  <r>
    <n v="299"/>
    <x v="99"/>
    <x v="10"/>
    <s v="2016-09-14"/>
    <x v="11"/>
    <x v="1"/>
    <x v="298"/>
    <x v="298"/>
    <n v="77139.689999999973"/>
  </r>
  <r>
    <n v="300"/>
    <x v="97"/>
    <x v="32"/>
    <s v="2014-04-14"/>
    <x v="7"/>
    <x v="2"/>
    <x v="299"/>
    <x v="299"/>
    <n v="90068.479999999981"/>
  </r>
  <r>
    <n v="301"/>
    <x v="20"/>
    <x v="13"/>
    <s v="2016-06-05"/>
    <x v="0"/>
    <x v="1"/>
    <x v="300"/>
    <x v="300"/>
    <n v="-55830.359999999986"/>
  </r>
  <r>
    <n v="302"/>
    <x v="14"/>
    <x v="11"/>
    <s v="2014-08-23"/>
    <x v="9"/>
    <x v="2"/>
    <x v="301"/>
    <x v="301"/>
    <n v="-187877.48"/>
  </r>
  <r>
    <n v="303"/>
    <x v="53"/>
    <x v="3"/>
    <s v="2014-01-25"/>
    <x v="10"/>
    <x v="2"/>
    <x v="302"/>
    <x v="302"/>
    <n v="-203385.7"/>
  </r>
  <r>
    <n v="304"/>
    <x v="71"/>
    <x v="19"/>
    <s v="2017-07-12"/>
    <x v="3"/>
    <x v="0"/>
    <x v="303"/>
    <x v="303"/>
    <n v="-109976.03000000003"/>
  </r>
  <r>
    <n v="305"/>
    <x v="48"/>
    <x v="22"/>
    <s v="2016-02-22"/>
    <x v="6"/>
    <x v="1"/>
    <x v="304"/>
    <x v="304"/>
    <n v="-91020.22000000003"/>
  </r>
  <r>
    <n v="306"/>
    <x v="168"/>
    <x v="0"/>
    <s v="2014-10-06"/>
    <x v="2"/>
    <x v="2"/>
    <x v="305"/>
    <x v="305"/>
    <n v="-104525.40999999997"/>
  </r>
  <r>
    <n v="307"/>
    <x v="43"/>
    <x v="8"/>
    <s v="2016-05-06"/>
    <x v="1"/>
    <x v="1"/>
    <x v="306"/>
    <x v="306"/>
    <n v="51123.850000000035"/>
  </r>
  <r>
    <n v="308"/>
    <x v="169"/>
    <x v="20"/>
    <s v="2014-03-27"/>
    <x v="5"/>
    <x v="2"/>
    <x v="307"/>
    <x v="307"/>
    <n v="133992.1"/>
  </r>
  <r>
    <n v="309"/>
    <x v="107"/>
    <x v="33"/>
    <s v="2015-02-01"/>
    <x v="6"/>
    <x v="3"/>
    <x v="308"/>
    <x v="308"/>
    <n v="-299956.67"/>
  </r>
  <r>
    <n v="310"/>
    <x v="170"/>
    <x v="31"/>
    <s v="2014-06-03"/>
    <x v="0"/>
    <x v="2"/>
    <x v="309"/>
    <x v="309"/>
    <n v="-366917.42"/>
  </r>
  <r>
    <n v="311"/>
    <x v="171"/>
    <x v="17"/>
    <s v="2017-08-05"/>
    <x v="9"/>
    <x v="0"/>
    <x v="310"/>
    <x v="310"/>
    <n v="32907.410000000003"/>
  </r>
  <r>
    <n v="312"/>
    <x v="12"/>
    <x v="9"/>
    <s v="2016-10-28"/>
    <x v="2"/>
    <x v="1"/>
    <x v="311"/>
    <x v="311"/>
    <n v="-45158.34"/>
  </r>
  <r>
    <n v="313"/>
    <x v="172"/>
    <x v="42"/>
    <s v="2014-03-30"/>
    <x v="5"/>
    <x v="2"/>
    <x v="312"/>
    <x v="312"/>
    <n v="-303749.81"/>
  </r>
  <r>
    <n v="314"/>
    <x v="20"/>
    <x v="13"/>
    <s v="2016-03-16"/>
    <x v="5"/>
    <x v="1"/>
    <x v="313"/>
    <x v="313"/>
    <n v="-311015.43"/>
  </r>
  <r>
    <n v="315"/>
    <x v="17"/>
    <x v="10"/>
    <s v="2014-12-07"/>
    <x v="8"/>
    <x v="2"/>
    <x v="314"/>
    <x v="314"/>
    <n v="154233.04999999999"/>
  </r>
  <r>
    <n v="316"/>
    <x v="61"/>
    <x v="0"/>
    <s v="2016-06-15"/>
    <x v="0"/>
    <x v="1"/>
    <x v="315"/>
    <x v="315"/>
    <n v="346469.19"/>
  </r>
  <r>
    <n v="317"/>
    <x v="30"/>
    <x v="9"/>
    <s v="2014-06-10"/>
    <x v="0"/>
    <x v="2"/>
    <x v="316"/>
    <x v="316"/>
    <n v="176230.03000000003"/>
  </r>
  <r>
    <n v="318"/>
    <x v="122"/>
    <x v="9"/>
    <s v="2016-11-13"/>
    <x v="4"/>
    <x v="1"/>
    <x v="317"/>
    <x v="317"/>
    <n v="36964.300000000017"/>
  </r>
  <r>
    <n v="319"/>
    <x v="173"/>
    <x v="33"/>
    <s v="2015-09-19"/>
    <x v="11"/>
    <x v="3"/>
    <x v="318"/>
    <x v="318"/>
    <n v="28763.820000000007"/>
  </r>
  <r>
    <n v="320"/>
    <x v="174"/>
    <x v="9"/>
    <s v="2014-05-17"/>
    <x v="1"/>
    <x v="2"/>
    <x v="319"/>
    <x v="319"/>
    <n v="-11380.590000000026"/>
  </r>
  <r>
    <n v="321"/>
    <x v="90"/>
    <x v="1"/>
    <s v="2016-03-25"/>
    <x v="5"/>
    <x v="1"/>
    <x v="320"/>
    <x v="320"/>
    <n v="-7395.679999999993"/>
  </r>
  <r>
    <n v="322"/>
    <x v="43"/>
    <x v="8"/>
    <s v="2016-09-17"/>
    <x v="11"/>
    <x v="1"/>
    <x v="321"/>
    <x v="321"/>
    <n v="127678.32999999999"/>
  </r>
  <r>
    <n v="323"/>
    <x v="175"/>
    <x v="11"/>
    <s v="2017-05-27"/>
    <x v="1"/>
    <x v="0"/>
    <x v="322"/>
    <x v="322"/>
    <n v="-205419.03000000003"/>
  </r>
  <r>
    <n v="324"/>
    <x v="13"/>
    <x v="10"/>
    <s v="2016-09-11"/>
    <x v="11"/>
    <x v="1"/>
    <x v="323"/>
    <x v="323"/>
    <n v="37314.85"/>
  </r>
  <r>
    <n v="325"/>
    <x v="20"/>
    <x v="13"/>
    <s v="2015-01-18"/>
    <x v="10"/>
    <x v="3"/>
    <x v="324"/>
    <x v="324"/>
    <n v="-251599.54"/>
  </r>
  <r>
    <n v="326"/>
    <x v="176"/>
    <x v="28"/>
    <s v="2017-10-14"/>
    <x v="2"/>
    <x v="0"/>
    <x v="325"/>
    <x v="325"/>
    <n v="-131871.86000000004"/>
  </r>
  <r>
    <n v="327"/>
    <x v="48"/>
    <x v="22"/>
    <s v="2016-12-15"/>
    <x v="8"/>
    <x v="1"/>
    <x v="326"/>
    <x v="326"/>
    <n v="-38360.81"/>
  </r>
  <r>
    <n v="328"/>
    <x v="177"/>
    <x v="28"/>
    <s v="2015-12-02"/>
    <x v="8"/>
    <x v="3"/>
    <x v="327"/>
    <x v="327"/>
    <n v="-271357.48"/>
  </r>
  <r>
    <n v="329"/>
    <x v="32"/>
    <x v="3"/>
    <s v="2016-04-28"/>
    <x v="7"/>
    <x v="1"/>
    <x v="328"/>
    <x v="328"/>
    <n v="-38438.31"/>
  </r>
  <r>
    <n v="330"/>
    <x v="178"/>
    <x v="34"/>
    <s v="2017-02-12"/>
    <x v="6"/>
    <x v="0"/>
    <x v="329"/>
    <x v="329"/>
    <n v="322418.78999999998"/>
  </r>
  <r>
    <n v="331"/>
    <x v="144"/>
    <x v="7"/>
    <s v="2014-09-15"/>
    <x v="11"/>
    <x v="2"/>
    <x v="330"/>
    <x v="330"/>
    <n v="123590.48999999999"/>
  </r>
  <r>
    <n v="332"/>
    <x v="99"/>
    <x v="10"/>
    <s v="2016-08-23"/>
    <x v="9"/>
    <x v="1"/>
    <x v="331"/>
    <x v="331"/>
    <n v="1207.4499999999825"/>
  </r>
  <r>
    <n v="333"/>
    <x v="111"/>
    <x v="10"/>
    <s v="2016-07-19"/>
    <x v="3"/>
    <x v="1"/>
    <x v="332"/>
    <x v="332"/>
    <n v="262568.73"/>
  </r>
  <r>
    <n v="334"/>
    <x v="48"/>
    <x v="22"/>
    <s v="2016-12-29"/>
    <x v="8"/>
    <x v="1"/>
    <x v="333"/>
    <x v="333"/>
    <n v="-11472.559999999998"/>
  </r>
  <r>
    <n v="335"/>
    <x v="14"/>
    <x v="11"/>
    <s v="2017-11-27"/>
    <x v="4"/>
    <x v="0"/>
    <x v="334"/>
    <x v="334"/>
    <n v="-270262.77999999997"/>
  </r>
  <r>
    <n v="336"/>
    <x v="35"/>
    <x v="1"/>
    <s v="2016-03-10"/>
    <x v="5"/>
    <x v="1"/>
    <x v="335"/>
    <x v="335"/>
    <n v="-381380.65"/>
  </r>
  <r>
    <n v="337"/>
    <x v="110"/>
    <x v="0"/>
    <s v="2017-11-20"/>
    <x v="4"/>
    <x v="0"/>
    <x v="336"/>
    <x v="336"/>
    <n v="278.54999999998836"/>
  </r>
  <r>
    <n v="338"/>
    <x v="4"/>
    <x v="4"/>
    <s v="2016-02-05"/>
    <x v="6"/>
    <x v="1"/>
    <x v="337"/>
    <x v="337"/>
    <n v="63054.050000000017"/>
  </r>
  <r>
    <n v="339"/>
    <x v="107"/>
    <x v="33"/>
    <s v="2018-01-06"/>
    <x v="10"/>
    <x v="4"/>
    <x v="338"/>
    <x v="338"/>
    <n v="228440.31999999998"/>
  </r>
  <r>
    <n v="340"/>
    <x v="8"/>
    <x v="6"/>
    <s v="2017-11-15"/>
    <x v="4"/>
    <x v="0"/>
    <x v="339"/>
    <x v="339"/>
    <n v="-347261.84"/>
  </r>
  <r>
    <n v="341"/>
    <x v="17"/>
    <x v="10"/>
    <s v="2016-03-09"/>
    <x v="5"/>
    <x v="1"/>
    <x v="340"/>
    <x v="340"/>
    <n v="-52623.030000000028"/>
  </r>
  <r>
    <n v="342"/>
    <x v="177"/>
    <x v="28"/>
    <s v="2015-12-18"/>
    <x v="8"/>
    <x v="3"/>
    <x v="341"/>
    <x v="341"/>
    <n v="-217631.68999999997"/>
  </r>
  <r>
    <n v="343"/>
    <x v="165"/>
    <x v="10"/>
    <s v="2014-01-16"/>
    <x v="10"/>
    <x v="2"/>
    <x v="342"/>
    <x v="342"/>
    <n v="366770.80000000005"/>
  </r>
  <r>
    <n v="344"/>
    <x v="134"/>
    <x v="4"/>
    <s v="2016-04-13"/>
    <x v="7"/>
    <x v="1"/>
    <x v="343"/>
    <x v="343"/>
    <n v="23628.889999999985"/>
  </r>
  <r>
    <n v="345"/>
    <x v="158"/>
    <x v="3"/>
    <s v="2014-04-07"/>
    <x v="7"/>
    <x v="2"/>
    <x v="344"/>
    <x v="344"/>
    <n v="-242466.34999999998"/>
  </r>
  <r>
    <n v="346"/>
    <x v="20"/>
    <x v="13"/>
    <s v="2015-11-25"/>
    <x v="4"/>
    <x v="3"/>
    <x v="345"/>
    <x v="345"/>
    <n v="-135368.79"/>
  </r>
  <r>
    <n v="347"/>
    <x v="75"/>
    <x v="1"/>
    <s v="2017-10-17"/>
    <x v="2"/>
    <x v="0"/>
    <x v="346"/>
    <x v="346"/>
    <n v="-33858.92"/>
  </r>
  <r>
    <n v="348"/>
    <x v="166"/>
    <x v="1"/>
    <s v="2015-01-17"/>
    <x v="10"/>
    <x v="3"/>
    <x v="347"/>
    <x v="347"/>
    <n v="333809.40999999997"/>
  </r>
  <r>
    <n v="349"/>
    <x v="179"/>
    <x v="0"/>
    <s v="2017-07-14"/>
    <x v="3"/>
    <x v="0"/>
    <x v="348"/>
    <x v="348"/>
    <n v="223310.25000000003"/>
  </r>
  <r>
    <n v="350"/>
    <x v="97"/>
    <x v="32"/>
    <s v="2015-12-16"/>
    <x v="8"/>
    <x v="3"/>
    <x v="349"/>
    <x v="349"/>
    <n v="327690.86"/>
  </r>
  <r>
    <n v="351"/>
    <x v="6"/>
    <x v="5"/>
    <s v="2017-01-09"/>
    <x v="10"/>
    <x v="0"/>
    <x v="350"/>
    <x v="350"/>
    <n v="221507.57"/>
  </r>
  <r>
    <n v="352"/>
    <x v="86"/>
    <x v="32"/>
    <s v="2014-06-30"/>
    <x v="0"/>
    <x v="2"/>
    <x v="351"/>
    <x v="351"/>
    <n v="32453.949999999953"/>
  </r>
  <r>
    <n v="353"/>
    <x v="180"/>
    <x v="10"/>
    <s v="2016-08-20"/>
    <x v="9"/>
    <x v="1"/>
    <x v="352"/>
    <x v="352"/>
    <n v="427637.09"/>
  </r>
  <r>
    <n v="354"/>
    <x v="67"/>
    <x v="10"/>
    <s v="2017-02-24"/>
    <x v="6"/>
    <x v="0"/>
    <x v="353"/>
    <x v="353"/>
    <n v="36495.440000000002"/>
  </r>
  <r>
    <n v="355"/>
    <x v="181"/>
    <x v="10"/>
    <s v="2014-04-06"/>
    <x v="7"/>
    <x v="2"/>
    <x v="354"/>
    <x v="354"/>
    <n v="-164021.24000000002"/>
  </r>
  <r>
    <n v="356"/>
    <x v="94"/>
    <x v="34"/>
    <s v="2016-05-17"/>
    <x v="1"/>
    <x v="1"/>
    <x v="355"/>
    <x v="355"/>
    <n v="285889.19"/>
  </r>
  <r>
    <n v="357"/>
    <x v="60"/>
    <x v="26"/>
    <s v="2014-04-28"/>
    <x v="7"/>
    <x v="2"/>
    <x v="356"/>
    <x v="356"/>
    <n v="-357637.66"/>
  </r>
  <r>
    <n v="358"/>
    <x v="4"/>
    <x v="4"/>
    <s v="2016-06-24"/>
    <x v="0"/>
    <x v="1"/>
    <x v="357"/>
    <x v="357"/>
    <n v="370886.6"/>
  </r>
  <r>
    <n v="359"/>
    <x v="182"/>
    <x v="35"/>
    <s v="2015-03-22"/>
    <x v="5"/>
    <x v="3"/>
    <x v="358"/>
    <x v="358"/>
    <n v="202191.91999999998"/>
  </r>
  <r>
    <n v="360"/>
    <x v="183"/>
    <x v="43"/>
    <s v="2015-10-08"/>
    <x v="2"/>
    <x v="3"/>
    <x v="359"/>
    <x v="359"/>
    <n v="-216062.68999999997"/>
  </r>
  <r>
    <n v="361"/>
    <x v="144"/>
    <x v="7"/>
    <s v="2017-11-21"/>
    <x v="4"/>
    <x v="0"/>
    <x v="360"/>
    <x v="360"/>
    <n v="-454807.66000000003"/>
  </r>
  <r>
    <n v="362"/>
    <x v="184"/>
    <x v="37"/>
    <s v="2014-02-20"/>
    <x v="6"/>
    <x v="2"/>
    <x v="361"/>
    <x v="361"/>
    <n v="33803.450000000012"/>
  </r>
  <r>
    <n v="363"/>
    <x v="185"/>
    <x v="21"/>
    <s v="2014-08-19"/>
    <x v="9"/>
    <x v="2"/>
    <x v="362"/>
    <x v="362"/>
    <n v="243106.82"/>
  </r>
  <r>
    <n v="364"/>
    <x v="93"/>
    <x v="33"/>
    <s v="2015-06-02"/>
    <x v="0"/>
    <x v="3"/>
    <x v="363"/>
    <x v="363"/>
    <n v="21625.48000000001"/>
  </r>
  <r>
    <n v="365"/>
    <x v="110"/>
    <x v="0"/>
    <s v="2017-01-15"/>
    <x v="10"/>
    <x v="0"/>
    <x v="364"/>
    <x v="364"/>
    <n v="167239.87"/>
  </r>
  <r>
    <n v="366"/>
    <x v="186"/>
    <x v="44"/>
    <s v="2017-08-03"/>
    <x v="9"/>
    <x v="0"/>
    <x v="365"/>
    <x v="365"/>
    <n v="-448469.86"/>
  </r>
  <r>
    <n v="367"/>
    <x v="64"/>
    <x v="22"/>
    <s v="2017-03-03"/>
    <x v="5"/>
    <x v="0"/>
    <x v="366"/>
    <x v="366"/>
    <n v="-53793.179999999993"/>
  </r>
  <r>
    <n v="368"/>
    <x v="187"/>
    <x v="21"/>
    <s v="2014-11-25"/>
    <x v="4"/>
    <x v="2"/>
    <x v="367"/>
    <x v="367"/>
    <n v="-67341.549999999988"/>
  </r>
  <r>
    <n v="369"/>
    <x v="188"/>
    <x v="23"/>
    <s v="2016-06-26"/>
    <x v="0"/>
    <x v="1"/>
    <x v="368"/>
    <x v="368"/>
    <n v="301651.19"/>
  </r>
  <r>
    <n v="370"/>
    <x v="14"/>
    <x v="11"/>
    <s v="2016-08-07"/>
    <x v="9"/>
    <x v="1"/>
    <x v="369"/>
    <x v="369"/>
    <n v="-145377.77999999997"/>
  </r>
  <r>
    <n v="371"/>
    <x v="107"/>
    <x v="33"/>
    <s v="2014-08-15"/>
    <x v="9"/>
    <x v="2"/>
    <x v="370"/>
    <x v="370"/>
    <n v="-68761.47"/>
  </r>
  <r>
    <n v="372"/>
    <x v="86"/>
    <x v="32"/>
    <s v="2016-06-20"/>
    <x v="0"/>
    <x v="1"/>
    <x v="371"/>
    <x v="371"/>
    <n v="-124391.14999999997"/>
  </r>
  <r>
    <n v="373"/>
    <x v="40"/>
    <x v="3"/>
    <s v="2017-03-23"/>
    <x v="5"/>
    <x v="0"/>
    <x v="372"/>
    <x v="372"/>
    <n v="59352.020000000004"/>
  </r>
  <r>
    <n v="374"/>
    <x v="165"/>
    <x v="10"/>
    <s v="2015-03-03"/>
    <x v="5"/>
    <x v="3"/>
    <x v="373"/>
    <x v="373"/>
    <n v="-158160.16"/>
  </r>
  <r>
    <n v="375"/>
    <x v="64"/>
    <x v="22"/>
    <s v="2016-07-08"/>
    <x v="3"/>
    <x v="1"/>
    <x v="374"/>
    <x v="374"/>
    <n v="-187053.33000000002"/>
  </r>
  <r>
    <n v="376"/>
    <x v="18"/>
    <x v="10"/>
    <s v="2016-06-18"/>
    <x v="0"/>
    <x v="1"/>
    <x v="375"/>
    <x v="375"/>
    <n v="-186787.38"/>
  </r>
  <r>
    <n v="377"/>
    <x v="20"/>
    <x v="13"/>
    <s v="2015-04-03"/>
    <x v="7"/>
    <x v="3"/>
    <x v="376"/>
    <x v="376"/>
    <n v="59744.76999999999"/>
  </r>
  <r>
    <n v="378"/>
    <x v="189"/>
    <x v="14"/>
    <s v="2017-08-11"/>
    <x v="9"/>
    <x v="0"/>
    <x v="377"/>
    <x v="377"/>
    <n v="2629.2200000000303"/>
  </r>
  <r>
    <n v="379"/>
    <x v="190"/>
    <x v="10"/>
    <s v="2015-01-31"/>
    <x v="10"/>
    <x v="3"/>
    <x v="378"/>
    <x v="378"/>
    <n v="88994.719999999987"/>
  </r>
  <r>
    <n v="380"/>
    <x v="67"/>
    <x v="10"/>
    <s v="2017-02-05"/>
    <x v="6"/>
    <x v="0"/>
    <x v="379"/>
    <x v="379"/>
    <n v="-178212.37999999998"/>
  </r>
  <r>
    <n v="381"/>
    <x v="177"/>
    <x v="28"/>
    <s v="2017-12-18"/>
    <x v="8"/>
    <x v="0"/>
    <x v="380"/>
    <x v="380"/>
    <n v="-230671.94"/>
  </r>
  <r>
    <n v="382"/>
    <x v="3"/>
    <x v="3"/>
    <s v="2015-04-10"/>
    <x v="7"/>
    <x v="3"/>
    <x v="381"/>
    <x v="381"/>
    <n v="-59365.909999999989"/>
  </r>
  <r>
    <n v="383"/>
    <x v="12"/>
    <x v="9"/>
    <s v="2017-04-27"/>
    <x v="7"/>
    <x v="0"/>
    <x v="382"/>
    <x v="382"/>
    <n v="10963.110000000015"/>
  </r>
  <r>
    <n v="384"/>
    <x v="167"/>
    <x v="3"/>
    <s v="2016-08-16"/>
    <x v="9"/>
    <x v="1"/>
    <x v="383"/>
    <x v="383"/>
    <n v="-36342.25999999998"/>
  </r>
  <r>
    <n v="385"/>
    <x v="36"/>
    <x v="3"/>
    <s v="2014-04-13"/>
    <x v="7"/>
    <x v="2"/>
    <x v="384"/>
    <x v="384"/>
    <n v="-264824.12"/>
  </r>
  <r>
    <n v="386"/>
    <x v="70"/>
    <x v="19"/>
    <s v="2016-01-12"/>
    <x v="10"/>
    <x v="1"/>
    <x v="385"/>
    <x v="385"/>
    <n v="-277709.71000000002"/>
  </r>
  <r>
    <n v="387"/>
    <x v="191"/>
    <x v="6"/>
    <s v="2015-11-17"/>
    <x v="4"/>
    <x v="3"/>
    <x v="386"/>
    <x v="386"/>
    <n v="-99099.830000000016"/>
  </r>
  <r>
    <n v="388"/>
    <x v="98"/>
    <x v="19"/>
    <s v="2016-01-25"/>
    <x v="10"/>
    <x v="1"/>
    <x v="387"/>
    <x v="387"/>
    <n v="285080.24"/>
  </r>
  <r>
    <n v="389"/>
    <x v="43"/>
    <x v="8"/>
    <s v="2015-06-07"/>
    <x v="0"/>
    <x v="3"/>
    <x v="388"/>
    <x v="388"/>
    <n v="362145.07"/>
  </r>
  <r>
    <n v="390"/>
    <x v="20"/>
    <x v="13"/>
    <s v="2016-11-07"/>
    <x v="4"/>
    <x v="1"/>
    <x v="389"/>
    <x v="389"/>
    <n v="-275008.34999999998"/>
  </r>
  <r>
    <n v="391"/>
    <x v="82"/>
    <x v="31"/>
    <s v="2016-02-08"/>
    <x v="6"/>
    <x v="1"/>
    <x v="390"/>
    <x v="390"/>
    <n v="-234251.99"/>
  </r>
  <r>
    <n v="392"/>
    <x v="0"/>
    <x v="0"/>
    <s v="2016-09-04"/>
    <x v="11"/>
    <x v="1"/>
    <x v="391"/>
    <x v="391"/>
    <n v="198923.77"/>
  </r>
  <r>
    <n v="393"/>
    <x v="192"/>
    <x v="37"/>
    <s v="2015-08-22"/>
    <x v="9"/>
    <x v="3"/>
    <x v="392"/>
    <x v="392"/>
    <n v="-20006.47"/>
  </r>
  <r>
    <n v="394"/>
    <x v="3"/>
    <x v="3"/>
    <s v="2017-05-01"/>
    <x v="1"/>
    <x v="0"/>
    <x v="393"/>
    <x v="393"/>
    <n v="8875.3800000000047"/>
  </r>
  <r>
    <n v="395"/>
    <x v="46"/>
    <x v="10"/>
    <s v="2016-01-12"/>
    <x v="10"/>
    <x v="1"/>
    <x v="394"/>
    <x v="394"/>
    <n v="-231383.63999999998"/>
  </r>
  <r>
    <n v="396"/>
    <x v="21"/>
    <x v="1"/>
    <s v="2016-10-31"/>
    <x v="2"/>
    <x v="1"/>
    <x v="395"/>
    <x v="395"/>
    <n v="129247.80000000002"/>
  </r>
  <r>
    <n v="397"/>
    <x v="193"/>
    <x v="4"/>
    <s v="2015-03-09"/>
    <x v="5"/>
    <x v="3"/>
    <x v="396"/>
    <x v="396"/>
    <n v="35120.469999999972"/>
  </r>
  <r>
    <n v="398"/>
    <x v="194"/>
    <x v="15"/>
    <s v="2017-12-19"/>
    <x v="8"/>
    <x v="0"/>
    <x v="397"/>
    <x v="397"/>
    <n v="-495521"/>
  </r>
  <r>
    <n v="399"/>
    <x v="20"/>
    <x v="13"/>
    <s v="2016-07-18"/>
    <x v="3"/>
    <x v="1"/>
    <x v="398"/>
    <x v="398"/>
    <n v="255968.5"/>
  </r>
  <r>
    <n v="400"/>
    <x v="195"/>
    <x v="3"/>
    <s v="2014-03-20"/>
    <x v="5"/>
    <x v="2"/>
    <x v="399"/>
    <x v="399"/>
    <n v="255887.08000000002"/>
  </r>
  <r>
    <n v="401"/>
    <x v="57"/>
    <x v="16"/>
    <s v="2017-03-08"/>
    <x v="5"/>
    <x v="0"/>
    <x v="400"/>
    <x v="400"/>
    <n v="-350925.08"/>
  </r>
  <r>
    <n v="402"/>
    <x v="19"/>
    <x v="12"/>
    <s v="2015-03-17"/>
    <x v="5"/>
    <x v="3"/>
    <x v="401"/>
    <x v="401"/>
    <n v="-399862.16000000003"/>
  </r>
  <r>
    <n v="403"/>
    <x v="196"/>
    <x v="36"/>
    <s v="2017-12-11"/>
    <x v="8"/>
    <x v="0"/>
    <x v="402"/>
    <x v="402"/>
    <n v="374660.65"/>
  </r>
  <r>
    <n v="404"/>
    <x v="197"/>
    <x v="19"/>
    <s v="2016-11-05"/>
    <x v="4"/>
    <x v="1"/>
    <x v="403"/>
    <x v="403"/>
    <n v="-282374.28999999998"/>
  </r>
  <r>
    <n v="405"/>
    <x v="86"/>
    <x v="32"/>
    <s v="2016-05-08"/>
    <x v="1"/>
    <x v="1"/>
    <x v="404"/>
    <x v="404"/>
    <n v="-180835.02000000002"/>
  </r>
  <r>
    <n v="406"/>
    <x v="111"/>
    <x v="10"/>
    <s v="2016-01-23"/>
    <x v="10"/>
    <x v="1"/>
    <x v="405"/>
    <x v="405"/>
    <n v="115687.44999999998"/>
  </r>
  <r>
    <n v="407"/>
    <x v="198"/>
    <x v="0"/>
    <s v="2016-06-28"/>
    <x v="0"/>
    <x v="1"/>
    <x v="406"/>
    <x v="406"/>
    <n v="-101131.14000000001"/>
  </r>
  <r>
    <n v="408"/>
    <x v="144"/>
    <x v="7"/>
    <s v="2017-02-08"/>
    <x v="6"/>
    <x v="0"/>
    <x v="407"/>
    <x v="407"/>
    <n v="183620.39999999997"/>
  </r>
  <r>
    <n v="409"/>
    <x v="3"/>
    <x v="3"/>
    <s v="2014-07-05"/>
    <x v="3"/>
    <x v="2"/>
    <x v="408"/>
    <x v="408"/>
    <n v="-120596.10000000003"/>
  </r>
  <r>
    <n v="410"/>
    <x v="43"/>
    <x v="8"/>
    <s v="2016-11-01"/>
    <x v="4"/>
    <x v="1"/>
    <x v="409"/>
    <x v="409"/>
    <n v="-107428.59999999999"/>
  </r>
  <r>
    <n v="411"/>
    <x v="110"/>
    <x v="0"/>
    <s v="2014-10-03"/>
    <x v="2"/>
    <x v="2"/>
    <x v="410"/>
    <x v="410"/>
    <n v="-33723.299999999988"/>
  </r>
  <r>
    <n v="412"/>
    <x v="110"/>
    <x v="0"/>
    <s v="2014-09-25"/>
    <x v="11"/>
    <x v="2"/>
    <x v="411"/>
    <x v="411"/>
    <n v="49246.97000000003"/>
  </r>
  <r>
    <n v="413"/>
    <x v="199"/>
    <x v="1"/>
    <s v="2014-08-30"/>
    <x v="9"/>
    <x v="2"/>
    <x v="412"/>
    <x v="412"/>
    <n v="-329040.61"/>
  </r>
  <r>
    <n v="414"/>
    <x v="20"/>
    <x v="13"/>
    <s v="2017-10-26"/>
    <x v="2"/>
    <x v="0"/>
    <x v="413"/>
    <x v="413"/>
    <n v="-390962.57999999996"/>
  </r>
  <r>
    <n v="415"/>
    <x v="125"/>
    <x v="17"/>
    <s v="2016-10-21"/>
    <x v="2"/>
    <x v="1"/>
    <x v="414"/>
    <x v="414"/>
    <n v="-6491.460000000021"/>
  </r>
  <r>
    <n v="416"/>
    <x v="149"/>
    <x v="19"/>
    <s v="2014-02-09"/>
    <x v="6"/>
    <x v="2"/>
    <x v="415"/>
    <x v="415"/>
    <n v="-82663.489999999991"/>
  </r>
  <r>
    <n v="417"/>
    <x v="140"/>
    <x v="36"/>
    <s v="2016-01-03"/>
    <x v="10"/>
    <x v="1"/>
    <x v="416"/>
    <x v="416"/>
    <n v="-120167.54000000004"/>
  </r>
  <r>
    <n v="418"/>
    <x v="188"/>
    <x v="23"/>
    <s v="2014-01-22"/>
    <x v="10"/>
    <x v="2"/>
    <x v="417"/>
    <x v="417"/>
    <n v="159357.66"/>
  </r>
  <r>
    <n v="419"/>
    <x v="134"/>
    <x v="4"/>
    <s v="2015-07-23"/>
    <x v="3"/>
    <x v="3"/>
    <x v="418"/>
    <x v="418"/>
    <n v="9824"/>
  </r>
  <r>
    <n v="420"/>
    <x v="200"/>
    <x v="16"/>
    <s v="2014-05-01"/>
    <x v="1"/>
    <x v="2"/>
    <x v="419"/>
    <x v="419"/>
    <n v="261345.38"/>
  </r>
  <r>
    <n v="421"/>
    <x v="134"/>
    <x v="4"/>
    <s v="2014-07-05"/>
    <x v="3"/>
    <x v="2"/>
    <x v="420"/>
    <x v="420"/>
    <n v="64415.859999999986"/>
  </r>
  <r>
    <n v="422"/>
    <x v="8"/>
    <x v="6"/>
    <s v="2017-03-02"/>
    <x v="5"/>
    <x v="0"/>
    <x v="421"/>
    <x v="421"/>
    <n v="-276695.59000000003"/>
  </r>
  <r>
    <n v="423"/>
    <x v="201"/>
    <x v="36"/>
    <s v="2015-06-07"/>
    <x v="0"/>
    <x v="3"/>
    <x v="422"/>
    <x v="422"/>
    <n v="-253463.99"/>
  </r>
  <r>
    <n v="424"/>
    <x v="8"/>
    <x v="6"/>
    <s v="2017-06-05"/>
    <x v="0"/>
    <x v="0"/>
    <x v="423"/>
    <x v="423"/>
    <n v="-74556.789999999979"/>
  </r>
  <r>
    <n v="425"/>
    <x v="202"/>
    <x v="26"/>
    <s v="2017-02-28"/>
    <x v="6"/>
    <x v="0"/>
    <x v="424"/>
    <x v="424"/>
    <n v="-244847.84000000003"/>
  </r>
  <r>
    <n v="426"/>
    <x v="203"/>
    <x v="27"/>
    <s v="2016-12-15"/>
    <x v="8"/>
    <x v="1"/>
    <x v="425"/>
    <x v="425"/>
    <n v="78445.69"/>
  </r>
  <r>
    <n v="427"/>
    <x v="100"/>
    <x v="35"/>
    <s v="2014-12-10"/>
    <x v="8"/>
    <x v="2"/>
    <x v="426"/>
    <x v="426"/>
    <n v="-53143.679999999993"/>
  </r>
  <r>
    <n v="428"/>
    <x v="204"/>
    <x v="7"/>
    <s v="2015-09-17"/>
    <x v="11"/>
    <x v="3"/>
    <x v="427"/>
    <x v="427"/>
    <n v="104093.95000000001"/>
  </r>
  <r>
    <n v="429"/>
    <x v="205"/>
    <x v="0"/>
    <s v="2017-04-03"/>
    <x v="7"/>
    <x v="0"/>
    <x v="428"/>
    <x v="428"/>
    <n v="158015.01"/>
  </r>
  <r>
    <n v="430"/>
    <x v="33"/>
    <x v="1"/>
    <s v="2014-01-27"/>
    <x v="10"/>
    <x v="2"/>
    <x v="429"/>
    <x v="429"/>
    <n v="-67384.419999999984"/>
  </r>
  <r>
    <n v="431"/>
    <x v="46"/>
    <x v="10"/>
    <s v="2017-01-22"/>
    <x v="10"/>
    <x v="0"/>
    <x v="430"/>
    <x v="430"/>
    <n v="-102889.37"/>
  </r>
  <r>
    <n v="432"/>
    <x v="106"/>
    <x v="2"/>
    <s v="2015-09-06"/>
    <x v="11"/>
    <x v="3"/>
    <x v="431"/>
    <x v="431"/>
    <n v="-68938.929999999993"/>
  </r>
  <r>
    <n v="433"/>
    <x v="67"/>
    <x v="10"/>
    <s v="2014-10-02"/>
    <x v="2"/>
    <x v="2"/>
    <x v="432"/>
    <x v="432"/>
    <n v="-190232.43999999994"/>
  </r>
  <r>
    <n v="434"/>
    <x v="5"/>
    <x v="1"/>
    <s v="2014-08-30"/>
    <x v="9"/>
    <x v="2"/>
    <x v="433"/>
    <x v="433"/>
    <n v="-2154.3999999999942"/>
  </r>
  <r>
    <n v="435"/>
    <x v="125"/>
    <x v="17"/>
    <s v="2015-09-30"/>
    <x v="11"/>
    <x v="3"/>
    <x v="434"/>
    <x v="434"/>
    <n v="194179.35000000003"/>
  </r>
  <r>
    <n v="436"/>
    <x v="149"/>
    <x v="19"/>
    <s v="2017-05-07"/>
    <x v="1"/>
    <x v="0"/>
    <x v="435"/>
    <x v="435"/>
    <n v="-55803.380000000005"/>
  </r>
  <r>
    <n v="437"/>
    <x v="3"/>
    <x v="3"/>
    <s v="2016-04-26"/>
    <x v="7"/>
    <x v="1"/>
    <x v="436"/>
    <x v="436"/>
    <n v="-243239.36"/>
  </r>
  <r>
    <n v="438"/>
    <x v="206"/>
    <x v="0"/>
    <s v="2016-08-24"/>
    <x v="9"/>
    <x v="1"/>
    <x v="437"/>
    <x v="437"/>
    <n v="30648.419999999984"/>
  </r>
  <r>
    <n v="439"/>
    <x v="116"/>
    <x v="1"/>
    <s v="2015-04-28"/>
    <x v="7"/>
    <x v="3"/>
    <x v="438"/>
    <x v="438"/>
    <n v="-173478.27999999997"/>
  </r>
  <r>
    <n v="440"/>
    <x v="12"/>
    <x v="9"/>
    <s v="2014-09-05"/>
    <x v="11"/>
    <x v="2"/>
    <x v="439"/>
    <x v="439"/>
    <n v="-105275.46"/>
  </r>
  <r>
    <n v="441"/>
    <x v="207"/>
    <x v="2"/>
    <s v="2014-11-20"/>
    <x v="4"/>
    <x v="2"/>
    <x v="440"/>
    <x v="440"/>
    <n v="-39946.770000000019"/>
  </r>
  <r>
    <n v="442"/>
    <x v="24"/>
    <x v="15"/>
    <s v="2017-04-25"/>
    <x v="7"/>
    <x v="0"/>
    <x v="441"/>
    <x v="441"/>
    <n v="336684.81"/>
  </r>
  <r>
    <n v="443"/>
    <x v="2"/>
    <x v="2"/>
    <s v="2016-08-24"/>
    <x v="9"/>
    <x v="1"/>
    <x v="442"/>
    <x v="442"/>
    <n v="23705.77"/>
  </r>
  <r>
    <n v="444"/>
    <x v="12"/>
    <x v="9"/>
    <s v="2015-02-24"/>
    <x v="6"/>
    <x v="3"/>
    <x v="443"/>
    <x v="443"/>
    <n v="163409.60000000003"/>
  </r>
  <r>
    <n v="445"/>
    <x v="107"/>
    <x v="33"/>
    <s v="2015-12-17"/>
    <x v="8"/>
    <x v="3"/>
    <x v="444"/>
    <x v="444"/>
    <n v="-438894.31000000006"/>
  </r>
  <r>
    <n v="446"/>
    <x v="25"/>
    <x v="3"/>
    <s v="2014-03-14"/>
    <x v="5"/>
    <x v="2"/>
    <x v="445"/>
    <x v="445"/>
    <n v="-244855.25999999998"/>
  </r>
  <r>
    <n v="447"/>
    <x v="16"/>
    <x v="10"/>
    <s v="2015-08-16"/>
    <x v="9"/>
    <x v="3"/>
    <x v="446"/>
    <x v="446"/>
    <n v="289409.38"/>
  </r>
  <r>
    <n v="448"/>
    <x v="108"/>
    <x v="9"/>
    <s v="2016-02-16"/>
    <x v="6"/>
    <x v="1"/>
    <x v="447"/>
    <x v="447"/>
    <n v="183196.55"/>
  </r>
  <r>
    <n v="449"/>
    <x v="53"/>
    <x v="3"/>
    <s v="2016-11-07"/>
    <x v="4"/>
    <x v="1"/>
    <x v="448"/>
    <x v="448"/>
    <n v="119235.13999999998"/>
  </r>
  <r>
    <n v="450"/>
    <x v="60"/>
    <x v="26"/>
    <s v="2016-03-05"/>
    <x v="5"/>
    <x v="1"/>
    <x v="449"/>
    <x v="449"/>
    <n v="-54013.430000000022"/>
  </r>
  <r>
    <n v="451"/>
    <x v="208"/>
    <x v="10"/>
    <s v="2015-07-02"/>
    <x v="3"/>
    <x v="3"/>
    <x v="450"/>
    <x v="450"/>
    <n v="-198598.44"/>
  </r>
  <r>
    <n v="452"/>
    <x v="54"/>
    <x v="24"/>
    <s v="2017-02-17"/>
    <x v="6"/>
    <x v="0"/>
    <x v="451"/>
    <x v="451"/>
    <n v="23285.119999999995"/>
  </r>
  <r>
    <n v="453"/>
    <x v="3"/>
    <x v="3"/>
    <s v="2017-10-06"/>
    <x v="2"/>
    <x v="0"/>
    <x v="452"/>
    <x v="452"/>
    <n v="-282694.82"/>
  </r>
  <r>
    <n v="454"/>
    <x v="131"/>
    <x v="2"/>
    <s v="2017-02-02"/>
    <x v="6"/>
    <x v="0"/>
    <x v="453"/>
    <x v="453"/>
    <n v="-154705.78999999998"/>
  </r>
  <r>
    <n v="455"/>
    <x v="209"/>
    <x v="10"/>
    <s v="2014-11-18"/>
    <x v="4"/>
    <x v="2"/>
    <x v="454"/>
    <x v="454"/>
    <n v="-131449.37"/>
  </r>
  <r>
    <n v="456"/>
    <x v="36"/>
    <x v="3"/>
    <s v="2017-06-26"/>
    <x v="0"/>
    <x v="0"/>
    <x v="455"/>
    <x v="455"/>
    <n v="-256016.95"/>
  </r>
  <r>
    <n v="457"/>
    <x v="210"/>
    <x v="45"/>
    <s v="2015-04-14"/>
    <x v="7"/>
    <x v="3"/>
    <x v="456"/>
    <x v="456"/>
    <n v="-312601.81000000006"/>
  </r>
  <r>
    <n v="458"/>
    <x v="211"/>
    <x v="1"/>
    <s v="2017-01-14"/>
    <x v="10"/>
    <x v="0"/>
    <x v="457"/>
    <x v="457"/>
    <n v="-24067.039999999979"/>
  </r>
  <r>
    <n v="459"/>
    <x v="14"/>
    <x v="11"/>
    <s v="2016-10-17"/>
    <x v="2"/>
    <x v="1"/>
    <x v="458"/>
    <x v="458"/>
    <n v="-48572.340000000004"/>
  </r>
  <r>
    <n v="460"/>
    <x v="212"/>
    <x v="14"/>
    <s v="2017-04-21"/>
    <x v="7"/>
    <x v="0"/>
    <x v="459"/>
    <x v="459"/>
    <n v="-293045.86"/>
  </r>
  <r>
    <n v="461"/>
    <x v="57"/>
    <x v="16"/>
    <s v="2017-02-16"/>
    <x v="6"/>
    <x v="0"/>
    <x v="460"/>
    <x v="460"/>
    <n v="-1131.5899999999992"/>
  </r>
  <r>
    <n v="462"/>
    <x v="64"/>
    <x v="22"/>
    <s v="2015-02-26"/>
    <x v="6"/>
    <x v="3"/>
    <x v="461"/>
    <x v="461"/>
    <n v="48637.760000000002"/>
  </r>
  <r>
    <n v="463"/>
    <x v="20"/>
    <x v="13"/>
    <s v="2014-08-31"/>
    <x v="9"/>
    <x v="2"/>
    <x v="462"/>
    <x v="462"/>
    <n v="106337.02999999997"/>
  </r>
  <r>
    <n v="464"/>
    <x v="213"/>
    <x v="26"/>
    <s v="2017-11-08"/>
    <x v="4"/>
    <x v="0"/>
    <x v="463"/>
    <x v="463"/>
    <n v="358471.39"/>
  </r>
  <r>
    <n v="465"/>
    <x v="97"/>
    <x v="32"/>
    <s v="2017-08-12"/>
    <x v="9"/>
    <x v="0"/>
    <x v="464"/>
    <x v="464"/>
    <n v="-189368.73000000004"/>
  </r>
  <r>
    <n v="466"/>
    <x v="117"/>
    <x v="3"/>
    <s v="2014-12-21"/>
    <x v="8"/>
    <x v="2"/>
    <x v="465"/>
    <x v="465"/>
    <n v="-182443.12000000002"/>
  </r>
  <r>
    <n v="467"/>
    <x v="83"/>
    <x v="9"/>
    <s v="2014-02-16"/>
    <x v="6"/>
    <x v="2"/>
    <x v="466"/>
    <x v="466"/>
    <n v="30253.940000000002"/>
  </r>
  <r>
    <n v="468"/>
    <x v="36"/>
    <x v="3"/>
    <s v="2014-01-21"/>
    <x v="10"/>
    <x v="2"/>
    <x v="467"/>
    <x v="467"/>
    <n v="62011.09"/>
  </r>
  <r>
    <n v="469"/>
    <x v="68"/>
    <x v="15"/>
    <s v="2014-09-11"/>
    <x v="11"/>
    <x v="2"/>
    <x v="468"/>
    <x v="468"/>
    <n v="-35289.820000000007"/>
  </r>
  <r>
    <n v="470"/>
    <x v="64"/>
    <x v="22"/>
    <s v="2017-02-19"/>
    <x v="6"/>
    <x v="0"/>
    <x v="469"/>
    <x v="469"/>
    <n v="-58346.48000000004"/>
  </r>
  <r>
    <n v="471"/>
    <x v="0"/>
    <x v="0"/>
    <s v="2015-08-18"/>
    <x v="9"/>
    <x v="3"/>
    <x v="470"/>
    <x v="470"/>
    <n v="114388.04000000001"/>
  </r>
  <r>
    <n v="472"/>
    <x v="14"/>
    <x v="11"/>
    <s v="2017-08-20"/>
    <x v="9"/>
    <x v="0"/>
    <x v="471"/>
    <x v="471"/>
    <n v="-306909.42000000004"/>
  </r>
  <r>
    <n v="473"/>
    <x v="214"/>
    <x v="10"/>
    <s v="2016-06-09"/>
    <x v="0"/>
    <x v="1"/>
    <x v="472"/>
    <x v="472"/>
    <n v="242579.68"/>
  </r>
  <r>
    <n v="474"/>
    <x v="41"/>
    <x v="1"/>
    <s v="2014-10-24"/>
    <x v="2"/>
    <x v="2"/>
    <x v="473"/>
    <x v="473"/>
    <n v="-4319.3800000000047"/>
  </r>
  <r>
    <n v="475"/>
    <x v="63"/>
    <x v="27"/>
    <s v="2016-01-28"/>
    <x v="10"/>
    <x v="1"/>
    <x v="474"/>
    <x v="474"/>
    <n v="-237170.87"/>
  </r>
  <r>
    <n v="476"/>
    <x v="71"/>
    <x v="19"/>
    <s v="2015-04-06"/>
    <x v="7"/>
    <x v="3"/>
    <x v="475"/>
    <x v="475"/>
    <n v="125502.53"/>
  </r>
  <r>
    <n v="477"/>
    <x v="61"/>
    <x v="0"/>
    <s v="2016-01-08"/>
    <x v="10"/>
    <x v="1"/>
    <x v="476"/>
    <x v="476"/>
    <n v="145700.21000000002"/>
  </r>
  <r>
    <n v="478"/>
    <x v="17"/>
    <x v="10"/>
    <s v="2017-11-09"/>
    <x v="4"/>
    <x v="0"/>
    <x v="477"/>
    <x v="477"/>
    <n v="410250.13999999996"/>
  </r>
  <r>
    <n v="479"/>
    <x v="199"/>
    <x v="1"/>
    <s v="2016-04-09"/>
    <x v="7"/>
    <x v="1"/>
    <x v="478"/>
    <x v="478"/>
    <n v="-205437.35"/>
  </r>
  <r>
    <n v="480"/>
    <x v="141"/>
    <x v="20"/>
    <s v="2014-07-09"/>
    <x v="3"/>
    <x v="2"/>
    <x v="479"/>
    <x v="479"/>
    <n v="138306.16000000003"/>
  </r>
  <r>
    <n v="481"/>
    <x v="215"/>
    <x v="1"/>
    <s v="2014-02-25"/>
    <x v="6"/>
    <x v="2"/>
    <x v="480"/>
    <x v="480"/>
    <n v="-159366.96000000002"/>
  </r>
  <r>
    <n v="482"/>
    <x v="6"/>
    <x v="5"/>
    <s v="2016-11-03"/>
    <x v="4"/>
    <x v="1"/>
    <x v="481"/>
    <x v="481"/>
    <n v="55672.479999999981"/>
  </r>
  <r>
    <n v="483"/>
    <x v="95"/>
    <x v="25"/>
    <s v="2017-12-25"/>
    <x v="8"/>
    <x v="0"/>
    <x v="482"/>
    <x v="482"/>
    <n v="-253559.78999999998"/>
  </r>
  <r>
    <n v="484"/>
    <x v="46"/>
    <x v="10"/>
    <s v="2017-05-03"/>
    <x v="1"/>
    <x v="0"/>
    <x v="483"/>
    <x v="483"/>
    <n v="319425.67"/>
  </r>
  <r>
    <n v="485"/>
    <x v="97"/>
    <x v="32"/>
    <s v="2014-11-11"/>
    <x v="4"/>
    <x v="2"/>
    <x v="484"/>
    <x v="484"/>
    <n v="113361.52000000002"/>
  </r>
  <r>
    <n v="486"/>
    <x v="120"/>
    <x v="1"/>
    <s v="2015-09-10"/>
    <x v="11"/>
    <x v="3"/>
    <x v="485"/>
    <x v="485"/>
    <n v="166203.09000000003"/>
  </r>
  <r>
    <n v="487"/>
    <x v="107"/>
    <x v="33"/>
    <s v="2014-05-26"/>
    <x v="1"/>
    <x v="2"/>
    <x v="486"/>
    <x v="486"/>
    <n v="-284882.82999999996"/>
  </r>
  <r>
    <n v="488"/>
    <x v="216"/>
    <x v="11"/>
    <s v="2016-11-14"/>
    <x v="4"/>
    <x v="1"/>
    <x v="487"/>
    <x v="487"/>
    <n v="105271.81"/>
  </r>
  <r>
    <n v="489"/>
    <x v="110"/>
    <x v="0"/>
    <s v="2014-11-04"/>
    <x v="4"/>
    <x v="2"/>
    <x v="488"/>
    <x v="488"/>
    <n v="-158674.82"/>
  </r>
  <r>
    <n v="490"/>
    <x v="36"/>
    <x v="3"/>
    <s v="2017-10-22"/>
    <x v="2"/>
    <x v="0"/>
    <x v="489"/>
    <x v="489"/>
    <n v="-231734.20999999996"/>
  </r>
  <r>
    <n v="491"/>
    <x v="217"/>
    <x v="18"/>
    <s v="2014-11-16"/>
    <x v="4"/>
    <x v="2"/>
    <x v="490"/>
    <x v="490"/>
    <n v="-253727.61"/>
  </r>
  <r>
    <n v="492"/>
    <x v="137"/>
    <x v="0"/>
    <s v="2016-05-13"/>
    <x v="1"/>
    <x v="1"/>
    <x v="491"/>
    <x v="491"/>
    <n v="-119596.23999999999"/>
  </r>
  <r>
    <n v="493"/>
    <x v="6"/>
    <x v="5"/>
    <s v="2014-09-28"/>
    <x v="11"/>
    <x v="2"/>
    <x v="492"/>
    <x v="492"/>
    <n v="-306100.98000000004"/>
  </r>
  <r>
    <n v="494"/>
    <x v="172"/>
    <x v="42"/>
    <s v="2016-03-21"/>
    <x v="5"/>
    <x v="1"/>
    <x v="493"/>
    <x v="493"/>
    <n v="114940.04000000001"/>
  </r>
  <r>
    <n v="495"/>
    <x v="8"/>
    <x v="6"/>
    <s v="2017-06-24"/>
    <x v="0"/>
    <x v="0"/>
    <x v="494"/>
    <x v="494"/>
    <n v="-340200.01"/>
  </r>
  <r>
    <n v="496"/>
    <x v="158"/>
    <x v="3"/>
    <s v="2016-06-25"/>
    <x v="0"/>
    <x v="1"/>
    <x v="495"/>
    <x v="495"/>
    <n v="161661.10999999999"/>
  </r>
  <r>
    <n v="497"/>
    <x v="36"/>
    <x v="3"/>
    <s v="2017-12-03"/>
    <x v="8"/>
    <x v="0"/>
    <x v="496"/>
    <x v="496"/>
    <n v="-203136.54"/>
  </r>
  <r>
    <n v="498"/>
    <x v="145"/>
    <x v="3"/>
    <s v="2014-03-05"/>
    <x v="5"/>
    <x v="2"/>
    <x v="497"/>
    <x v="497"/>
    <n v="-48070.5"/>
  </r>
  <r>
    <n v="499"/>
    <x v="120"/>
    <x v="1"/>
    <s v="2014-04-03"/>
    <x v="7"/>
    <x v="2"/>
    <x v="498"/>
    <x v="498"/>
    <n v="380040.8"/>
  </r>
  <r>
    <n v="500"/>
    <x v="218"/>
    <x v="31"/>
    <s v="2017-09-16"/>
    <x v="11"/>
    <x v="0"/>
    <x v="499"/>
    <x v="499"/>
    <n v="-363522.37"/>
  </r>
  <r>
    <n v="501"/>
    <x v="219"/>
    <x v="1"/>
    <s v="2014-05-04"/>
    <x v="1"/>
    <x v="2"/>
    <x v="500"/>
    <x v="500"/>
    <n v="13904.299999999988"/>
  </r>
  <r>
    <n v="502"/>
    <x v="218"/>
    <x v="31"/>
    <s v="2017-02-11"/>
    <x v="6"/>
    <x v="0"/>
    <x v="501"/>
    <x v="501"/>
    <n v="406212.88"/>
  </r>
  <r>
    <n v="503"/>
    <x v="183"/>
    <x v="43"/>
    <s v="2016-10-30"/>
    <x v="2"/>
    <x v="1"/>
    <x v="502"/>
    <x v="502"/>
    <n v="-254070.12"/>
  </r>
  <r>
    <n v="504"/>
    <x v="210"/>
    <x v="22"/>
    <s v="2015-10-24"/>
    <x v="2"/>
    <x v="3"/>
    <x v="503"/>
    <x v="503"/>
    <n v="-29151.979999999996"/>
  </r>
  <r>
    <n v="505"/>
    <x v="220"/>
    <x v="39"/>
    <s v="2015-05-20"/>
    <x v="1"/>
    <x v="3"/>
    <x v="504"/>
    <x v="504"/>
    <n v="-30223.460000000021"/>
  </r>
  <r>
    <n v="506"/>
    <x v="207"/>
    <x v="2"/>
    <s v="2015-01-16"/>
    <x v="10"/>
    <x v="3"/>
    <x v="505"/>
    <x v="505"/>
    <n v="-192377.28999999998"/>
  </r>
  <r>
    <n v="507"/>
    <x v="91"/>
    <x v="3"/>
    <s v="2017-03-17"/>
    <x v="5"/>
    <x v="0"/>
    <x v="506"/>
    <x v="506"/>
    <n v="-72581.070000000007"/>
  </r>
  <r>
    <n v="508"/>
    <x v="7"/>
    <x v="4"/>
    <s v="2015-03-08"/>
    <x v="5"/>
    <x v="3"/>
    <x v="507"/>
    <x v="507"/>
    <n v="-114362.59999999998"/>
  </r>
  <r>
    <n v="509"/>
    <x v="86"/>
    <x v="32"/>
    <s v="2015-05-14"/>
    <x v="1"/>
    <x v="3"/>
    <x v="508"/>
    <x v="508"/>
    <n v="-195865.65999999997"/>
  </r>
  <r>
    <n v="510"/>
    <x v="3"/>
    <x v="3"/>
    <s v="2016-05-31"/>
    <x v="1"/>
    <x v="1"/>
    <x v="509"/>
    <x v="509"/>
    <n v="-239842.48"/>
  </r>
  <r>
    <n v="511"/>
    <x v="61"/>
    <x v="0"/>
    <s v="2015-02-28"/>
    <x v="6"/>
    <x v="3"/>
    <x v="510"/>
    <x v="510"/>
    <n v="-17080.669999999998"/>
  </r>
  <r>
    <n v="512"/>
    <x v="170"/>
    <x v="31"/>
    <s v="2017-10-07"/>
    <x v="2"/>
    <x v="0"/>
    <x v="511"/>
    <x v="511"/>
    <n v="-130216.52000000002"/>
  </r>
  <r>
    <n v="513"/>
    <x v="20"/>
    <x v="13"/>
    <s v="2017-01-11"/>
    <x v="10"/>
    <x v="0"/>
    <x v="512"/>
    <x v="512"/>
    <n v="84457.150000000023"/>
  </r>
  <r>
    <n v="514"/>
    <x v="221"/>
    <x v="9"/>
    <s v="2015-03-13"/>
    <x v="5"/>
    <x v="3"/>
    <x v="513"/>
    <x v="513"/>
    <n v="190708.74"/>
  </r>
  <r>
    <n v="515"/>
    <x v="191"/>
    <x v="6"/>
    <s v="2014-03-06"/>
    <x v="5"/>
    <x v="2"/>
    <x v="514"/>
    <x v="514"/>
    <n v="-21414.520000000019"/>
  </r>
  <r>
    <n v="516"/>
    <x v="82"/>
    <x v="31"/>
    <s v="2015-01-21"/>
    <x v="10"/>
    <x v="3"/>
    <x v="515"/>
    <x v="515"/>
    <n v="-318680.67"/>
  </r>
  <r>
    <n v="517"/>
    <x v="111"/>
    <x v="10"/>
    <s v="2014-02-05"/>
    <x v="6"/>
    <x v="2"/>
    <x v="516"/>
    <x v="516"/>
    <n v="-102488.53999999998"/>
  </r>
  <r>
    <n v="518"/>
    <x v="22"/>
    <x v="14"/>
    <s v="2016-09-19"/>
    <x v="11"/>
    <x v="1"/>
    <x v="517"/>
    <x v="517"/>
    <n v="-142376.15000000002"/>
  </r>
  <r>
    <n v="519"/>
    <x v="91"/>
    <x v="3"/>
    <s v="2017-02-14"/>
    <x v="6"/>
    <x v="0"/>
    <x v="518"/>
    <x v="518"/>
    <n v="-53394.849999999977"/>
  </r>
  <r>
    <n v="520"/>
    <x v="4"/>
    <x v="4"/>
    <s v="2014-02-11"/>
    <x v="6"/>
    <x v="2"/>
    <x v="519"/>
    <x v="519"/>
    <n v="253461.66"/>
  </r>
  <r>
    <n v="521"/>
    <x v="165"/>
    <x v="10"/>
    <s v="2014-11-12"/>
    <x v="4"/>
    <x v="2"/>
    <x v="520"/>
    <x v="520"/>
    <n v="222347.09999999998"/>
  </r>
  <r>
    <n v="522"/>
    <x v="98"/>
    <x v="19"/>
    <s v="2016-01-26"/>
    <x v="10"/>
    <x v="1"/>
    <x v="521"/>
    <x v="521"/>
    <n v="154163.70999999996"/>
  </r>
  <r>
    <n v="523"/>
    <x v="36"/>
    <x v="3"/>
    <s v="2015-11-29"/>
    <x v="4"/>
    <x v="3"/>
    <x v="522"/>
    <x v="522"/>
    <n v="-220519.1"/>
  </r>
  <r>
    <n v="524"/>
    <x v="56"/>
    <x v="0"/>
    <s v="2016-08-16"/>
    <x v="9"/>
    <x v="1"/>
    <x v="523"/>
    <x v="523"/>
    <n v="-329263.21999999997"/>
  </r>
  <r>
    <n v="525"/>
    <x v="59"/>
    <x v="11"/>
    <s v="2015-11-03"/>
    <x v="4"/>
    <x v="3"/>
    <x v="524"/>
    <x v="524"/>
    <n v="211516.93000000002"/>
  </r>
  <r>
    <n v="526"/>
    <x v="222"/>
    <x v="6"/>
    <s v="2017-04-12"/>
    <x v="7"/>
    <x v="0"/>
    <x v="525"/>
    <x v="525"/>
    <n v="118521.45000000001"/>
  </r>
  <r>
    <n v="527"/>
    <x v="192"/>
    <x v="37"/>
    <s v="2016-03-25"/>
    <x v="5"/>
    <x v="1"/>
    <x v="526"/>
    <x v="526"/>
    <n v="-169436.22999999998"/>
  </r>
  <r>
    <n v="528"/>
    <x v="140"/>
    <x v="36"/>
    <s v="2017-06-23"/>
    <x v="0"/>
    <x v="0"/>
    <x v="527"/>
    <x v="527"/>
    <n v="316813.77999999997"/>
  </r>
  <r>
    <n v="529"/>
    <x v="3"/>
    <x v="3"/>
    <s v="2016-04-15"/>
    <x v="7"/>
    <x v="1"/>
    <x v="528"/>
    <x v="528"/>
    <n v="167242.32999999999"/>
  </r>
  <r>
    <n v="530"/>
    <x v="177"/>
    <x v="28"/>
    <s v="2014-09-18"/>
    <x v="11"/>
    <x v="2"/>
    <x v="529"/>
    <x v="529"/>
    <n v="4136.070000000007"/>
  </r>
  <r>
    <n v="531"/>
    <x v="10"/>
    <x v="8"/>
    <s v="2015-09-25"/>
    <x v="11"/>
    <x v="3"/>
    <x v="530"/>
    <x v="530"/>
    <n v="227454.32"/>
  </r>
  <r>
    <n v="532"/>
    <x v="36"/>
    <x v="3"/>
    <s v="2014-04-20"/>
    <x v="7"/>
    <x v="2"/>
    <x v="531"/>
    <x v="531"/>
    <n v="349010.72"/>
  </r>
  <r>
    <n v="533"/>
    <x v="25"/>
    <x v="3"/>
    <s v="2017-12-02"/>
    <x v="8"/>
    <x v="0"/>
    <x v="532"/>
    <x v="532"/>
    <n v="-40791.750000000029"/>
  </r>
  <r>
    <n v="534"/>
    <x v="120"/>
    <x v="1"/>
    <s v="2016-06-17"/>
    <x v="0"/>
    <x v="1"/>
    <x v="533"/>
    <x v="533"/>
    <n v="198164.38"/>
  </r>
  <r>
    <n v="535"/>
    <x v="5"/>
    <x v="1"/>
    <s v="2014-10-16"/>
    <x v="2"/>
    <x v="2"/>
    <x v="534"/>
    <x v="534"/>
    <n v="47039.560000000005"/>
  </r>
  <r>
    <n v="536"/>
    <x v="117"/>
    <x v="3"/>
    <s v="2016-03-29"/>
    <x v="5"/>
    <x v="1"/>
    <x v="535"/>
    <x v="535"/>
    <n v="-237787.28000000003"/>
  </r>
  <r>
    <n v="537"/>
    <x v="22"/>
    <x v="14"/>
    <s v="2015-03-03"/>
    <x v="5"/>
    <x v="3"/>
    <x v="536"/>
    <x v="536"/>
    <n v="258508.07"/>
  </r>
  <r>
    <n v="538"/>
    <x v="131"/>
    <x v="2"/>
    <s v="2015-09-17"/>
    <x v="11"/>
    <x v="3"/>
    <x v="537"/>
    <x v="537"/>
    <n v="331194.64999999997"/>
  </r>
  <r>
    <n v="539"/>
    <x v="97"/>
    <x v="32"/>
    <s v="2016-11-27"/>
    <x v="4"/>
    <x v="1"/>
    <x v="538"/>
    <x v="538"/>
    <n v="-249431.92"/>
  </r>
  <r>
    <n v="540"/>
    <x v="223"/>
    <x v="33"/>
    <s v="2015-08-12"/>
    <x v="9"/>
    <x v="3"/>
    <x v="539"/>
    <x v="539"/>
    <n v="-112259.01000000001"/>
  </r>
  <r>
    <n v="541"/>
    <x v="36"/>
    <x v="3"/>
    <s v="2017-10-21"/>
    <x v="2"/>
    <x v="0"/>
    <x v="540"/>
    <x v="540"/>
    <n v="242767.75"/>
  </r>
  <r>
    <n v="542"/>
    <x v="100"/>
    <x v="35"/>
    <s v="2014-11-28"/>
    <x v="4"/>
    <x v="2"/>
    <x v="541"/>
    <x v="541"/>
    <n v="459498.01999999996"/>
  </r>
  <r>
    <n v="543"/>
    <x v="0"/>
    <x v="0"/>
    <s v="2015-08-13"/>
    <x v="9"/>
    <x v="3"/>
    <x v="542"/>
    <x v="542"/>
    <n v="242001.31000000003"/>
  </r>
  <r>
    <n v="544"/>
    <x v="32"/>
    <x v="3"/>
    <s v="2016-04-02"/>
    <x v="7"/>
    <x v="1"/>
    <x v="543"/>
    <x v="543"/>
    <n v="-35539.25999999998"/>
  </r>
  <r>
    <n v="545"/>
    <x v="224"/>
    <x v="5"/>
    <s v="2015-01-22"/>
    <x v="10"/>
    <x v="3"/>
    <x v="544"/>
    <x v="544"/>
    <n v="-31690.800000000003"/>
  </r>
  <r>
    <n v="546"/>
    <x v="225"/>
    <x v="7"/>
    <s v="2015-03-23"/>
    <x v="5"/>
    <x v="3"/>
    <x v="545"/>
    <x v="545"/>
    <n v="-78337.969999999972"/>
  </r>
  <r>
    <n v="547"/>
    <x v="157"/>
    <x v="6"/>
    <s v="2016-01-28"/>
    <x v="10"/>
    <x v="1"/>
    <x v="546"/>
    <x v="546"/>
    <n v="-214573.74"/>
  </r>
  <r>
    <n v="548"/>
    <x v="207"/>
    <x v="2"/>
    <s v="2014-06-13"/>
    <x v="0"/>
    <x v="2"/>
    <x v="547"/>
    <x v="547"/>
    <n v="-22836.639999999999"/>
  </r>
  <r>
    <n v="549"/>
    <x v="3"/>
    <x v="3"/>
    <s v="2014-11-10"/>
    <x v="4"/>
    <x v="2"/>
    <x v="548"/>
    <x v="548"/>
    <n v="-102353.32"/>
  </r>
  <r>
    <n v="550"/>
    <x v="226"/>
    <x v="30"/>
    <s v="2016-07-07"/>
    <x v="3"/>
    <x v="1"/>
    <x v="549"/>
    <x v="549"/>
    <n v="-90096.620000000024"/>
  </r>
  <r>
    <n v="551"/>
    <x v="131"/>
    <x v="2"/>
    <s v="2017-09-09"/>
    <x v="11"/>
    <x v="0"/>
    <x v="550"/>
    <x v="550"/>
    <n v="11310.350000000035"/>
  </r>
  <r>
    <n v="552"/>
    <x v="227"/>
    <x v="36"/>
    <s v="2016-10-26"/>
    <x v="2"/>
    <x v="1"/>
    <x v="551"/>
    <x v="551"/>
    <n v="117589.82"/>
  </r>
  <r>
    <n v="553"/>
    <x v="3"/>
    <x v="3"/>
    <s v="2014-05-06"/>
    <x v="1"/>
    <x v="2"/>
    <x v="552"/>
    <x v="552"/>
    <n v="-365904.69"/>
  </r>
  <r>
    <n v="554"/>
    <x v="21"/>
    <x v="1"/>
    <s v="2015-12-05"/>
    <x v="8"/>
    <x v="3"/>
    <x v="553"/>
    <x v="553"/>
    <n v="255984.67"/>
  </r>
  <r>
    <n v="555"/>
    <x v="228"/>
    <x v="33"/>
    <s v="2017-04-26"/>
    <x v="7"/>
    <x v="0"/>
    <x v="554"/>
    <x v="554"/>
    <n v="229084.54"/>
  </r>
  <r>
    <n v="556"/>
    <x v="229"/>
    <x v="12"/>
    <s v="2014-06-06"/>
    <x v="0"/>
    <x v="2"/>
    <x v="555"/>
    <x v="555"/>
    <n v="76378.369999999966"/>
  </r>
  <r>
    <n v="557"/>
    <x v="102"/>
    <x v="37"/>
    <s v="2016-07-03"/>
    <x v="3"/>
    <x v="1"/>
    <x v="556"/>
    <x v="556"/>
    <n v="209980.32"/>
  </r>
  <r>
    <n v="558"/>
    <x v="63"/>
    <x v="27"/>
    <s v="2016-01-07"/>
    <x v="10"/>
    <x v="1"/>
    <x v="557"/>
    <x v="557"/>
    <n v="272460.62"/>
  </r>
  <r>
    <n v="559"/>
    <x v="120"/>
    <x v="1"/>
    <s v="2016-03-15"/>
    <x v="5"/>
    <x v="1"/>
    <x v="558"/>
    <x v="558"/>
    <n v="-324442.33999999997"/>
  </r>
  <r>
    <n v="560"/>
    <x v="132"/>
    <x v="37"/>
    <s v="2017-09-22"/>
    <x v="11"/>
    <x v="0"/>
    <x v="559"/>
    <x v="559"/>
    <n v="5315.070000000007"/>
  </r>
  <r>
    <n v="561"/>
    <x v="230"/>
    <x v="9"/>
    <s v="2015-06-10"/>
    <x v="0"/>
    <x v="3"/>
    <x v="560"/>
    <x v="560"/>
    <n v="121891.31999999999"/>
  </r>
  <r>
    <n v="562"/>
    <x v="102"/>
    <x v="37"/>
    <s v="2016-11-22"/>
    <x v="4"/>
    <x v="1"/>
    <x v="561"/>
    <x v="561"/>
    <n v="326662.90999999997"/>
  </r>
  <r>
    <n v="563"/>
    <x v="10"/>
    <x v="8"/>
    <s v="2017-05-20"/>
    <x v="1"/>
    <x v="0"/>
    <x v="562"/>
    <x v="562"/>
    <n v="-99445.010000000009"/>
  </r>
  <r>
    <n v="564"/>
    <x v="129"/>
    <x v="1"/>
    <s v="2015-02-11"/>
    <x v="6"/>
    <x v="3"/>
    <x v="563"/>
    <x v="563"/>
    <n v="-124190.22999999998"/>
  </r>
  <r>
    <n v="565"/>
    <x v="231"/>
    <x v="45"/>
    <s v="2014-06-12"/>
    <x v="0"/>
    <x v="2"/>
    <x v="564"/>
    <x v="564"/>
    <n v="111557.90000000001"/>
  </r>
  <r>
    <n v="566"/>
    <x v="232"/>
    <x v="1"/>
    <s v="2015-08-26"/>
    <x v="9"/>
    <x v="3"/>
    <x v="565"/>
    <x v="565"/>
    <n v="-51541.75"/>
  </r>
  <r>
    <n v="567"/>
    <x v="233"/>
    <x v="37"/>
    <s v="2016-01-03"/>
    <x v="10"/>
    <x v="1"/>
    <x v="566"/>
    <x v="566"/>
    <n v="259223.61"/>
  </r>
  <r>
    <n v="568"/>
    <x v="3"/>
    <x v="3"/>
    <s v="2015-01-12"/>
    <x v="10"/>
    <x v="3"/>
    <x v="567"/>
    <x v="567"/>
    <n v="2976.9100000000326"/>
  </r>
  <r>
    <n v="569"/>
    <x v="156"/>
    <x v="18"/>
    <s v="2017-01-29"/>
    <x v="10"/>
    <x v="0"/>
    <x v="568"/>
    <x v="568"/>
    <n v="-18421.14"/>
  </r>
  <r>
    <n v="570"/>
    <x v="234"/>
    <x v="2"/>
    <s v="2015-08-12"/>
    <x v="9"/>
    <x v="3"/>
    <x v="569"/>
    <x v="569"/>
    <n v="352389.96"/>
  </r>
  <r>
    <n v="571"/>
    <x v="61"/>
    <x v="0"/>
    <s v="2014-02-19"/>
    <x v="6"/>
    <x v="2"/>
    <x v="570"/>
    <x v="570"/>
    <n v="-143048.32999999999"/>
  </r>
  <r>
    <n v="572"/>
    <x v="235"/>
    <x v="10"/>
    <s v="2016-11-01"/>
    <x v="4"/>
    <x v="1"/>
    <x v="571"/>
    <x v="571"/>
    <n v="35320.329999999987"/>
  </r>
  <r>
    <n v="573"/>
    <x v="82"/>
    <x v="31"/>
    <s v="2015-04-18"/>
    <x v="7"/>
    <x v="3"/>
    <x v="572"/>
    <x v="572"/>
    <n v="-346625.57"/>
  </r>
  <r>
    <n v="574"/>
    <x v="107"/>
    <x v="33"/>
    <s v="2016-07-14"/>
    <x v="3"/>
    <x v="1"/>
    <x v="573"/>
    <x v="573"/>
    <n v="-322190.28000000003"/>
  </r>
  <r>
    <n v="575"/>
    <x v="50"/>
    <x v="20"/>
    <s v="2015-09-24"/>
    <x v="11"/>
    <x v="3"/>
    <x v="574"/>
    <x v="574"/>
    <n v="-122334.46000000002"/>
  </r>
  <r>
    <n v="576"/>
    <x v="65"/>
    <x v="46"/>
    <s v="2017-12-28"/>
    <x v="8"/>
    <x v="0"/>
    <x v="575"/>
    <x v="575"/>
    <n v="76820"/>
  </r>
  <r>
    <n v="577"/>
    <x v="183"/>
    <x v="43"/>
    <s v="2017-01-06"/>
    <x v="10"/>
    <x v="0"/>
    <x v="576"/>
    <x v="576"/>
    <n v="208730.43999999997"/>
  </r>
  <r>
    <n v="578"/>
    <x v="5"/>
    <x v="1"/>
    <s v="2016-03-10"/>
    <x v="5"/>
    <x v="1"/>
    <x v="577"/>
    <x v="577"/>
    <n v="319416.38"/>
  </r>
  <r>
    <n v="579"/>
    <x v="9"/>
    <x v="7"/>
    <s v="2016-11-03"/>
    <x v="4"/>
    <x v="1"/>
    <x v="578"/>
    <x v="578"/>
    <n v="107488.33999999997"/>
  </r>
  <r>
    <n v="580"/>
    <x v="31"/>
    <x v="16"/>
    <s v="2017-09-26"/>
    <x v="11"/>
    <x v="0"/>
    <x v="579"/>
    <x v="579"/>
    <n v="241295.66"/>
  </r>
  <r>
    <n v="581"/>
    <x v="160"/>
    <x v="20"/>
    <s v="2017-07-12"/>
    <x v="3"/>
    <x v="0"/>
    <x v="580"/>
    <x v="580"/>
    <n v="-8312.1100000000442"/>
  </r>
  <r>
    <n v="582"/>
    <x v="236"/>
    <x v="10"/>
    <s v="2016-07-11"/>
    <x v="3"/>
    <x v="1"/>
    <x v="581"/>
    <x v="581"/>
    <n v="-343057.62"/>
  </r>
  <r>
    <n v="583"/>
    <x v="30"/>
    <x v="9"/>
    <s v="2015-03-20"/>
    <x v="5"/>
    <x v="3"/>
    <x v="582"/>
    <x v="582"/>
    <n v="-72457.929999999993"/>
  </r>
  <r>
    <n v="584"/>
    <x v="4"/>
    <x v="4"/>
    <s v="2014-02-23"/>
    <x v="6"/>
    <x v="2"/>
    <x v="583"/>
    <x v="583"/>
    <n v="-55998.41"/>
  </r>
  <r>
    <n v="585"/>
    <x v="111"/>
    <x v="10"/>
    <s v="2016-09-26"/>
    <x v="11"/>
    <x v="1"/>
    <x v="584"/>
    <x v="584"/>
    <n v="-47512.520000000004"/>
  </r>
  <r>
    <n v="586"/>
    <x v="237"/>
    <x v="39"/>
    <s v="2016-04-29"/>
    <x v="7"/>
    <x v="1"/>
    <x v="585"/>
    <x v="585"/>
    <n v="92933.760000000009"/>
  </r>
  <r>
    <n v="587"/>
    <x v="100"/>
    <x v="35"/>
    <s v="2014-09-27"/>
    <x v="11"/>
    <x v="2"/>
    <x v="586"/>
    <x v="586"/>
    <n v="-59552.36"/>
  </r>
  <r>
    <n v="588"/>
    <x v="18"/>
    <x v="10"/>
    <s v="2016-02-26"/>
    <x v="6"/>
    <x v="1"/>
    <x v="587"/>
    <x v="587"/>
    <n v="-122162.79000000001"/>
  </r>
  <r>
    <n v="589"/>
    <x v="36"/>
    <x v="3"/>
    <s v="2017-07-14"/>
    <x v="3"/>
    <x v="0"/>
    <x v="588"/>
    <x v="588"/>
    <n v="-140380.92000000001"/>
  </r>
  <r>
    <n v="590"/>
    <x v="20"/>
    <x v="13"/>
    <s v="2017-07-11"/>
    <x v="3"/>
    <x v="0"/>
    <x v="589"/>
    <x v="589"/>
    <n v="110959.17000000001"/>
  </r>
  <r>
    <n v="591"/>
    <x v="36"/>
    <x v="3"/>
    <s v="2017-05-05"/>
    <x v="1"/>
    <x v="0"/>
    <x v="590"/>
    <x v="590"/>
    <n v="27798.779999999992"/>
  </r>
  <r>
    <n v="592"/>
    <x v="238"/>
    <x v="42"/>
    <s v="2014-06-27"/>
    <x v="0"/>
    <x v="2"/>
    <x v="591"/>
    <x v="591"/>
    <n v="51689.81"/>
  </r>
  <r>
    <n v="593"/>
    <x v="56"/>
    <x v="0"/>
    <s v="2015-12-30"/>
    <x v="8"/>
    <x v="3"/>
    <x v="592"/>
    <x v="592"/>
    <n v="175871.73000000004"/>
  </r>
  <r>
    <n v="594"/>
    <x v="40"/>
    <x v="3"/>
    <s v="2017-11-20"/>
    <x v="4"/>
    <x v="0"/>
    <x v="593"/>
    <x v="593"/>
    <n v="-78612.399999999994"/>
  </r>
  <r>
    <n v="595"/>
    <x v="95"/>
    <x v="25"/>
    <s v="2016-12-21"/>
    <x v="8"/>
    <x v="1"/>
    <x v="594"/>
    <x v="594"/>
    <n v="87590.130000000034"/>
  </r>
  <r>
    <n v="596"/>
    <x v="20"/>
    <x v="13"/>
    <s v="2014-07-15"/>
    <x v="3"/>
    <x v="2"/>
    <x v="595"/>
    <x v="595"/>
    <n v="-425012.47999999998"/>
  </r>
  <r>
    <n v="597"/>
    <x v="63"/>
    <x v="27"/>
    <s v="2016-03-13"/>
    <x v="5"/>
    <x v="1"/>
    <x v="596"/>
    <x v="596"/>
    <n v="131848.91000000003"/>
  </r>
  <r>
    <n v="598"/>
    <x v="105"/>
    <x v="22"/>
    <s v="2018-01-09"/>
    <x v="10"/>
    <x v="4"/>
    <x v="597"/>
    <x v="597"/>
    <n v="66139.61"/>
  </r>
  <r>
    <n v="599"/>
    <x v="4"/>
    <x v="4"/>
    <s v="2017-11-22"/>
    <x v="4"/>
    <x v="0"/>
    <x v="598"/>
    <x v="598"/>
    <n v="234662.16999999998"/>
  </r>
  <r>
    <n v="600"/>
    <x v="19"/>
    <x v="12"/>
    <s v="2015-11-22"/>
    <x v="4"/>
    <x v="3"/>
    <x v="599"/>
    <x v="599"/>
    <n v="54053.380000000019"/>
  </r>
  <r>
    <n v="601"/>
    <x v="91"/>
    <x v="3"/>
    <s v="2015-04-03"/>
    <x v="7"/>
    <x v="3"/>
    <x v="600"/>
    <x v="600"/>
    <n v="223363.75000000003"/>
  </r>
  <r>
    <n v="602"/>
    <x v="111"/>
    <x v="10"/>
    <s v="2014-06-17"/>
    <x v="0"/>
    <x v="2"/>
    <x v="601"/>
    <x v="601"/>
    <n v="371416.88"/>
  </r>
  <r>
    <n v="603"/>
    <x v="74"/>
    <x v="19"/>
    <s v="2015-03-06"/>
    <x v="5"/>
    <x v="3"/>
    <x v="602"/>
    <x v="602"/>
    <n v="347061.60000000003"/>
  </r>
  <r>
    <n v="604"/>
    <x v="83"/>
    <x v="9"/>
    <s v="2015-04-06"/>
    <x v="7"/>
    <x v="3"/>
    <x v="603"/>
    <x v="603"/>
    <n v="312721.15000000002"/>
  </r>
  <r>
    <n v="605"/>
    <x v="177"/>
    <x v="28"/>
    <s v="2014-11-25"/>
    <x v="4"/>
    <x v="2"/>
    <x v="604"/>
    <x v="604"/>
    <n v="-333369.28000000003"/>
  </r>
  <r>
    <n v="606"/>
    <x v="181"/>
    <x v="10"/>
    <s v="2017-08-05"/>
    <x v="9"/>
    <x v="0"/>
    <x v="605"/>
    <x v="605"/>
    <n v="-165957.44"/>
  </r>
  <r>
    <n v="607"/>
    <x v="98"/>
    <x v="19"/>
    <s v="2016-07-31"/>
    <x v="3"/>
    <x v="1"/>
    <x v="606"/>
    <x v="606"/>
    <n v="385460.44999999995"/>
  </r>
  <r>
    <n v="608"/>
    <x v="188"/>
    <x v="23"/>
    <s v="2017-04-13"/>
    <x v="7"/>
    <x v="0"/>
    <x v="607"/>
    <x v="607"/>
    <n v="-134675.63999999998"/>
  </r>
  <r>
    <n v="609"/>
    <x v="118"/>
    <x v="10"/>
    <s v="2014-07-09"/>
    <x v="3"/>
    <x v="2"/>
    <x v="608"/>
    <x v="608"/>
    <n v="281341.42"/>
  </r>
  <r>
    <n v="610"/>
    <x v="239"/>
    <x v="23"/>
    <s v="2017-09-14"/>
    <x v="11"/>
    <x v="0"/>
    <x v="609"/>
    <x v="609"/>
    <n v="152816.32000000001"/>
  </r>
  <r>
    <n v="611"/>
    <x v="172"/>
    <x v="42"/>
    <s v="2015-08-10"/>
    <x v="9"/>
    <x v="3"/>
    <x v="610"/>
    <x v="610"/>
    <n v="-101353.99"/>
  </r>
  <r>
    <n v="612"/>
    <x v="120"/>
    <x v="1"/>
    <s v="2017-07-29"/>
    <x v="3"/>
    <x v="0"/>
    <x v="611"/>
    <x v="611"/>
    <n v="321906.98000000004"/>
  </r>
  <r>
    <n v="613"/>
    <x v="239"/>
    <x v="23"/>
    <s v="2015-04-30"/>
    <x v="7"/>
    <x v="3"/>
    <x v="612"/>
    <x v="612"/>
    <n v="-120143.03"/>
  </r>
  <r>
    <n v="614"/>
    <x v="240"/>
    <x v="37"/>
    <s v="2017-01-11"/>
    <x v="10"/>
    <x v="0"/>
    <x v="613"/>
    <x v="613"/>
    <n v="116324.09"/>
  </r>
  <r>
    <n v="615"/>
    <x v="144"/>
    <x v="7"/>
    <s v="2014-01-24"/>
    <x v="10"/>
    <x v="2"/>
    <x v="614"/>
    <x v="614"/>
    <n v="-215238.64999999997"/>
  </r>
  <r>
    <n v="616"/>
    <x v="241"/>
    <x v="9"/>
    <s v="2014-07-18"/>
    <x v="3"/>
    <x v="2"/>
    <x v="615"/>
    <x v="615"/>
    <n v="231493.25999999998"/>
  </r>
  <r>
    <n v="617"/>
    <x v="166"/>
    <x v="1"/>
    <s v="2015-05-04"/>
    <x v="1"/>
    <x v="3"/>
    <x v="616"/>
    <x v="616"/>
    <n v="283933.40999999997"/>
  </r>
  <r>
    <n v="618"/>
    <x v="242"/>
    <x v="3"/>
    <s v="2016-04-06"/>
    <x v="7"/>
    <x v="1"/>
    <x v="617"/>
    <x v="617"/>
    <n v="-107722.83000000002"/>
  </r>
  <r>
    <n v="619"/>
    <x v="149"/>
    <x v="37"/>
    <s v="2015-02-26"/>
    <x v="6"/>
    <x v="3"/>
    <x v="618"/>
    <x v="618"/>
    <n v="259016.77000000002"/>
  </r>
  <r>
    <n v="620"/>
    <x v="243"/>
    <x v="3"/>
    <s v="2016-03-15"/>
    <x v="5"/>
    <x v="1"/>
    <x v="619"/>
    <x v="619"/>
    <n v="-4379.8500000000058"/>
  </r>
  <r>
    <n v="621"/>
    <x v="224"/>
    <x v="5"/>
    <s v="2014-05-22"/>
    <x v="1"/>
    <x v="2"/>
    <x v="620"/>
    <x v="620"/>
    <n v="110992.15"/>
  </r>
  <r>
    <n v="622"/>
    <x v="60"/>
    <x v="26"/>
    <s v="2015-06-08"/>
    <x v="0"/>
    <x v="3"/>
    <x v="621"/>
    <x v="621"/>
    <n v="80274.899999999994"/>
  </r>
  <r>
    <n v="623"/>
    <x v="109"/>
    <x v="38"/>
    <s v="2016-09-15"/>
    <x v="11"/>
    <x v="1"/>
    <x v="622"/>
    <x v="622"/>
    <n v="88063.910000000033"/>
  </r>
  <r>
    <n v="624"/>
    <x v="70"/>
    <x v="19"/>
    <s v="2017-07-28"/>
    <x v="3"/>
    <x v="0"/>
    <x v="623"/>
    <x v="623"/>
    <n v="147119.20000000001"/>
  </r>
  <r>
    <n v="625"/>
    <x v="244"/>
    <x v="10"/>
    <s v="2014-07-27"/>
    <x v="3"/>
    <x v="2"/>
    <x v="624"/>
    <x v="624"/>
    <n v="-345764.14"/>
  </r>
  <r>
    <n v="626"/>
    <x v="57"/>
    <x v="16"/>
    <s v="2014-07-28"/>
    <x v="3"/>
    <x v="2"/>
    <x v="625"/>
    <x v="625"/>
    <n v="-384709.58"/>
  </r>
  <r>
    <n v="627"/>
    <x v="20"/>
    <x v="13"/>
    <s v="2017-11-04"/>
    <x v="4"/>
    <x v="0"/>
    <x v="626"/>
    <x v="626"/>
    <n v="225580.78000000003"/>
  </r>
  <r>
    <n v="628"/>
    <x v="23"/>
    <x v="14"/>
    <s v="2017-02-13"/>
    <x v="6"/>
    <x v="0"/>
    <x v="627"/>
    <x v="627"/>
    <n v="-17383.939999999988"/>
  </r>
  <r>
    <n v="629"/>
    <x v="245"/>
    <x v="18"/>
    <s v="2016-02-16"/>
    <x v="6"/>
    <x v="1"/>
    <x v="628"/>
    <x v="628"/>
    <n v="294792.95999999996"/>
  </r>
  <r>
    <n v="630"/>
    <x v="17"/>
    <x v="10"/>
    <s v="2016-01-15"/>
    <x v="10"/>
    <x v="1"/>
    <x v="629"/>
    <x v="629"/>
    <n v="374161.25"/>
  </r>
  <r>
    <n v="631"/>
    <x v="246"/>
    <x v="3"/>
    <s v="2017-08-31"/>
    <x v="9"/>
    <x v="0"/>
    <x v="630"/>
    <x v="630"/>
    <n v="207621.91999999998"/>
  </r>
  <r>
    <n v="632"/>
    <x v="30"/>
    <x v="9"/>
    <s v="2017-09-26"/>
    <x v="11"/>
    <x v="0"/>
    <x v="631"/>
    <x v="631"/>
    <n v="109964.70000000001"/>
  </r>
  <r>
    <n v="633"/>
    <x v="87"/>
    <x v="1"/>
    <s v="2017-07-22"/>
    <x v="3"/>
    <x v="0"/>
    <x v="632"/>
    <x v="632"/>
    <n v="-398513.70999999996"/>
  </r>
  <r>
    <n v="634"/>
    <x v="175"/>
    <x v="11"/>
    <s v="2016-03-29"/>
    <x v="5"/>
    <x v="1"/>
    <x v="633"/>
    <x v="633"/>
    <n v="-217349.60000000003"/>
  </r>
  <r>
    <n v="635"/>
    <x v="188"/>
    <x v="23"/>
    <s v="2017-10-13"/>
    <x v="2"/>
    <x v="0"/>
    <x v="634"/>
    <x v="634"/>
    <n v="-145699.08999999997"/>
  </r>
  <r>
    <n v="636"/>
    <x v="24"/>
    <x v="15"/>
    <s v="2015-02-27"/>
    <x v="6"/>
    <x v="3"/>
    <x v="635"/>
    <x v="635"/>
    <n v="158283.36000000004"/>
  </r>
  <r>
    <n v="637"/>
    <x v="247"/>
    <x v="3"/>
    <s v="2015-08-23"/>
    <x v="9"/>
    <x v="3"/>
    <x v="636"/>
    <x v="636"/>
    <n v="-218954.83000000002"/>
  </r>
  <r>
    <n v="638"/>
    <x v="28"/>
    <x v="37"/>
    <s v="2016-11-04"/>
    <x v="4"/>
    <x v="1"/>
    <x v="637"/>
    <x v="637"/>
    <n v="86373.43"/>
  </r>
  <r>
    <n v="639"/>
    <x v="90"/>
    <x v="1"/>
    <s v="2016-02-26"/>
    <x v="6"/>
    <x v="1"/>
    <x v="638"/>
    <x v="638"/>
    <n v="81714.080000000016"/>
  </r>
  <r>
    <n v="640"/>
    <x v="248"/>
    <x v="6"/>
    <s v="2015-12-16"/>
    <x v="8"/>
    <x v="3"/>
    <x v="639"/>
    <x v="639"/>
    <n v="-140799.08999999997"/>
  </r>
  <r>
    <n v="641"/>
    <x v="48"/>
    <x v="22"/>
    <s v="2016-12-11"/>
    <x v="8"/>
    <x v="1"/>
    <x v="640"/>
    <x v="640"/>
    <n v="-234065.06"/>
  </r>
  <r>
    <n v="642"/>
    <x v="249"/>
    <x v="1"/>
    <s v="2017-10-14"/>
    <x v="2"/>
    <x v="0"/>
    <x v="641"/>
    <x v="641"/>
    <n v="-417979.00999999995"/>
  </r>
  <r>
    <n v="643"/>
    <x v="42"/>
    <x v="18"/>
    <s v="2014-12-28"/>
    <x v="8"/>
    <x v="2"/>
    <x v="642"/>
    <x v="642"/>
    <n v="-155586.38999999998"/>
  </r>
  <r>
    <n v="644"/>
    <x v="167"/>
    <x v="3"/>
    <s v="2015-12-01"/>
    <x v="8"/>
    <x v="3"/>
    <x v="643"/>
    <x v="643"/>
    <n v="276608.33999999997"/>
  </r>
  <r>
    <n v="645"/>
    <x v="85"/>
    <x v="25"/>
    <s v="2017-07-24"/>
    <x v="3"/>
    <x v="0"/>
    <x v="644"/>
    <x v="644"/>
    <n v="-24754.980000000003"/>
  </r>
  <r>
    <n v="646"/>
    <x v="106"/>
    <x v="2"/>
    <s v="2017-08-30"/>
    <x v="9"/>
    <x v="0"/>
    <x v="645"/>
    <x v="645"/>
    <n v="329876.77"/>
  </r>
  <r>
    <n v="647"/>
    <x v="170"/>
    <x v="31"/>
    <s v="2017-08-01"/>
    <x v="9"/>
    <x v="0"/>
    <x v="646"/>
    <x v="646"/>
    <n v="-310825.66000000003"/>
  </r>
  <r>
    <n v="648"/>
    <x v="250"/>
    <x v="45"/>
    <s v="2014-10-16"/>
    <x v="2"/>
    <x v="2"/>
    <x v="647"/>
    <x v="647"/>
    <n v="58288.580000000016"/>
  </r>
  <r>
    <n v="649"/>
    <x v="170"/>
    <x v="31"/>
    <s v="2014-06-13"/>
    <x v="0"/>
    <x v="2"/>
    <x v="648"/>
    <x v="648"/>
    <n v="-131379.28"/>
  </r>
  <r>
    <n v="650"/>
    <x v="251"/>
    <x v="24"/>
    <s v="2015-06-17"/>
    <x v="0"/>
    <x v="3"/>
    <x v="649"/>
    <x v="649"/>
    <n v="237299.96999999997"/>
  </r>
  <r>
    <n v="651"/>
    <x v="12"/>
    <x v="9"/>
    <s v="2015-08-22"/>
    <x v="9"/>
    <x v="3"/>
    <x v="650"/>
    <x v="650"/>
    <n v="-28110.12999999999"/>
  </r>
  <r>
    <n v="652"/>
    <x v="165"/>
    <x v="10"/>
    <s v="2015-06-23"/>
    <x v="0"/>
    <x v="3"/>
    <x v="651"/>
    <x v="651"/>
    <n v="243802.02999999997"/>
  </r>
  <r>
    <n v="653"/>
    <x v="54"/>
    <x v="47"/>
    <s v="2015-04-14"/>
    <x v="7"/>
    <x v="3"/>
    <x v="652"/>
    <x v="652"/>
    <n v="-85719.409999999974"/>
  </r>
  <r>
    <n v="654"/>
    <x v="252"/>
    <x v="34"/>
    <s v="2015-11-11"/>
    <x v="4"/>
    <x v="3"/>
    <x v="653"/>
    <x v="653"/>
    <n v="76461.820000000007"/>
  </r>
  <r>
    <n v="655"/>
    <x v="253"/>
    <x v="9"/>
    <s v="2015-09-22"/>
    <x v="11"/>
    <x v="3"/>
    <x v="654"/>
    <x v="654"/>
    <n v="-46115.53"/>
  </r>
  <r>
    <n v="656"/>
    <x v="20"/>
    <x v="13"/>
    <s v="2015-07-04"/>
    <x v="3"/>
    <x v="3"/>
    <x v="655"/>
    <x v="655"/>
    <n v="-50357.760000000009"/>
  </r>
  <r>
    <n v="657"/>
    <x v="172"/>
    <x v="42"/>
    <s v="2017-04-10"/>
    <x v="7"/>
    <x v="0"/>
    <x v="656"/>
    <x v="656"/>
    <n v="208724.75"/>
  </r>
  <r>
    <n v="658"/>
    <x v="254"/>
    <x v="18"/>
    <s v="2017-12-28"/>
    <x v="8"/>
    <x v="0"/>
    <x v="657"/>
    <x v="657"/>
    <n v="-14040.630000000005"/>
  </r>
  <r>
    <n v="659"/>
    <x v="79"/>
    <x v="19"/>
    <s v="2017-06-02"/>
    <x v="0"/>
    <x v="0"/>
    <x v="658"/>
    <x v="658"/>
    <n v="201189.01000000004"/>
  </r>
  <r>
    <n v="660"/>
    <x v="99"/>
    <x v="10"/>
    <s v="2016-07-24"/>
    <x v="3"/>
    <x v="1"/>
    <x v="659"/>
    <x v="659"/>
    <n v="176202.93000000002"/>
  </r>
  <r>
    <n v="661"/>
    <x v="86"/>
    <x v="32"/>
    <s v="2016-12-18"/>
    <x v="8"/>
    <x v="1"/>
    <x v="660"/>
    <x v="660"/>
    <n v="-35569.949999999953"/>
  </r>
  <r>
    <n v="662"/>
    <x v="20"/>
    <x v="13"/>
    <s v="2015-07-04"/>
    <x v="3"/>
    <x v="3"/>
    <x v="661"/>
    <x v="661"/>
    <n v="174138.93"/>
  </r>
  <r>
    <n v="663"/>
    <x v="50"/>
    <x v="20"/>
    <s v="2015-10-01"/>
    <x v="2"/>
    <x v="3"/>
    <x v="662"/>
    <x v="662"/>
    <n v="-32314.559999999998"/>
  </r>
  <r>
    <n v="664"/>
    <x v="255"/>
    <x v="36"/>
    <s v="2014-09-01"/>
    <x v="11"/>
    <x v="2"/>
    <x v="663"/>
    <x v="663"/>
    <n v="117447.90000000002"/>
  </r>
  <r>
    <n v="665"/>
    <x v="106"/>
    <x v="2"/>
    <s v="2017-01-21"/>
    <x v="10"/>
    <x v="0"/>
    <x v="664"/>
    <x v="664"/>
    <n v="-111071.83000000002"/>
  </r>
  <r>
    <n v="666"/>
    <x v="170"/>
    <x v="31"/>
    <s v="2016-01-23"/>
    <x v="10"/>
    <x v="1"/>
    <x v="665"/>
    <x v="665"/>
    <n v="190896.77000000002"/>
  </r>
  <r>
    <n v="667"/>
    <x v="102"/>
    <x v="37"/>
    <s v="2014-02-14"/>
    <x v="6"/>
    <x v="2"/>
    <x v="666"/>
    <x v="666"/>
    <n v="3954.0699999999924"/>
  </r>
  <r>
    <n v="668"/>
    <x v="110"/>
    <x v="0"/>
    <s v="2016-11-18"/>
    <x v="4"/>
    <x v="1"/>
    <x v="667"/>
    <x v="667"/>
    <n v="-210505.43"/>
  </r>
  <r>
    <n v="669"/>
    <x v="244"/>
    <x v="10"/>
    <s v="2015-12-24"/>
    <x v="8"/>
    <x v="3"/>
    <x v="668"/>
    <x v="668"/>
    <n v="226457.78999999998"/>
  </r>
  <r>
    <n v="670"/>
    <x v="8"/>
    <x v="6"/>
    <s v="2014-10-12"/>
    <x v="2"/>
    <x v="2"/>
    <x v="669"/>
    <x v="669"/>
    <n v="-190623.94"/>
  </r>
  <r>
    <n v="671"/>
    <x v="131"/>
    <x v="2"/>
    <s v="2016-12-02"/>
    <x v="8"/>
    <x v="1"/>
    <x v="670"/>
    <x v="670"/>
    <n v="397872.07"/>
  </r>
  <r>
    <n v="672"/>
    <x v="160"/>
    <x v="20"/>
    <s v="2016-01-20"/>
    <x v="10"/>
    <x v="1"/>
    <x v="671"/>
    <x v="671"/>
    <n v="206916.08"/>
  </r>
  <r>
    <n v="673"/>
    <x v="220"/>
    <x v="39"/>
    <s v="2016-09-07"/>
    <x v="11"/>
    <x v="1"/>
    <x v="672"/>
    <x v="672"/>
    <n v="62224.81"/>
  </r>
  <r>
    <n v="674"/>
    <x v="85"/>
    <x v="25"/>
    <s v="2016-09-11"/>
    <x v="11"/>
    <x v="1"/>
    <x v="673"/>
    <x v="673"/>
    <n v="-344689.18999999994"/>
  </r>
  <r>
    <n v="675"/>
    <x v="165"/>
    <x v="10"/>
    <s v="2014-10-31"/>
    <x v="2"/>
    <x v="2"/>
    <x v="674"/>
    <x v="674"/>
    <n v="-100377.55000000002"/>
  </r>
  <r>
    <n v="676"/>
    <x v="43"/>
    <x v="8"/>
    <s v="2017-01-02"/>
    <x v="10"/>
    <x v="0"/>
    <x v="675"/>
    <x v="675"/>
    <n v="138634.6"/>
  </r>
  <r>
    <n v="677"/>
    <x v="86"/>
    <x v="32"/>
    <s v="2016-08-09"/>
    <x v="9"/>
    <x v="1"/>
    <x v="676"/>
    <x v="676"/>
    <n v="80047.739999999991"/>
  </r>
  <r>
    <n v="678"/>
    <x v="256"/>
    <x v="4"/>
    <s v="2014-12-11"/>
    <x v="8"/>
    <x v="2"/>
    <x v="677"/>
    <x v="677"/>
    <n v="100647.84000000001"/>
  </r>
  <r>
    <n v="679"/>
    <x v="257"/>
    <x v="17"/>
    <s v="2014-07-10"/>
    <x v="3"/>
    <x v="2"/>
    <x v="678"/>
    <x v="678"/>
    <n v="248568.76"/>
  </r>
  <r>
    <n v="680"/>
    <x v="3"/>
    <x v="3"/>
    <s v="2014-07-01"/>
    <x v="3"/>
    <x v="2"/>
    <x v="679"/>
    <x v="679"/>
    <n v="396079.18"/>
  </r>
  <r>
    <n v="681"/>
    <x v="82"/>
    <x v="31"/>
    <s v="2015-08-10"/>
    <x v="9"/>
    <x v="3"/>
    <x v="680"/>
    <x v="680"/>
    <n v="76614.469999999972"/>
  </r>
  <r>
    <n v="682"/>
    <x v="43"/>
    <x v="8"/>
    <s v="2017-08-03"/>
    <x v="9"/>
    <x v="0"/>
    <x v="681"/>
    <x v="681"/>
    <n v="-89141.87999999999"/>
  </r>
  <r>
    <n v="683"/>
    <x v="111"/>
    <x v="10"/>
    <s v="2017-01-05"/>
    <x v="10"/>
    <x v="0"/>
    <x v="682"/>
    <x v="682"/>
    <n v="140191.31000000003"/>
  </r>
  <r>
    <n v="684"/>
    <x v="3"/>
    <x v="3"/>
    <s v="2015-08-23"/>
    <x v="9"/>
    <x v="3"/>
    <x v="683"/>
    <x v="683"/>
    <n v="-202628.49"/>
  </r>
  <r>
    <n v="685"/>
    <x v="106"/>
    <x v="2"/>
    <s v="2017-11-17"/>
    <x v="4"/>
    <x v="0"/>
    <x v="684"/>
    <x v="684"/>
    <n v="75564.959999999992"/>
  </r>
  <r>
    <n v="686"/>
    <x v="97"/>
    <x v="32"/>
    <s v="2014-04-23"/>
    <x v="7"/>
    <x v="2"/>
    <x v="685"/>
    <x v="685"/>
    <n v="-453890.59"/>
  </r>
  <r>
    <n v="687"/>
    <x v="83"/>
    <x v="3"/>
    <s v="2015-06-03"/>
    <x v="0"/>
    <x v="3"/>
    <x v="686"/>
    <x v="686"/>
    <n v="-274804.38"/>
  </r>
  <r>
    <n v="688"/>
    <x v="258"/>
    <x v="23"/>
    <s v="2017-05-21"/>
    <x v="1"/>
    <x v="0"/>
    <x v="687"/>
    <x v="687"/>
    <n v="-71665.25"/>
  </r>
  <r>
    <n v="689"/>
    <x v="61"/>
    <x v="0"/>
    <s v="2017-04-03"/>
    <x v="7"/>
    <x v="0"/>
    <x v="688"/>
    <x v="688"/>
    <n v="338945.64999999997"/>
  </r>
  <r>
    <n v="690"/>
    <x v="69"/>
    <x v="1"/>
    <s v="2017-05-06"/>
    <x v="1"/>
    <x v="0"/>
    <x v="689"/>
    <x v="689"/>
    <n v="94780.330000000016"/>
  </r>
  <r>
    <n v="691"/>
    <x v="134"/>
    <x v="4"/>
    <s v="2014-04-19"/>
    <x v="7"/>
    <x v="2"/>
    <x v="690"/>
    <x v="690"/>
    <n v="-190325.47999999998"/>
  </r>
  <r>
    <n v="692"/>
    <x v="119"/>
    <x v="39"/>
    <s v="2014-09-18"/>
    <x v="11"/>
    <x v="2"/>
    <x v="691"/>
    <x v="691"/>
    <n v="150872.96999999997"/>
  </r>
  <r>
    <n v="693"/>
    <x v="259"/>
    <x v="44"/>
    <s v="2017-11-22"/>
    <x v="4"/>
    <x v="0"/>
    <x v="692"/>
    <x v="692"/>
    <n v="20368.399999999994"/>
  </r>
  <r>
    <n v="694"/>
    <x v="137"/>
    <x v="0"/>
    <s v="2015-02-19"/>
    <x v="6"/>
    <x v="3"/>
    <x v="693"/>
    <x v="693"/>
    <n v="-378519.23"/>
  </r>
  <r>
    <n v="695"/>
    <x v="260"/>
    <x v="1"/>
    <s v="2014-05-23"/>
    <x v="1"/>
    <x v="2"/>
    <x v="694"/>
    <x v="694"/>
    <n v="297217.88"/>
  </r>
  <r>
    <n v="696"/>
    <x v="261"/>
    <x v="9"/>
    <s v="2017-11-30"/>
    <x v="4"/>
    <x v="0"/>
    <x v="695"/>
    <x v="695"/>
    <n v="-71602.199999999983"/>
  </r>
  <r>
    <n v="697"/>
    <x v="47"/>
    <x v="21"/>
    <s v="2015-06-08"/>
    <x v="0"/>
    <x v="3"/>
    <x v="696"/>
    <x v="696"/>
    <n v="-503.9800000000032"/>
  </r>
  <r>
    <n v="698"/>
    <x v="25"/>
    <x v="3"/>
    <s v="2016-11-27"/>
    <x v="4"/>
    <x v="1"/>
    <x v="697"/>
    <x v="697"/>
    <n v="-230869.06"/>
  </r>
  <r>
    <n v="699"/>
    <x v="21"/>
    <x v="1"/>
    <s v="2017-06-12"/>
    <x v="0"/>
    <x v="0"/>
    <x v="698"/>
    <x v="698"/>
    <n v="43160.320000000007"/>
  </r>
  <r>
    <n v="700"/>
    <x v="178"/>
    <x v="34"/>
    <s v="2015-03-22"/>
    <x v="5"/>
    <x v="3"/>
    <x v="699"/>
    <x v="699"/>
    <n v="136470.79000000004"/>
  </r>
  <r>
    <n v="701"/>
    <x v="262"/>
    <x v="1"/>
    <s v="2016-06-10"/>
    <x v="0"/>
    <x v="1"/>
    <x v="700"/>
    <x v="700"/>
    <n v="79204.930000000008"/>
  </r>
  <r>
    <n v="702"/>
    <x v="165"/>
    <x v="10"/>
    <s v="2017-06-27"/>
    <x v="0"/>
    <x v="0"/>
    <x v="701"/>
    <x v="701"/>
    <n v="430845.72"/>
  </r>
  <r>
    <n v="703"/>
    <x v="21"/>
    <x v="1"/>
    <s v="2015-08-18"/>
    <x v="9"/>
    <x v="3"/>
    <x v="702"/>
    <x v="702"/>
    <n v="-85681.17"/>
  </r>
  <r>
    <n v="704"/>
    <x v="219"/>
    <x v="1"/>
    <s v="2017-07-02"/>
    <x v="3"/>
    <x v="0"/>
    <x v="703"/>
    <x v="703"/>
    <n v="-276832.38"/>
  </r>
  <r>
    <n v="705"/>
    <x v="101"/>
    <x v="36"/>
    <s v="2014-04-21"/>
    <x v="7"/>
    <x v="2"/>
    <x v="704"/>
    <x v="704"/>
    <n v="45102.709999999992"/>
  </r>
  <r>
    <n v="706"/>
    <x v="144"/>
    <x v="7"/>
    <s v="2016-06-04"/>
    <x v="0"/>
    <x v="1"/>
    <x v="705"/>
    <x v="705"/>
    <n v="303927.83"/>
  </r>
  <r>
    <n v="707"/>
    <x v="107"/>
    <x v="33"/>
    <s v="2014-05-29"/>
    <x v="1"/>
    <x v="2"/>
    <x v="706"/>
    <x v="706"/>
    <n v="99422.3"/>
  </r>
  <r>
    <n v="708"/>
    <x v="61"/>
    <x v="0"/>
    <s v="2014-11-01"/>
    <x v="4"/>
    <x v="2"/>
    <x v="707"/>
    <x v="707"/>
    <n v="3060.1699999999837"/>
  </r>
  <r>
    <n v="709"/>
    <x v="21"/>
    <x v="1"/>
    <s v="2017-02-21"/>
    <x v="6"/>
    <x v="0"/>
    <x v="708"/>
    <x v="708"/>
    <n v="-330202.03999999998"/>
  </r>
  <r>
    <n v="710"/>
    <x v="154"/>
    <x v="3"/>
    <s v="2016-01-25"/>
    <x v="10"/>
    <x v="1"/>
    <x v="709"/>
    <x v="709"/>
    <n v="392274.42"/>
  </r>
  <r>
    <n v="711"/>
    <x v="88"/>
    <x v="10"/>
    <s v="2017-03-28"/>
    <x v="5"/>
    <x v="0"/>
    <x v="710"/>
    <x v="710"/>
    <n v="351306.01"/>
  </r>
  <r>
    <n v="712"/>
    <x v="263"/>
    <x v="3"/>
    <s v="2014-07-24"/>
    <x v="3"/>
    <x v="2"/>
    <x v="711"/>
    <x v="711"/>
    <n v="200104.47000000003"/>
  </r>
  <r>
    <n v="713"/>
    <x v="67"/>
    <x v="10"/>
    <s v="2015-11-24"/>
    <x v="4"/>
    <x v="3"/>
    <x v="712"/>
    <x v="712"/>
    <n v="118140.11999999997"/>
  </r>
  <r>
    <n v="714"/>
    <x v="85"/>
    <x v="25"/>
    <s v="2014-06-10"/>
    <x v="0"/>
    <x v="2"/>
    <x v="713"/>
    <x v="713"/>
    <n v="30797.290000000037"/>
  </r>
  <r>
    <n v="715"/>
    <x v="264"/>
    <x v="10"/>
    <s v="2016-12-17"/>
    <x v="8"/>
    <x v="1"/>
    <x v="714"/>
    <x v="714"/>
    <n v="276491.32"/>
  </r>
  <r>
    <n v="716"/>
    <x v="183"/>
    <x v="43"/>
    <s v="2015-03-29"/>
    <x v="5"/>
    <x v="3"/>
    <x v="715"/>
    <x v="715"/>
    <n v="-52718.619999999995"/>
  </r>
  <r>
    <n v="717"/>
    <x v="187"/>
    <x v="21"/>
    <s v="2016-08-24"/>
    <x v="9"/>
    <x v="1"/>
    <x v="716"/>
    <x v="716"/>
    <n v="76733.649999999965"/>
  </r>
  <r>
    <n v="718"/>
    <x v="157"/>
    <x v="6"/>
    <s v="2014-11-16"/>
    <x v="4"/>
    <x v="2"/>
    <x v="717"/>
    <x v="717"/>
    <n v="342162.17000000004"/>
  </r>
  <r>
    <n v="719"/>
    <x v="143"/>
    <x v="1"/>
    <s v="2015-09-06"/>
    <x v="11"/>
    <x v="3"/>
    <x v="718"/>
    <x v="718"/>
    <n v="-384211.18"/>
  </r>
  <r>
    <n v="720"/>
    <x v="119"/>
    <x v="39"/>
    <s v="2017-04-27"/>
    <x v="7"/>
    <x v="0"/>
    <x v="719"/>
    <x v="719"/>
    <n v="40277.410000000003"/>
  </r>
  <r>
    <n v="721"/>
    <x v="22"/>
    <x v="14"/>
    <s v="2017-10-05"/>
    <x v="2"/>
    <x v="0"/>
    <x v="720"/>
    <x v="720"/>
    <n v="259545.15999999997"/>
  </r>
  <r>
    <n v="722"/>
    <x v="20"/>
    <x v="13"/>
    <s v="2014-10-25"/>
    <x v="2"/>
    <x v="2"/>
    <x v="721"/>
    <x v="721"/>
    <n v="76862.760000000009"/>
  </r>
  <r>
    <n v="723"/>
    <x v="125"/>
    <x v="17"/>
    <s v="2016-02-13"/>
    <x v="6"/>
    <x v="1"/>
    <x v="722"/>
    <x v="722"/>
    <n v="-161597.66999999998"/>
  </r>
  <r>
    <n v="724"/>
    <x v="90"/>
    <x v="1"/>
    <s v="2015-11-25"/>
    <x v="4"/>
    <x v="3"/>
    <x v="723"/>
    <x v="723"/>
    <n v="47484.52999999997"/>
  </r>
  <r>
    <n v="725"/>
    <x v="265"/>
    <x v="14"/>
    <s v="2016-04-13"/>
    <x v="7"/>
    <x v="1"/>
    <x v="724"/>
    <x v="724"/>
    <n v="-50452.950000000004"/>
  </r>
  <r>
    <n v="726"/>
    <x v="94"/>
    <x v="34"/>
    <s v="2014-02-04"/>
    <x v="6"/>
    <x v="2"/>
    <x v="725"/>
    <x v="725"/>
    <n v="-392726.54"/>
  </r>
  <r>
    <n v="727"/>
    <x v="74"/>
    <x v="14"/>
    <s v="2017-06-11"/>
    <x v="0"/>
    <x v="0"/>
    <x v="726"/>
    <x v="726"/>
    <n v="-106287.17000000001"/>
  </r>
  <r>
    <n v="728"/>
    <x v="153"/>
    <x v="25"/>
    <s v="2014-03-17"/>
    <x v="5"/>
    <x v="2"/>
    <x v="727"/>
    <x v="727"/>
    <n v="8173.8699999999953"/>
  </r>
  <r>
    <n v="729"/>
    <x v="266"/>
    <x v="33"/>
    <s v="2014-01-21"/>
    <x v="10"/>
    <x v="2"/>
    <x v="728"/>
    <x v="728"/>
    <n v="244017.85"/>
  </r>
  <r>
    <n v="730"/>
    <x v="102"/>
    <x v="37"/>
    <s v="2015-07-22"/>
    <x v="3"/>
    <x v="3"/>
    <x v="729"/>
    <x v="729"/>
    <n v="-128801.04000000001"/>
  </r>
  <r>
    <n v="731"/>
    <x v="120"/>
    <x v="1"/>
    <s v="2015-08-20"/>
    <x v="9"/>
    <x v="3"/>
    <x v="730"/>
    <x v="730"/>
    <n v="-40214.090000000026"/>
  </r>
  <r>
    <n v="732"/>
    <x v="142"/>
    <x v="1"/>
    <s v="2016-06-27"/>
    <x v="0"/>
    <x v="1"/>
    <x v="731"/>
    <x v="731"/>
    <n v="139554.21000000002"/>
  </r>
  <r>
    <n v="733"/>
    <x v="96"/>
    <x v="16"/>
    <s v="2017-09-06"/>
    <x v="11"/>
    <x v="0"/>
    <x v="732"/>
    <x v="732"/>
    <n v="96114.94"/>
  </r>
  <r>
    <n v="734"/>
    <x v="267"/>
    <x v="22"/>
    <s v="2014-12-09"/>
    <x v="8"/>
    <x v="2"/>
    <x v="733"/>
    <x v="733"/>
    <n v="-14461.239999999991"/>
  </r>
  <r>
    <n v="735"/>
    <x v="20"/>
    <x v="13"/>
    <s v="2015-08-18"/>
    <x v="9"/>
    <x v="3"/>
    <x v="734"/>
    <x v="734"/>
    <n v="84398.140000000014"/>
  </r>
  <r>
    <n v="736"/>
    <x v="131"/>
    <x v="2"/>
    <s v="2017-08-09"/>
    <x v="9"/>
    <x v="0"/>
    <x v="735"/>
    <x v="735"/>
    <n v="-157706.37"/>
  </r>
  <r>
    <n v="737"/>
    <x v="186"/>
    <x v="44"/>
    <s v="2015-09-07"/>
    <x v="11"/>
    <x v="3"/>
    <x v="736"/>
    <x v="736"/>
    <n v="-227459.76999999996"/>
  </r>
  <r>
    <n v="738"/>
    <x v="70"/>
    <x v="19"/>
    <s v="2014-09-09"/>
    <x v="11"/>
    <x v="2"/>
    <x v="737"/>
    <x v="737"/>
    <n v="-81982.77999999997"/>
  </r>
  <r>
    <n v="739"/>
    <x v="144"/>
    <x v="7"/>
    <s v="2016-12-16"/>
    <x v="8"/>
    <x v="1"/>
    <x v="738"/>
    <x v="738"/>
    <n v="-197597.75999999998"/>
  </r>
  <r>
    <n v="740"/>
    <x v="159"/>
    <x v="0"/>
    <s v="2015-10-13"/>
    <x v="2"/>
    <x v="3"/>
    <x v="739"/>
    <x v="739"/>
    <n v="188546.00000000003"/>
  </r>
  <r>
    <n v="741"/>
    <x v="14"/>
    <x v="11"/>
    <s v="2017-08-16"/>
    <x v="9"/>
    <x v="0"/>
    <x v="740"/>
    <x v="740"/>
    <n v="-291822.01999999996"/>
  </r>
  <r>
    <n v="742"/>
    <x v="47"/>
    <x v="21"/>
    <s v="2014-12-23"/>
    <x v="8"/>
    <x v="2"/>
    <x v="741"/>
    <x v="741"/>
    <n v="-14613.320000000007"/>
  </r>
  <r>
    <n v="743"/>
    <x v="124"/>
    <x v="0"/>
    <s v="2017-05-23"/>
    <x v="1"/>
    <x v="0"/>
    <x v="742"/>
    <x v="742"/>
    <n v="302249.14999999997"/>
  </r>
  <r>
    <n v="744"/>
    <x v="268"/>
    <x v="1"/>
    <s v="2015-01-12"/>
    <x v="10"/>
    <x v="3"/>
    <x v="743"/>
    <x v="743"/>
    <n v="183857.4"/>
  </r>
  <r>
    <n v="745"/>
    <x v="33"/>
    <x v="1"/>
    <s v="2015-07-09"/>
    <x v="3"/>
    <x v="3"/>
    <x v="744"/>
    <x v="744"/>
    <n v="-393544.75"/>
  </r>
  <r>
    <n v="746"/>
    <x v="78"/>
    <x v="10"/>
    <s v="2016-10-19"/>
    <x v="2"/>
    <x v="1"/>
    <x v="745"/>
    <x v="745"/>
    <n v="336091.56"/>
  </r>
  <r>
    <n v="747"/>
    <x v="5"/>
    <x v="1"/>
    <s v="2015-02-26"/>
    <x v="6"/>
    <x v="3"/>
    <x v="746"/>
    <x v="746"/>
    <n v="25180.860000000015"/>
  </r>
  <r>
    <n v="748"/>
    <x v="61"/>
    <x v="0"/>
    <s v="2014-03-25"/>
    <x v="5"/>
    <x v="2"/>
    <x v="747"/>
    <x v="747"/>
    <n v="122337.75"/>
  </r>
  <r>
    <n v="749"/>
    <x v="22"/>
    <x v="14"/>
    <s v="2015-10-30"/>
    <x v="2"/>
    <x v="3"/>
    <x v="748"/>
    <x v="748"/>
    <n v="148080.37999999998"/>
  </r>
  <r>
    <n v="750"/>
    <x v="269"/>
    <x v="35"/>
    <s v="2016-11-30"/>
    <x v="4"/>
    <x v="1"/>
    <x v="749"/>
    <x v="749"/>
    <n v="52835.429999999993"/>
  </r>
  <r>
    <n v="751"/>
    <x v="3"/>
    <x v="3"/>
    <s v="2015-08-13"/>
    <x v="9"/>
    <x v="3"/>
    <x v="750"/>
    <x v="750"/>
    <n v="37192.760000000009"/>
  </r>
  <r>
    <n v="752"/>
    <x v="102"/>
    <x v="37"/>
    <s v="2015-11-10"/>
    <x v="4"/>
    <x v="3"/>
    <x v="751"/>
    <x v="751"/>
    <n v="189146.34000000003"/>
  </r>
  <r>
    <n v="753"/>
    <x v="53"/>
    <x v="3"/>
    <s v="2014-06-09"/>
    <x v="0"/>
    <x v="2"/>
    <x v="752"/>
    <x v="752"/>
    <n v="-364446.06999999995"/>
  </r>
  <r>
    <n v="754"/>
    <x v="156"/>
    <x v="18"/>
    <s v="2016-10-14"/>
    <x v="2"/>
    <x v="1"/>
    <x v="753"/>
    <x v="753"/>
    <n v="22245.889999999956"/>
  </r>
  <r>
    <n v="755"/>
    <x v="186"/>
    <x v="44"/>
    <s v="2017-08-17"/>
    <x v="9"/>
    <x v="0"/>
    <x v="754"/>
    <x v="754"/>
    <n v="-377191.43"/>
  </r>
  <r>
    <n v="756"/>
    <x v="48"/>
    <x v="22"/>
    <s v="2017-11-18"/>
    <x v="4"/>
    <x v="0"/>
    <x v="755"/>
    <x v="755"/>
    <n v="-179533.94999999995"/>
  </r>
  <r>
    <n v="757"/>
    <x v="15"/>
    <x v="11"/>
    <s v="2014-02-08"/>
    <x v="6"/>
    <x v="2"/>
    <x v="756"/>
    <x v="756"/>
    <n v="-429765.91000000003"/>
  </r>
  <r>
    <n v="758"/>
    <x v="240"/>
    <x v="37"/>
    <s v="2016-11-04"/>
    <x v="4"/>
    <x v="1"/>
    <x v="757"/>
    <x v="757"/>
    <n v="145365.83000000002"/>
  </r>
  <r>
    <n v="759"/>
    <x v="120"/>
    <x v="1"/>
    <s v="2017-12-11"/>
    <x v="8"/>
    <x v="0"/>
    <x v="758"/>
    <x v="758"/>
    <n v="-66567.950000000012"/>
  </r>
  <r>
    <n v="760"/>
    <x v="183"/>
    <x v="43"/>
    <s v="2017-06-28"/>
    <x v="0"/>
    <x v="0"/>
    <x v="759"/>
    <x v="759"/>
    <n v="-285138.2"/>
  </r>
  <r>
    <n v="761"/>
    <x v="270"/>
    <x v="25"/>
    <s v="2015-01-29"/>
    <x v="10"/>
    <x v="3"/>
    <x v="760"/>
    <x v="760"/>
    <n v="119337.29"/>
  </r>
  <r>
    <n v="762"/>
    <x v="44"/>
    <x v="19"/>
    <s v="2017-10-23"/>
    <x v="2"/>
    <x v="0"/>
    <x v="761"/>
    <x v="761"/>
    <n v="-83742.95"/>
  </r>
  <r>
    <n v="763"/>
    <x v="21"/>
    <x v="1"/>
    <s v="2016-01-19"/>
    <x v="10"/>
    <x v="1"/>
    <x v="762"/>
    <x v="762"/>
    <n v="7632.2299999999814"/>
  </r>
  <r>
    <n v="764"/>
    <x v="20"/>
    <x v="13"/>
    <s v="2015-12-22"/>
    <x v="8"/>
    <x v="3"/>
    <x v="763"/>
    <x v="763"/>
    <n v="-126199.93"/>
  </r>
  <r>
    <n v="765"/>
    <x v="271"/>
    <x v="1"/>
    <s v="2015-06-17"/>
    <x v="0"/>
    <x v="3"/>
    <x v="764"/>
    <x v="764"/>
    <n v="158376.12"/>
  </r>
  <r>
    <n v="766"/>
    <x v="94"/>
    <x v="34"/>
    <s v="2016-10-04"/>
    <x v="2"/>
    <x v="1"/>
    <x v="765"/>
    <x v="765"/>
    <n v="-289459.55000000005"/>
  </r>
  <r>
    <n v="767"/>
    <x v="11"/>
    <x v="1"/>
    <s v="2014-04-05"/>
    <x v="7"/>
    <x v="2"/>
    <x v="766"/>
    <x v="766"/>
    <n v="-4454.5899999999965"/>
  </r>
  <r>
    <n v="768"/>
    <x v="183"/>
    <x v="43"/>
    <s v="2014-06-25"/>
    <x v="0"/>
    <x v="2"/>
    <x v="767"/>
    <x v="767"/>
    <n v="273861.34999999998"/>
  </r>
  <r>
    <n v="769"/>
    <x v="147"/>
    <x v="37"/>
    <s v="2015-12-18"/>
    <x v="8"/>
    <x v="3"/>
    <x v="768"/>
    <x v="768"/>
    <n v="112877.06999999998"/>
  </r>
  <r>
    <n v="770"/>
    <x v="272"/>
    <x v="43"/>
    <s v="2014-10-21"/>
    <x v="2"/>
    <x v="2"/>
    <x v="769"/>
    <x v="769"/>
    <n v="24687.48000000004"/>
  </r>
  <r>
    <n v="771"/>
    <x v="17"/>
    <x v="10"/>
    <s v="2016-01-06"/>
    <x v="10"/>
    <x v="1"/>
    <x v="770"/>
    <x v="770"/>
    <n v="264038.34999999998"/>
  </r>
  <r>
    <n v="772"/>
    <x v="91"/>
    <x v="3"/>
    <s v="2015-09-04"/>
    <x v="11"/>
    <x v="3"/>
    <x v="771"/>
    <x v="771"/>
    <n v="122702.60000000003"/>
  </r>
  <r>
    <n v="773"/>
    <x v="11"/>
    <x v="1"/>
    <s v="2014-11-11"/>
    <x v="4"/>
    <x v="2"/>
    <x v="772"/>
    <x v="772"/>
    <n v="225323.08"/>
  </r>
  <r>
    <n v="774"/>
    <x v="53"/>
    <x v="3"/>
    <s v="2016-01-15"/>
    <x v="10"/>
    <x v="1"/>
    <x v="773"/>
    <x v="773"/>
    <n v="137969.33000000002"/>
  </r>
  <r>
    <n v="775"/>
    <x v="186"/>
    <x v="44"/>
    <s v="2017-05-04"/>
    <x v="1"/>
    <x v="0"/>
    <x v="774"/>
    <x v="774"/>
    <n v="-36122.920000000006"/>
  </r>
  <r>
    <n v="776"/>
    <x v="73"/>
    <x v="14"/>
    <s v="2014-03-22"/>
    <x v="5"/>
    <x v="2"/>
    <x v="775"/>
    <x v="775"/>
    <n v="351602.77"/>
  </r>
  <r>
    <n v="777"/>
    <x v="120"/>
    <x v="1"/>
    <s v="2014-10-29"/>
    <x v="2"/>
    <x v="2"/>
    <x v="776"/>
    <x v="776"/>
    <n v="-200598.16999999998"/>
  </r>
  <r>
    <n v="778"/>
    <x v="253"/>
    <x v="9"/>
    <s v="2014-03-09"/>
    <x v="5"/>
    <x v="2"/>
    <x v="777"/>
    <x v="777"/>
    <n v="143545.89000000001"/>
  </r>
  <r>
    <n v="779"/>
    <x v="188"/>
    <x v="23"/>
    <s v="2015-12-16"/>
    <x v="8"/>
    <x v="3"/>
    <x v="778"/>
    <x v="778"/>
    <n v="121588.82"/>
  </r>
  <r>
    <n v="780"/>
    <x v="14"/>
    <x v="11"/>
    <s v="2014-02-19"/>
    <x v="6"/>
    <x v="2"/>
    <x v="779"/>
    <x v="779"/>
    <n v="-12245.789999999979"/>
  </r>
  <r>
    <n v="781"/>
    <x v="273"/>
    <x v="2"/>
    <s v="2016-07-03"/>
    <x v="3"/>
    <x v="1"/>
    <x v="780"/>
    <x v="780"/>
    <n v="-211823.25"/>
  </r>
  <r>
    <n v="782"/>
    <x v="263"/>
    <x v="3"/>
    <s v="2014-07-06"/>
    <x v="3"/>
    <x v="2"/>
    <x v="781"/>
    <x v="781"/>
    <n v="251694.69"/>
  </r>
  <r>
    <n v="783"/>
    <x v="12"/>
    <x v="9"/>
    <s v="2014-12-04"/>
    <x v="8"/>
    <x v="2"/>
    <x v="782"/>
    <x v="782"/>
    <n v="-41990.919999999984"/>
  </r>
  <r>
    <n v="784"/>
    <x v="6"/>
    <x v="5"/>
    <s v="2016-10-29"/>
    <x v="2"/>
    <x v="1"/>
    <x v="783"/>
    <x v="783"/>
    <n v="19041.179999999993"/>
  </r>
  <r>
    <n v="785"/>
    <x v="201"/>
    <x v="36"/>
    <s v="2014-02-17"/>
    <x v="6"/>
    <x v="2"/>
    <x v="784"/>
    <x v="784"/>
    <n v="-286570.81000000006"/>
  </r>
  <r>
    <n v="786"/>
    <x v="194"/>
    <x v="15"/>
    <s v="2017-05-04"/>
    <x v="1"/>
    <x v="0"/>
    <x v="785"/>
    <x v="785"/>
    <n v="-252012.02"/>
  </r>
  <r>
    <n v="787"/>
    <x v="61"/>
    <x v="0"/>
    <s v="2015-08-08"/>
    <x v="9"/>
    <x v="3"/>
    <x v="786"/>
    <x v="786"/>
    <n v="-192118.3"/>
  </r>
  <r>
    <n v="788"/>
    <x v="119"/>
    <x v="39"/>
    <s v="2016-03-12"/>
    <x v="5"/>
    <x v="1"/>
    <x v="787"/>
    <x v="787"/>
    <n v="169675.24"/>
  </r>
  <r>
    <n v="789"/>
    <x v="98"/>
    <x v="19"/>
    <s v="2015-05-17"/>
    <x v="1"/>
    <x v="3"/>
    <x v="788"/>
    <x v="788"/>
    <n v="130314.01000000001"/>
  </r>
  <r>
    <n v="790"/>
    <x v="100"/>
    <x v="35"/>
    <s v="2015-02-11"/>
    <x v="6"/>
    <x v="3"/>
    <x v="789"/>
    <x v="789"/>
    <n v="-43001.619999999995"/>
  </r>
  <r>
    <n v="791"/>
    <x v="107"/>
    <x v="33"/>
    <s v="2014-08-25"/>
    <x v="9"/>
    <x v="2"/>
    <x v="790"/>
    <x v="790"/>
    <n v="28120.900000000023"/>
  </r>
  <r>
    <n v="792"/>
    <x v="209"/>
    <x v="10"/>
    <s v="2017-08-12"/>
    <x v="9"/>
    <x v="0"/>
    <x v="791"/>
    <x v="791"/>
    <n v="9497.7900000000081"/>
  </r>
  <r>
    <n v="793"/>
    <x v="150"/>
    <x v="6"/>
    <s v="2016-09-15"/>
    <x v="11"/>
    <x v="1"/>
    <x v="792"/>
    <x v="792"/>
    <n v="152434.72999999998"/>
  </r>
  <r>
    <n v="794"/>
    <x v="154"/>
    <x v="3"/>
    <s v="2016-11-03"/>
    <x v="4"/>
    <x v="1"/>
    <x v="793"/>
    <x v="793"/>
    <n v="-131218.5"/>
  </r>
  <r>
    <n v="795"/>
    <x v="274"/>
    <x v="21"/>
    <s v="2014-07-25"/>
    <x v="3"/>
    <x v="2"/>
    <x v="794"/>
    <x v="794"/>
    <n v="-34905.929999999993"/>
  </r>
  <r>
    <n v="796"/>
    <x v="125"/>
    <x v="17"/>
    <s v="2017-12-12"/>
    <x v="8"/>
    <x v="0"/>
    <x v="795"/>
    <x v="795"/>
    <n v="90572.87"/>
  </r>
  <r>
    <n v="797"/>
    <x v="70"/>
    <x v="19"/>
    <s v="2017-11-15"/>
    <x v="4"/>
    <x v="0"/>
    <x v="796"/>
    <x v="796"/>
    <n v="-60426.51999999999"/>
  </r>
  <r>
    <n v="798"/>
    <x v="43"/>
    <x v="8"/>
    <s v="2014-05-24"/>
    <x v="1"/>
    <x v="2"/>
    <x v="797"/>
    <x v="797"/>
    <n v="119120.40999999997"/>
  </r>
  <r>
    <n v="799"/>
    <x v="86"/>
    <x v="32"/>
    <s v="2016-03-30"/>
    <x v="5"/>
    <x v="1"/>
    <x v="798"/>
    <x v="798"/>
    <n v="73520.09"/>
  </r>
  <r>
    <n v="800"/>
    <x v="17"/>
    <x v="10"/>
    <s v="2015-10-07"/>
    <x v="2"/>
    <x v="3"/>
    <x v="799"/>
    <x v="799"/>
    <n v="353135.2"/>
  </r>
  <r>
    <n v="801"/>
    <x v="275"/>
    <x v="20"/>
    <s v="2015-05-06"/>
    <x v="1"/>
    <x v="3"/>
    <x v="800"/>
    <x v="800"/>
    <n v="69223.439999999988"/>
  </r>
  <r>
    <n v="802"/>
    <x v="164"/>
    <x v="18"/>
    <s v="2015-10-05"/>
    <x v="2"/>
    <x v="3"/>
    <x v="801"/>
    <x v="801"/>
    <n v="13779.129999999976"/>
  </r>
  <r>
    <n v="803"/>
    <x v="170"/>
    <x v="31"/>
    <s v="2014-07-04"/>
    <x v="3"/>
    <x v="2"/>
    <x v="802"/>
    <x v="802"/>
    <n v="102767.13"/>
  </r>
  <r>
    <n v="804"/>
    <x v="227"/>
    <x v="36"/>
    <s v="2017-01-07"/>
    <x v="10"/>
    <x v="0"/>
    <x v="803"/>
    <x v="803"/>
    <n v="94942.770000000019"/>
  </r>
  <r>
    <n v="805"/>
    <x v="95"/>
    <x v="25"/>
    <s v="2015-02-18"/>
    <x v="6"/>
    <x v="3"/>
    <x v="804"/>
    <x v="804"/>
    <n v="72765.94"/>
  </r>
  <r>
    <n v="806"/>
    <x v="276"/>
    <x v="1"/>
    <s v="2017-05-31"/>
    <x v="1"/>
    <x v="0"/>
    <x v="805"/>
    <x v="805"/>
    <n v="12180.869999999995"/>
  </r>
  <r>
    <n v="807"/>
    <x v="46"/>
    <x v="10"/>
    <s v="2016-12-07"/>
    <x v="8"/>
    <x v="1"/>
    <x v="806"/>
    <x v="806"/>
    <n v="93281.87999999999"/>
  </r>
  <r>
    <n v="808"/>
    <x v="277"/>
    <x v="3"/>
    <s v="2017-08-01"/>
    <x v="9"/>
    <x v="0"/>
    <x v="807"/>
    <x v="807"/>
    <n v="32375.51999999996"/>
  </r>
  <r>
    <n v="809"/>
    <x v="156"/>
    <x v="18"/>
    <s v="2014-05-27"/>
    <x v="1"/>
    <x v="2"/>
    <x v="808"/>
    <x v="808"/>
    <n v="314079.84000000003"/>
  </r>
  <r>
    <n v="810"/>
    <x v="71"/>
    <x v="19"/>
    <s v="2014-11-18"/>
    <x v="4"/>
    <x v="2"/>
    <x v="809"/>
    <x v="809"/>
    <n v="-320.34000000000378"/>
  </r>
  <r>
    <n v="811"/>
    <x v="7"/>
    <x v="4"/>
    <s v="2014-05-16"/>
    <x v="1"/>
    <x v="2"/>
    <x v="810"/>
    <x v="810"/>
    <n v="-29811.580000000016"/>
  </r>
  <r>
    <n v="812"/>
    <x v="43"/>
    <x v="8"/>
    <s v="2017-08-12"/>
    <x v="9"/>
    <x v="0"/>
    <x v="811"/>
    <x v="811"/>
    <n v="-213933.01"/>
  </r>
  <r>
    <n v="813"/>
    <x v="102"/>
    <x v="37"/>
    <s v="2014-01-13"/>
    <x v="10"/>
    <x v="2"/>
    <x v="812"/>
    <x v="812"/>
    <n v="94324.12"/>
  </r>
  <r>
    <n v="814"/>
    <x v="47"/>
    <x v="21"/>
    <s v="2015-12-18"/>
    <x v="8"/>
    <x v="3"/>
    <x v="813"/>
    <x v="813"/>
    <n v="173254.16000000003"/>
  </r>
  <r>
    <n v="815"/>
    <x v="46"/>
    <x v="10"/>
    <s v="2017-05-22"/>
    <x v="1"/>
    <x v="0"/>
    <x v="814"/>
    <x v="814"/>
    <n v="-139552.93000000005"/>
  </r>
  <r>
    <n v="816"/>
    <x v="12"/>
    <x v="9"/>
    <s v="2017-05-16"/>
    <x v="1"/>
    <x v="0"/>
    <x v="815"/>
    <x v="815"/>
    <n v="-51126.49"/>
  </r>
  <r>
    <n v="817"/>
    <x v="155"/>
    <x v="21"/>
    <s v="2014-10-03"/>
    <x v="2"/>
    <x v="2"/>
    <x v="816"/>
    <x v="816"/>
    <n v="178754.46"/>
  </r>
  <r>
    <n v="818"/>
    <x v="36"/>
    <x v="3"/>
    <s v="2014-09-10"/>
    <x v="11"/>
    <x v="2"/>
    <x v="817"/>
    <x v="817"/>
    <n v="-8831.5999999999767"/>
  </r>
  <r>
    <n v="819"/>
    <x v="5"/>
    <x v="1"/>
    <s v="2014-10-14"/>
    <x v="2"/>
    <x v="2"/>
    <x v="818"/>
    <x v="818"/>
    <n v="-253432.39999999997"/>
  </r>
  <r>
    <n v="820"/>
    <x v="278"/>
    <x v="25"/>
    <s v="2014-06-02"/>
    <x v="0"/>
    <x v="2"/>
    <x v="819"/>
    <x v="819"/>
    <n v="174861.9"/>
  </r>
  <r>
    <n v="821"/>
    <x v="132"/>
    <x v="37"/>
    <s v="2015-08-25"/>
    <x v="9"/>
    <x v="3"/>
    <x v="820"/>
    <x v="820"/>
    <n v="-153944.05000000002"/>
  </r>
  <r>
    <n v="822"/>
    <x v="9"/>
    <x v="7"/>
    <s v="2014-05-06"/>
    <x v="1"/>
    <x v="2"/>
    <x v="821"/>
    <x v="821"/>
    <n v="77154.91"/>
  </r>
  <r>
    <n v="823"/>
    <x v="279"/>
    <x v="10"/>
    <s v="2015-02-07"/>
    <x v="6"/>
    <x v="3"/>
    <x v="822"/>
    <x v="822"/>
    <n v="-11955.209999999963"/>
  </r>
  <r>
    <n v="824"/>
    <x v="234"/>
    <x v="2"/>
    <s v="2016-03-09"/>
    <x v="5"/>
    <x v="1"/>
    <x v="823"/>
    <x v="823"/>
    <n v="327611.18"/>
  </r>
  <r>
    <n v="825"/>
    <x v="165"/>
    <x v="10"/>
    <s v="2016-12-07"/>
    <x v="8"/>
    <x v="1"/>
    <x v="824"/>
    <x v="824"/>
    <n v="-17910.289999999979"/>
  </r>
  <r>
    <n v="826"/>
    <x v="144"/>
    <x v="7"/>
    <s v="2015-10-03"/>
    <x v="2"/>
    <x v="3"/>
    <x v="825"/>
    <x v="825"/>
    <n v="379192.57"/>
  </r>
  <r>
    <n v="827"/>
    <x v="93"/>
    <x v="33"/>
    <s v="2016-05-18"/>
    <x v="1"/>
    <x v="1"/>
    <x v="826"/>
    <x v="826"/>
    <n v="-265291.76"/>
  </r>
  <r>
    <n v="828"/>
    <x v="109"/>
    <x v="38"/>
    <s v="2016-02-02"/>
    <x v="6"/>
    <x v="1"/>
    <x v="827"/>
    <x v="827"/>
    <n v="14336.48000000001"/>
  </r>
  <r>
    <n v="829"/>
    <x v="84"/>
    <x v="20"/>
    <s v="2016-11-21"/>
    <x v="4"/>
    <x v="1"/>
    <x v="828"/>
    <x v="828"/>
    <n v="-47822.160000000033"/>
  </r>
  <r>
    <n v="830"/>
    <x v="87"/>
    <x v="1"/>
    <s v="2016-02-21"/>
    <x v="6"/>
    <x v="1"/>
    <x v="829"/>
    <x v="829"/>
    <n v="241120.06"/>
  </r>
  <r>
    <n v="831"/>
    <x v="17"/>
    <x v="10"/>
    <s v="2015-08-04"/>
    <x v="9"/>
    <x v="3"/>
    <x v="830"/>
    <x v="830"/>
    <n v="-226461.49000000002"/>
  </r>
  <r>
    <n v="832"/>
    <x v="103"/>
    <x v="1"/>
    <s v="2014-07-11"/>
    <x v="3"/>
    <x v="2"/>
    <x v="831"/>
    <x v="831"/>
    <n v="-435565.35000000003"/>
  </r>
  <r>
    <n v="833"/>
    <x v="17"/>
    <x v="10"/>
    <s v="2017-05-23"/>
    <x v="1"/>
    <x v="0"/>
    <x v="832"/>
    <x v="832"/>
    <n v="-31537.700000000012"/>
  </r>
  <r>
    <n v="834"/>
    <x v="120"/>
    <x v="1"/>
    <s v="2015-10-25"/>
    <x v="2"/>
    <x v="3"/>
    <x v="833"/>
    <x v="833"/>
    <n v="208010.86000000002"/>
  </r>
  <r>
    <n v="835"/>
    <x v="70"/>
    <x v="19"/>
    <s v="2015-07-31"/>
    <x v="3"/>
    <x v="3"/>
    <x v="834"/>
    <x v="834"/>
    <n v="-334618.90000000002"/>
  </r>
  <r>
    <n v="836"/>
    <x v="280"/>
    <x v="18"/>
    <s v="2016-11-21"/>
    <x v="4"/>
    <x v="1"/>
    <x v="835"/>
    <x v="835"/>
    <n v="-221990.83000000002"/>
  </r>
  <r>
    <n v="837"/>
    <x v="56"/>
    <x v="0"/>
    <s v="2015-04-13"/>
    <x v="7"/>
    <x v="3"/>
    <x v="836"/>
    <x v="836"/>
    <n v="57233.950000000012"/>
  </r>
  <r>
    <n v="838"/>
    <x v="281"/>
    <x v="0"/>
    <s v="2017-02-17"/>
    <x v="6"/>
    <x v="0"/>
    <x v="837"/>
    <x v="837"/>
    <n v="318914.21000000002"/>
  </r>
  <r>
    <n v="839"/>
    <x v="107"/>
    <x v="33"/>
    <s v="2015-01-14"/>
    <x v="10"/>
    <x v="3"/>
    <x v="838"/>
    <x v="838"/>
    <n v="50516.56"/>
  </r>
  <r>
    <n v="840"/>
    <x v="116"/>
    <x v="1"/>
    <s v="2014-09-23"/>
    <x v="11"/>
    <x v="2"/>
    <x v="839"/>
    <x v="839"/>
    <n v="338527.23"/>
  </r>
  <r>
    <n v="841"/>
    <x v="282"/>
    <x v="1"/>
    <s v="2014-09-01"/>
    <x v="11"/>
    <x v="2"/>
    <x v="840"/>
    <x v="840"/>
    <n v="244409.63999999998"/>
  </r>
  <r>
    <n v="842"/>
    <x v="48"/>
    <x v="22"/>
    <s v="2015-02-13"/>
    <x v="6"/>
    <x v="3"/>
    <x v="841"/>
    <x v="841"/>
    <n v="-44073.149999999965"/>
  </r>
  <r>
    <n v="843"/>
    <x v="283"/>
    <x v="7"/>
    <s v="2014-08-30"/>
    <x v="9"/>
    <x v="2"/>
    <x v="842"/>
    <x v="842"/>
    <n v="169191.97999999998"/>
  </r>
  <r>
    <n v="844"/>
    <x v="227"/>
    <x v="36"/>
    <s v="2014-07-08"/>
    <x v="3"/>
    <x v="2"/>
    <x v="843"/>
    <x v="843"/>
    <n v="-63595.049999999988"/>
  </r>
  <r>
    <n v="845"/>
    <x v="155"/>
    <x v="21"/>
    <s v="2014-07-23"/>
    <x v="3"/>
    <x v="2"/>
    <x v="844"/>
    <x v="844"/>
    <n v="-231121.18000000002"/>
  </r>
  <r>
    <n v="846"/>
    <x v="6"/>
    <x v="5"/>
    <s v="2015-10-28"/>
    <x v="2"/>
    <x v="3"/>
    <x v="845"/>
    <x v="845"/>
    <n v="127965.52"/>
  </r>
  <r>
    <n v="847"/>
    <x v="284"/>
    <x v="32"/>
    <s v="2014-10-18"/>
    <x v="2"/>
    <x v="2"/>
    <x v="846"/>
    <x v="846"/>
    <n v="190772.77"/>
  </r>
  <r>
    <n v="848"/>
    <x v="272"/>
    <x v="43"/>
    <s v="2017-12-05"/>
    <x v="8"/>
    <x v="0"/>
    <x v="847"/>
    <x v="847"/>
    <n v="75206.429999999993"/>
  </r>
  <r>
    <n v="849"/>
    <x v="271"/>
    <x v="4"/>
    <s v="2015-06-16"/>
    <x v="0"/>
    <x v="3"/>
    <x v="848"/>
    <x v="848"/>
    <n v="206578.6"/>
  </r>
  <r>
    <n v="850"/>
    <x v="210"/>
    <x v="45"/>
    <s v="2015-10-26"/>
    <x v="2"/>
    <x v="3"/>
    <x v="849"/>
    <x v="849"/>
    <n v="139832.57"/>
  </r>
  <r>
    <n v="851"/>
    <x v="43"/>
    <x v="8"/>
    <s v="2015-10-19"/>
    <x v="2"/>
    <x v="3"/>
    <x v="850"/>
    <x v="850"/>
    <n v="-58419.97"/>
  </r>
  <r>
    <n v="852"/>
    <x v="110"/>
    <x v="0"/>
    <s v="2017-05-27"/>
    <x v="1"/>
    <x v="0"/>
    <x v="851"/>
    <x v="851"/>
    <n v="-108301.97999999998"/>
  </r>
  <r>
    <n v="853"/>
    <x v="131"/>
    <x v="2"/>
    <s v="2017-02-21"/>
    <x v="6"/>
    <x v="0"/>
    <x v="852"/>
    <x v="852"/>
    <n v="-236520.44000000003"/>
  </r>
  <r>
    <n v="854"/>
    <x v="285"/>
    <x v="1"/>
    <s v="2014-07-03"/>
    <x v="3"/>
    <x v="2"/>
    <x v="853"/>
    <x v="853"/>
    <n v="-50840.47000000003"/>
  </r>
  <r>
    <n v="855"/>
    <x v="170"/>
    <x v="31"/>
    <s v="2017-04-07"/>
    <x v="7"/>
    <x v="0"/>
    <x v="854"/>
    <x v="854"/>
    <n v="-470093.67"/>
  </r>
  <r>
    <n v="856"/>
    <x v="286"/>
    <x v="28"/>
    <s v="2016-08-24"/>
    <x v="9"/>
    <x v="1"/>
    <x v="855"/>
    <x v="855"/>
    <n v="187879.33000000002"/>
  </r>
  <r>
    <n v="857"/>
    <x v="272"/>
    <x v="43"/>
    <s v="2017-07-18"/>
    <x v="3"/>
    <x v="0"/>
    <x v="856"/>
    <x v="856"/>
    <n v="54023.649999999994"/>
  </r>
  <r>
    <n v="858"/>
    <x v="20"/>
    <x v="13"/>
    <s v="2016-02-03"/>
    <x v="6"/>
    <x v="1"/>
    <x v="857"/>
    <x v="857"/>
    <n v="76303.50999999998"/>
  </r>
  <r>
    <n v="859"/>
    <x v="287"/>
    <x v="14"/>
    <s v="2016-07-26"/>
    <x v="3"/>
    <x v="1"/>
    <x v="858"/>
    <x v="858"/>
    <n v="-26918.510000000009"/>
  </r>
  <r>
    <n v="860"/>
    <x v="155"/>
    <x v="21"/>
    <s v="2016-12-17"/>
    <x v="8"/>
    <x v="1"/>
    <x v="859"/>
    <x v="859"/>
    <n v="151811.98000000004"/>
  </r>
  <r>
    <n v="861"/>
    <x v="144"/>
    <x v="7"/>
    <s v="2016-04-13"/>
    <x v="7"/>
    <x v="1"/>
    <x v="860"/>
    <x v="860"/>
    <n v="298295.17"/>
  </r>
  <r>
    <n v="862"/>
    <x v="72"/>
    <x v="28"/>
    <s v="2015-06-10"/>
    <x v="0"/>
    <x v="3"/>
    <x v="861"/>
    <x v="861"/>
    <n v="355036.5"/>
  </r>
  <r>
    <n v="863"/>
    <x v="120"/>
    <x v="1"/>
    <s v="2015-05-23"/>
    <x v="1"/>
    <x v="3"/>
    <x v="862"/>
    <x v="862"/>
    <n v="195906.87000000002"/>
  </r>
  <r>
    <n v="864"/>
    <x v="56"/>
    <x v="0"/>
    <s v="2015-10-06"/>
    <x v="2"/>
    <x v="3"/>
    <x v="863"/>
    <x v="863"/>
    <n v="254445.76"/>
  </r>
  <r>
    <n v="865"/>
    <x v="288"/>
    <x v="0"/>
    <s v="2017-09-16"/>
    <x v="11"/>
    <x v="0"/>
    <x v="864"/>
    <x v="864"/>
    <n v="-87175.270000000019"/>
  </r>
  <r>
    <n v="866"/>
    <x v="289"/>
    <x v="19"/>
    <s v="2017-03-29"/>
    <x v="5"/>
    <x v="0"/>
    <x v="865"/>
    <x v="865"/>
    <n v="29873.360000000044"/>
  </r>
  <r>
    <n v="867"/>
    <x v="85"/>
    <x v="25"/>
    <s v="2015-03-30"/>
    <x v="5"/>
    <x v="3"/>
    <x v="866"/>
    <x v="866"/>
    <n v="45251.229999999996"/>
  </r>
  <r>
    <n v="868"/>
    <x v="36"/>
    <x v="3"/>
    <s v="2014-07-17"/>
    <x v="3"/>
    <x v="2"/>
    <x v="867"/>
    <x v="867"/>
    <n v="192443.83000000002"/>
  </r>
  <r>
    <n v="869"/>
    <x v="15"/>
    <x v="11"/>
    <s v="2015-11-07"/>
    <x v="4"/>
    <x v="3"/>
    <x v="868"/>
    <x v="868"/>
    <n v="348193.42"/>
  </r>
  <r>
    <n v="870"/>
    <x v="17"/>
    <x v="10"/>
    <s v="2015-03-28"/>
    <x v="5"/>
    <x v="3"/>
    <x v="869"/>
    <x v="869"/>
    <n v="6322.9599999999627"/>
  </r>
  <r>
    <n v="871"/>
    <x v="290"/>
    <x v="1"/>
    <s v="2015-09-06"/>
    <x v="11"/>
    <x v="3"/>
    <x v="870"/>
    <x v="870"/>
    <n v="321584.88"/>
  </r>
  <r>
    <n v="872"/>
    <x v="86"/>
    <x v="32"/>
    <s v="2017-12-20"/>
    <x v="8"/>
    <x v="0"/>
    <x v="871"/>
    <x v="871"/>
    <n v="207741.76"/>
  </r>
  <r>
    <n v="873"/>
    <x v="5"/>
    <x v="1"/>
    <s v="2014-05-29"/>
    <x v="1"/>
    <x v="2"/>
    <x v="872"/>
    <x v="872"/>
    <n v="233018.99"/>
  </r>
  <r>
    <n v="874"/>
    <x v="36"/>
    <x v="3"/>
    <s v="2016-07-10"/>
    <x v="3"/>
    <x v="1"/>
    <x v="873"/>
    <x v="873"/>
    <n v="-14026.530000000028"/>
  </r>
  <r>
    <n v="875"/>
    <x v="291"/>
    <x v="3"/>
    <s v="2016-11-18"/>
    <x v="4"/>
    <x v="1"/>
    <x v="874"/>
    <x v="874"/>
    <n v="53855.069999999992"/>
  </r>
  <r>
    <n v="876"/>
    <x v="25"/>
    <x v="3"/>
    <s v="2017-07-02"/>
    <x v="3"/>
    <x v="0"/>
    <x v="875"/>
    <x v="875"/>
    <n v="-89980.210000000021"/>
  </r>
  <r>
    <n v="877"/>
    <x v="20"/>
    <x v="13"/>
    <s v="2016-01-19"/>
    <x v="10"/>
    <x v="1"/>
    <x v="876"/>
    <x v="876"/>
    <n v="-123239.66"/>
  </r>
  <r>
    <n v="878"/>
    <x v="135"/>
    <x v="9"/>
    <s v="2015-12-19"/>
    <x v="8"/>
    <x v="3"/>
    <x v="877"/>
    <x v="877"/>
    <n v="117680.60999999999"/>
  </r>
  <r>
    <n v="879"/>
    <x v="292"/>
    <x v="33"/>
    <s v="2014-03-30"/>
    <x v="5"/>
    <x v="2"/>
    <x v="878"/>
    <x v="878"/>
    <n v="86025.170000000013"/>
  </r>
  <r>
    <n v="880"/>
    <x v="241"/>
    <x v="9"/>
    <s v="2017-01-20"/>
    <x v="10"/>
    <x v="0"/>
    <x v="879"/>
    <x v="879"/>
    <n v="322499.01"/>
  </r>
  <r>
    <n v="881"/>
    <x v="71"/>
    <x v="19"/>
    <s v="2017-05-01"/>
    <x v="1"/>
    <x v="0"/>
    <x v="880"/>
    <x v="880"/>
    <n v="270255.14"/>
  </r>
  <r>
    <n v="882"/>
    <x v="54"/>
    <x v="24"/>
    <s v="2017-12-30"/>
    <x v="8"/>
    <x v="0"/>
    <x v="881"/>
    <x v="881"/>
    <n v="84688.049999999988"/>
  </r>
  <r>
    <n v="883"/>
    <x v="6"/>
    <x v="5"/>
    <s v="2016-01-05"/>
    <x v="10"/>
    <x v="1"/>
    <x v="882"/>
    <x v="882"/>
    <n v="-338634.62"/>
  </r>
  <r>
    <n v="884"/>
    <x v="11"/>
    <x v="1"/>
    <s v="2016-09-14"/>
    <x v="11"/>
    <x v="1"/>
    <x v="883"/>
    <x v="883"/>
    <n v="-44054.579999999958"/>
  </r>
  <r>
    <n v="885"/>
    <x v="86"/>
    <x v="32"/>
    <s v="2015-04-23"/>
    <x v="7"/>
    <x v="3"/>
    <x v="884"/>
    <x v="884"/>
    <n v="-246596.80000000002"/>
  </r>
  <r>
    <n v="886"/>
    <x v="22"/>
    <x v="14"/>
    <s v="2015-12-19"/>
    <x v="8"/>
    <x v="3"/>
    <x v="885"/>
    <x v="885"/>
    <n v="23022.320000000007"/>
  </r>
  <r>
    <n v="887"/>
    <x v="48"/>
    <x v="22"/>
    <s v="2017-09-03"/>
    <x v="11"/>
    <x v="0"/>
    <x v="886"/>
    <x v="886"/>
    <n v="107805.58000000002"/>
  </r>
  <r>
    <n v="888"/>
    <x v="36"/>
    <x v="3"/>
    <s v="2014-08-13"/>
    <x v="9"/>
    <x v="2"/>
    <x v="887"/>
    <x v="887"/>
    <n v="152982.80000000002"/>
  </r>
  <r>
    <n v="889"/>
    <x v="269"/>
    <x v="35"/>
    <s v="2015-05-10"/>
    <x v="1"/>
    <x v="3"/>
    <x v="888"/>
    <x v="888"/>
    <n v="77462.449999999983"/>
  </r>
  <r>
    <n v="890"/>
    <x v="227"/>
    <x v="36"/>
    <s v="2016-05-04"/>
    <x v="1"/>
    <x v="1"/>
    <x v="889"/>
    <x v="889"/>
    <n v="-310268.31"/>
  </r>
  <r>
    <n v="891"/>
    <x v="98"/>
    <x v="19"/>
    <s v="2015-08-06"/>
    <x v="9"/>
    <x v="3"/>
    <x v="890"/>
    <x v="890"/>
    <n v="176800.62999999998"/>
  </r>
  <r>
    <n v="892"/>
    <x v="240"/>
    <x v="37"/>
    <s v="2015-03-22"/>
    <x v="5"/>
    <x v="3"/>
    <x v="891"/>
    <x v="891"/>
    <n v="-143733.63999999996"/>
  </r>
  <r>
    <n v="893"/>
    <x v="67"/>
    <x v="10"/>
    <s v="2015-06-16"/>
    <x v="0"/>
    <x v="3"/>
    <x v="892"/>
    <x v="892"/>
    <n v="-183196.85"/>
  </r>
  <r>
    <n v="894"/>
    <x v="53"/>
    <x v="3"/>
    <s v="2016-11-11"/>
    <x v="4"/>
    <x v="1"/>
    <x v="893"/>
    <x v="893"/>
    <n v="-229546.9"/>
  </r>
  <r>
    <n v="895"/>
    <x v="82"/>
    <x v="31"/>
    <s v="2017-06-13"/>
    <x v="0"/>
    <x v="0"/>
    <x v="894"/>
    <x v="894"/>
    <n v="56107.770000000019"/>
  </r>
  <r>
    <n v="896"/>
    <x v="54"/>
    <x v="24"/>
    <s v="2014-05-11"/>
    <x v="1"/>
    <x v="2"/>
    <x v="895"/>
    <x v="895"/>
    <n v="104157.32999999999"/>
  </r>
  <r>
    <n v="897"/>
    <x v="161"/>
    <x v="20"/>
    <s v="2017-01-28"/>
    <x v="10"/>
    <x v="0"/>
    <x v="896"/>
    <x v="896"/>
    <n v="-108004.10000000003"/>
  </r>
  <r>
    <n v="898"/>
    <x v="196"/>
    <x v="36"/>
    <s v="2014-09-11"/>
    <x v="11"/>
    <x v="2"/>
    <x v="897"/>
    <x v="897"/>
    <n v="171837.58"/>
  </r>
  <r>
    <n v="899"/>
    <x v="100"/>
    <x v="35"/>
    <s v="2014-10-30"/>
    <x v="2"/>
    <x v="2"/>
    <x v="898"/>
    <x v="898"/>
    <n v="106881.74999999997"/>
  </r>
  <r>
    <n v="900"/>
    <x v="160"/>
    <x v="20"/>
    <s v="2015-04-27"/>
    <x v="7"/>
    <x v="3"/>
    <x v="899"/>
    <x v="899"/>
    <n v="-35219.979999999981"/>
  </r>
  <r>
    <n v="901"/>
    <x v="67"/>
    <x v="10"/>
    <s v="2016-03-18"/>
    <x v="5"/>
    <x v="1"/>
    <x v="900"/>
    <x v="900"/>
    <n v="-92559.26"/>
  </r>
  <r>
    <n v="902"/>
    <x v="239"/>
    <x v="23"/>
    <s v="2016-04-07"/>
    <x v="7"/>
    <x v="1"/>
    <x v="901"/>
    <x v="901"/>
    <n v="-353590.65"/>
  </r>
  <r>
    <n v="903"/>
    <x v="234"/>
    <x v="1"/>
    <s v="2014-04-28"/>
    <x v="7"/>
    <x v="2"/>
    <x v="902"/>
    <x v="902"/>
    <n v="261170.14"/>
  </r>
  <r>
    <n v="904"/>
    <x v="65"/>
    <x v="46"/>
    <s v="2015-03-19"/>
    <x v="5"/>
    <x v="3"/>
    <x v="903"/>
    <x v="903"/>
    <n v="-288741.02"/>
  </r>
  <r>
    <n v="905"/>
    <x v="293"/>
    <x v="7"/>
    <s v="2017-11-11"/>
    <x v="4"/>
    <x v="0"/>
    <x v="904"/>
    <x v="904"/>
    <n v="-321873.14999999997"/>
  </r>
  <r>
    <n v="906"/>
    <x v="39"/>
    <x v="10"/>
    <s v="2016-10-23"/>
    <x v="2"/>
    <x v="1"/>
    <x v="905"/>
    <x v="905"/>
    <n v="127024.95"/>
  </r>
  <r>
    <n v="907"/>
    <x v="149"/>
    <x v="19"/>
    <s v="2016-07-29"/>
    <x v="3"/>
    <x v="1"/>
    <x v="906"/>
    <x v="906"/>
    <n v="42491.23000000004"/>
  </r>
  <r>
    <n v="908"/>
    <x v="171"/>
    <x v="17"/>
    <s v="2014-02-14"/>
    <x v="6"/>
    <x v="2"/>
    <x v="907"/>
    <x v="907"/>
    <n v="213836.41999999998"/>
  </r>
  <r>
    <n v="909"/>
    <x v="60"/>
    <x v="26"/>
    <s v="2015-01-19"/>
    <x v="10"/>
    <x v="3"/>
    <x v="908"/>
    <x v="908"/>
    <n v="140456.47999999998"/>
  </r>
  <r>
    <n v="910"/>
    <x v="171"/>
    <x v="17"/>
    <s v="2017-05-25"/>
    <x v="1"/>
    <x v="0"/>
    <x v="909"/>
    <x v="909"/>
    <n v="287937.67000000004"/>
  </r>
  <r>
    <n v="911"/>
    <x v="94"/>
    <x v="34"/>
    <s v="2016-01-14"/>
    <x v="10"/>
    <x v="1"/>
    <x v="910"/>
    <x v="910"/>
    <n v="82385.87999999999"/>
  </r>
  <r>
    <n v="912"/>
    <x v="48"/>
    <x v="22"/>
    <s v="2017-01-07"/>
    <x v="10"/>
    <x v="0"/>
    <x v="911"/>
    <x v="911"/>
    <n v="-214222.62"/>
  </r>
  <r>
    <n v="913"/>
    <x v="102"/>
    <x v="37"/>
    <s v="2016-03-21"/>
    <x v="5"/>
    <x v="1"/>
    <x v="912"/>
    <x v="912"/>
    <n v="134749.38"/>
  </r>
  <r>
    <n v="914"/>
    <x v="23"/>
    <x v="14"/>
    <s v="2014-05-24"/>
    <x v="1"/>
    <x v="2"/>
    <x v="913"/>
    <x v="913"/>
    <n v="69742.909999999989"/>
  </r>
  <r>
    <n v="915"/>
    <x v="20"/>
    <x v="13"/>
    <s v="2014-08-25"/>
    <x v="9"/>
    <x v="2"/>
    <x v="914"/>
    <x v="914"/>
    <n v="118148.02000000002"/>
  </r>
  <r>
    <n v="916"/>
    <x v="129"/>
    <x v="1"/>
    <s v="2014-05-21"/>
    <x v="1"/>
    <x v="2"/>
    <x v="915"/>
    <x v="915"/>
    <n v="249489.38"/>
  </r>
  <r>
    <n v="917"/>
    <x v="264"/>
    <x v="10"/>
    <s v="2016-04-08"/>
    <x v="7"/>
    <x v="1"/>
    <x v="916"/>
    <x v="916"/>
    <n v="58506.630000000005"/>
  </r>
  <r>
    <n v="918"/>
    <x v="53"/>
    <x v="3"/>
    <s v="2014-12-24"/>
    <x v="8"/>
    <x v="2"/>
    <x v="917"/>
    <x v="917"/>
    <n v="-94549.69"/>
  </r>
  <r>
    <n v="919"/>
    <x v="151"/>
    <x v="10"/>
    <s v="2017-09-08"/>
    <x v="11"/>
    <x v="0"/>
    <x v="918"/>
    <x v="918"/>
    <n v="229573.76000000001"/>
  </r>
  <r>
    <n v="920"/>
    <x v="20"/>
    <x v="13"/>
    <s v="2015-03-02"/>
    <x v="5"/>
    <x v="3"/>
    <x v="919"/>
    <x v="919"/>
    <n v="-317354.01"/>
  </r>
  <r>
    <n v="921"/>
    <x v="32"/>
    <x v="3"/>
    <s v="2014-11-10"/>
    <x v="4"/>
    <x v="2"/>
    <x v="920"/>
    <x v="920"/>
    <n v="-15492.029999999999"/>
  </r>
  <r>
    <n v="922"/>
    <x v="144"/>
    <x v="7"/>
    <s v="2017-06-26"/>
    <x v="0"/>
    <x v="0"/>
    <x v="921"/>
    <x v="921"/>
    <n v="43797.34"/>
  </r>
  <r>
    <n v="923"/>
    <x v="33"/>
    <x v="1"/>
    <s v="2017-03-14"/>
    <x v="5"/>
    <x v="0"/>
    <x v="922"/>
    <x v="922"/>
    <n v="397634.51"/>
  </r>
  <r>
    <n v="924"/>
    <x v="0"/>
    <x v="0"/>
    <s v="2014-09-16"/>
    <x v="11"/>
    <x v="2"/>
    <x v="923"/>
    <x v="923"/>
    <n v="-424660.86"/>
  </r>
  <r>
    <n v="925"/>
    <x v="125"/>
    <x v="17"/>
    <s v="2018-01-10"/>
    <x v="10"/>
    <x v="4"/>
    <x v="924"/>
    <x v="924"/>
    <n v="40630.580000000009"/>
  </r>
  <r>
    <n v="926"/>
    <x v="237"/>
    <x v="39"/>
    <s v="2016-01-13"/>
    <x v="10"/>
    <x v="1"/>
    <x v="925"/>
    <x v="925"/>
    <n v="-92577.069999999992"/>
  </r>
  <r>
    <n v="927"/>
    <x v="252"/>
    <x v="34"/>
    <s v="2016-09-23"/>
    <x v="11"/>
    <x v="1"/>
    <x v="926"/>
    <x v="926"/>
    <n v="258335.52999999997"/>
  </r>
  <r>
    <n v="928"/>
    <x v="294"/>
    <x v="10"/>
    <s v="2015-01-09"/>
    <x v="10"/>
    <x v="3"/>
    <x v="927"/>
    <x v="927"/>
    <n v="22417.61"/>
  </r>
  <r>
    <n v="929"/>
    <x v="85"/>
    <x v="25"/>
    <s v="2015-11-12"/>
    <x v="4"/>
    <x v="3"/>
    <x v="928"/>
    <x v="928"/>
    <n v="-59561.049999999988"/>
  </r>
  <r>
    <n v="930"/>
    <x v="200"/>
    <x v="16"/>
    <s v="2017-07-16"/>
    <x v="3"/>
    <x v="0"/>
    <x v="929"/>
    <x v="929"/>
    <n v="130002.15999999997"/>
  </r>
  <r>
    <n v="931"/>
    <x v="106"/>
    <x v="2"/>
    <s v="2015-11-12"/>
    <x v="4"/>
    <x v="3"/>
    <x v="930"/>
    <x v="930"/>
    <n v="-180730.66999999998"/>
  </r>
  <r>
    <n v="932"/>
    <x v="197"/>
    <x v="19"/>
    <s v="2016-11-20"/>
    <x v="4"/>
    <x v="1"/>
    <x v="931"/>
    <x v="931"/>
    <n v="-151742.71"/>
  </r>
  <r>
    <n v="933"/>
    <x v="100"/>
    <x v="35"/>
    <s v="2014-09-14"/>
    <x v="11"/>
    <x v="2"/>
    <x v="932"/>
    <x v="932"/>
    <n v="-95074.829999999958"/>
  </r>
  <r>
    <n v="934"/>
    <x v="129"/>
    <x v="1"/>
    <s v="2016-07-03"/>
    <x v="3"/>
    <x v="1"/>
    <x v="933"/>
    <x v="933"/>
    <n v="-250312.33000000002"/>
  </r>
  <r>
    <n v="935"/>
    <x v="157"/>
    <x v="6"/>
    <s v="2017-02-15"/>
    <x v="6"/>
    <x v="0"/>
    <x v="934"/>
    <x v="934"/>
    <n v="-178088.75999999998"/>
  </r>
  <r>
    <n v="936"/>
    <x v="111"/>
    <x v="10"/>
    <s v="2017-03-09"/>
    <x v="5"/>
    <x v="0"/>
    <x v="935"/>
    <x v="935"/>
    <n v="191928.65"/>
  </r>
  <r>
    <n v="937"/>
    <x v="102"/>
    <x v="37"/>
    <s v="2015-07-20"/>
    <x v="3"/>
    <x v="3"/>
    <x v="936"/>
    <x v="936"/>
    <n v="-117442.78000000003"/>
  </r>
  <r>
    <n v="938"/>
    <x v="254"/>
    <x v="18"/>
    <s v="2015-09-28"/>
    <x v="11"/>
    <x v="3"/>
    <x v="937"/>
    <x v="937"/>
    <n v="33553.399999999994"/>
  </r>
  <r>
    <n v="939"/>
    <x v="136"/>
    <x v="35"/>
    <s v="2016-06-04"/>
    <x v="0"/>
    <x v="1"/>
    <x v="938"/>
    <x v="938"/>
    <n v="-294483.19"/>
  </r>
  <r>
    <n v="940"/>
    <x v="295"/>
    <x v="3"/>
    <s v="2015-02-22"/>
    <x v="6"/>
    <x v="3"/>
    <x v="939"/>
    <x v="939"/>
    <n v="430083.9"/>
  </r>
  <r>
    <n v="941"/>
    <x v="78"/>
    <x v="10"/>
    <s v="2014-12-31"/>
    <x v="8"/>
    <x v="2"/>
    <x v="940"/>
    <x v="940"/>
    <n v="5173.2000000000116"/>
  </r>
  <r>
    <n v="942"/>
    <x v="296"/>
    <x v="8"/>
    <s v="2016-02-26"/>
    <x v="6"/>
    <x v="1"/>
    <x v="941"/>
    <x v="941"/>
    <n v="140193.5"/>
  </r>
  <r>
    <n v="943"/>
    <x v="28"/>
    <x v="0"/>
    <s v="2014-11-15"/>
    <x v="4"/>
    <x v="2"/>
    <x v="942"/>
    <x v="942"/>
    <n v="140250.66"/>
  </r>
  <r>
    <n v="944"/>
    <x v="165"/>
    <x v="10"/>
    <s v="2017-03-24"/>
    <x v="5"/>
    <x v="0"/>
    <x v="943"/>
    <x v="943"/>
    <n v="53627.669999999984"/>
  </r>
  <r>
    <n v="945"/>
    <x v="297"/>
    <x v="28"/>
    <s v="2017-11-04"/>
    <x v="4"/>
    <x v="0"/>
    <x v="944"/>
    <x v="944"/>
    <n v="-313462.84999999998"/>
  </r>
  <r>
    <n v="946"/>
    <x v="67"/>
    <x v="10"/>
    <s v="2015-09-24"/>
    <x v="11"/>
    <x v="3"/>
    <x v="945"/>
    <x v="945"/>
    <n v="-140514.77000000002"/>
  </r>
  <r>
    <n v="947"/>
    <x v="85"/>
    <x v="25"/>
    <s v="2016-12-18"/>
    <x v="8"/>
    <x v="1"/>
    <x v="946"/>
    <x v="946"/>
    <n v="168270.8"/>
  </r>
  <r>
    <n v="948"/>
    <x v="100"/>
    <x v="35"/>
    <s v="2016-05-26"/>
    <x v="1"/>
    <x v="1"/>
    <x v="947"/>
    <x v="947"/>
    <n v="-168626.83000000002"/>
  </r>
  <r>
    <n v="949"/>
    <x v="130"/>
    <x v="15"/>
    <s v="2016-07-07"/>
    <x v="3"/>
    <x v="1"/>
    <x v="948"/>
    <x v="948"/>
    <n v="24995.889999999956"/>
  </r>
  <r>
    <n v="950"/>
    <x v="98"/>
    <x v="19"/>
    <s v="2016-07-24"/>
    <x v="3"/>
    <x v="1"/>
    <x v="949"/>
    <x v="949"/>
    <n v="23435.739999999991"/>
  </r>
  <r>
    <n v="951"/>
    <x v="224"/>
    <x v="5"/>
    <s v="2017-11-25"/>
    <x v="4"/>
    <x v="0"/>
    <x v="950"/>
    <x v="950"/>
    <n v="81929.280000000028"/>
  </r>
  <r>
    <n v="952"/>
    <x v="106"/>
    <x v="2"/>
    <s v="2017-09-11"/>
    <x v="11"/>
    <x v="0"/>
    <x v="951"/>
    <x v="951"/>
    <n v="4959.1999999999825"/>
  </r>
  <r>
    <n v="953"/>
    <x v="298"/>
    <x v="2"/>
    <s v="2014-06-23"/>
    <x v="0"/>
    <x v="2"/>
    <x v="952"/>
    <x v="952"/>
    <n v="414890.43"/>
  </r>
  <r>
    <n v="954"/>
    <x v="185"/>
    <x v="21"/>
    <s v="2015-11-23"/>
    <x v="4"/>
    <x v="3"/>
    <x v="953"/>
    <x v="953"/>
    <n v="-55250.250000000007"/>
  </r>
  <r>
    <n v="955"/>
    <x v="22"/>
    <x v="14"/>
    <s v="2014-10-22"/>
    <x v="2"/>
    <x v="2"/>
    <x v="954"/>
    <x v="954"/>
    <n v="-173540.06"/>
  </r>
  <r>
    <n v="956"/>
    <x v="101"/>
    <x v="36"/>
    <s v="2015-12-06"/>
    <x v="8"/>
    <x v="3"/>
    <x v="955"/>
    <x v="955"/>
    <n v="199437.88"/>
  </r>
  <r>
    <n v="957"/>
    <x v="121"/>
    <x v="40"/>
    <s v="2016-07-13"/>
    <x v="3"/>
    <x v="1"/>
    <x v="956"/>
    <x v="956"/>
    <n v="123319.18"/>
  </r>
  <r>
    <n v="958"/>
    <x v="36"/>
    <x v="3"/>
    <s v="2016-01-18"/>
    <x v="10"/>
    <x v="1"/>
    <x v="957"/>
    <x v="957"/>
    <n v="-107485.41"/>
  </r>
  <r>
    <n v="959"/>
    <x v="68"/>
    <x v="15"/>
    <s v="2017-01-22"/>
    <x v="10"/>
    <x v="0"/>
    <x v="958"/>
    <x v="958"/>
    <n v="339951.31999999995"/>
  </r>
  <r>
    <n v="960"/>
    <x v="106"/>
    <x v="2"/>
    <s v="2017-09-22"/>
    <x v="11"/>
    <x v="0"/>
    <x v="959"/>
    <x v="959"/>
    <n v="-369004.13"/>
  </r>
  <r>
    <n v="961"/>
    <x v="299"/>
    <x v="10"/>
    <s v="2014-03-19"/>
    <x v="5"/>
    <x v="2"/>
    <x v="960"/>
    <x v="960"/>
    <n v="-38152.110000000008"/>
  </r>
  <r>
    <n v="962"/>
    <x v="225"/>
    <x v="7"/>
    <s v="2014-11-24"/>
    <x v="4"/>
    <x v="2"/>
    <x v="961"/>
    <x v="961"/>
    <n v="23296.209999999992"/>
  </r>
  <r>
    <n v="963"/>
    <x v="46"/>
    <x v="10"/>
    <s v="2016-09-11"/>
    <x v="11"/>
    <x v="1"/>
    <x v="962"/>
    <x v="962"/>
    <n v="100699.20000000001"/>
  </r>
  <r>
    <n v="964"/>
    <x v="35"/>
    <x v="1"/>
    <s v="2016-11-17"/>
    <x v="4"/>
    <x v="1"/>
    <x v="963"/>
    <x v="963"/>
    <n v="125921.63"/>
  </r>
  <r>
    <n v="965"/>
    <x v="300"/>
    <x v="14"/>
    <s v="2014-01-12"/>
    <x v="10"/>
    <x v="2"/>
    <x v="964"/>
    <x v="964"/>
    <n v="72345.889999999985"/>
  </r>
  <r>
    <n v="966"/>
    <x v="15"/>
    <x v="11"/>
    <s v="2016-06-24"/>
    <x v="0"/>
    <x v="1"/>
    <x v="965"/>
    <x v="965"/>
    <n v="-48010.7"/>
  </r>
  <r>
    <n v="967"/>
    <x v="301"/>
    <x v="1"/>
    <s v="2017-08-29"/>
    <x v="9"/>
    <x v="0"/>
    <x v="966"/>
    <x v="966"/>
    <n v="-107477.70000000001"/>
  </r>
  <r>
    <n v="968"/>
    <x v="3"/>
    <x v="3"/>
    <s v="2014-07-11"/>
    <x v="3"/>
    <x v="2"/>
    <x v="967"/>
    <x v="967"/>
    <n v="-312886.49"/>
  </r>
  <r>
    <n v="969"/>
    <x v="20"/>
    <x v="13"/>
    <s v="2016-05-07"/>
    <x v="1"/>
    <x v="1"/>
    <x v="968"/>
    <x v="968"/>
    <n v="-135101.83000000002"/>
  </r>
  <r>
    <n v="970"/>
    <x v="5"/>
    <x v="1"/>
    <s v="2017-05-02"/>
    <x v="1"/>
    <x v="0"/>
    <x v="969"/>
    <x v="969"/>
    <n v="-177308.43999999997"/>
  </r>
  <r>
    <n v="971"/>
    <x v="302"/>
    <x v="3"/>
    <s v="2015-04-29"/>
    <x v="7"/>
    <x v="3"/>
    <x v="970"/>
    <x v="970"/>
    <n v="72957.099999999977"/>
  </r>
  <r>
    <n v="972"/>
    <x v="303"/>
    <x v="9"/>
    <s v="2014-11-04"/>
    <x v="4"/>
    <x v="2"/>
    <x v="971"/>
    <x v="971"/>
    <n v="85342.710000000021"/>
  </r>
  <r>
    <n v="973"/>
    <x v="106"/>
    <x v="2"/>
    <s v="2016-10-10"/>
    <x v="2"/>
    <x v="1"/>
    <x v="972"/>
    <x v="972"/>
    <n v="74156.700000000012"/>
  </r>
  <r>
    <n v="974"/>
    <x v="156"/>
    <x v="18"/>
    <s v="2015-10-15"/>
    <x v="2"/>
    <x v="3"/>
    <x v="973"/>
    <x v="973"/>
    <n v="-108305.22"/>
  </r>
  <r>
    <n v="975"/>
    <x v="249"/>
    <x v="1"/>
    <s v="2015-04-10"/>
    <x v="7"/>
    <x v="3"/>
    <x v="974"/>
    <x v="974"/>
    <n v="-240515.04"/>
  </r>
  <r>
    <n v="976"/>
    <x v="227"/>
    <x v="36"/>
    <s v="2016-08-10"/>
    <x v="9"/>
    <x v="1"/>
    <x v="975"/>
    <x v="975"/>
    <n v="-131540.15999999997"/>
  </r>
  <r>
    <n v="977"/>
    <x v="56"/>
    <x v="0"/>
    <s v="2015-12-24"/>
    <x v="8"/>
    <x v="3"/>
    <x v="976"/>
    <x v="976"/>
    <n v="235874.99"/>
  </r>
  <r>
    <n v="978"/>
    <x v="46"/>
    <x v="10"/>
    <s v="2014-03-25"/>
    <x v="5"/>
    <x v="2"/>
    <x v="977"/>
    <x v="977"/>
    <n v="341005.14"/>
  </r>
  <r>
    <n v="979"/>
    <x v="131"/>
    <x v="2"/>
    <s v="2014-10-06"/>
    <x v="2"/>
    <x v="2"/>
    <x v="978"/>
    <x v="978"/>
    <n v="-416298.81"/>
  </r>
  <r>
    <n v="980"/>
    <x v="3"/>
    <x v="3"/>
    <s v="2016-11-08"/>
    <x v="4"/>
    <x v="1"/>
    <x v="979"/>
    <x v="979"/>
    <n v="9695.2300000000396"/>
  </r>
  <r>
    <n v="981"/>
    <x v="75"/>
    <x v="1"/>
    <s v="2015-09-29"/>
    <x v="11"/>
    <x v="3"/>
    <x v="980"/>
    <x v="980"/>
    <n v="194093.64"/>
  </r>
  <r>
    <n v="982"/>
    <x v="304"/>
    <x v="3"/>
    <s v="2016-12-07"/>
    <x v="8"/>
    <x v="1"/>
    <x v="981"/>
    <x v="981"/>
    <n v="-344329.72"/>
  </r>
  <r>
    <n v="983"/>
    <x v="305"/>
    <x v="33"/>
    <s v="2015-12-31"/>
    <x v="8"/>
    <x v="3"/>
    <x v="982"/>
    <x v="982"/>
    <n v="-10754.520000000019"/>
  </r>
  <r>
    <n v="984"/>
    <x v="279"/>
    <x v="10"/>
    <s v="2016-04-05"/>
    <x v="7"/>
    <x v="1"/>
    <x v="983"/>
    <x v="983"/>
    <n v="-1780.2000000000116"/>
  </r>
  <r>
    <n v="985"/>
    <x v="306"/>
    <x v="33"/>
    <s v="2016-07-25"/>
    <x v="3"/>
    <x v="1"/>
    <x v="984"/>
    <x v="984"/>
    <n v="223225.27000000002"/>
  </r>
  <r>
    <n v="986"/>
    <x v="307"/>
    <x v="36"/>
    <s v="2015-02-14"/>
    <x v="6"/>
    <x v="3"/>
    <x v="985"/>
    <x v="985"/>
    <n v="-449742.56"/>
  </r>
  <r>
    <n v="987"/>
    <x v="87"/>
    <x v="1"/>
    <s v="2015-08-25"/>
    <x v="9"/>
    <x v="3"/>
    <x v="986"/>
    <x v="986"/>
    <n v="-19595.36"/>
  </r>
  <r>
    <n v="988"/>
    <x v="93"/>
    <x v="33"/>
    <s v="2016-03-03"/>
    <x v="5"/>
    <x v="1"/>
    <x v="987"/>
    <x v="987"/>
    <n v="24790.309999999998"/>
  </r>
  <r>
    <n v="989"/>
    <x v="114"/>
    <x v="10"/>
    <s v="2017-08-04"/>
    <x v="9"/>
    <x v="0"/>
    <x v="988"/>
    <x v="988"/>
    <n v="-200608.43"/>
  </r>
  <r>
    <n v="990"/>
    <x v="308"/>
    <x v="1"/>
    <s v="2014-09-26"/>
    <x v="11"/>
    <x v="2"/>
    <x v="989"/>
    <x v="989"/>
    <n v="-194651.51"/>
  </r>
  <r>
    <n v="991"/>
    <x v="309"/>
    <x v="16"/>
    <s v="2017-09-01"/>
    <x v="11"/>
    <x v="0"/>
    <x v="990"/>
    <x v="990"/>
    <n v="-90288.750000000015"/>
  </r>
  <r>
    <n v="992"/>
    <x v="36"/>
    <x v="3"/>
    <s v="2017-05-30"/>
    <x v="1"/>
    <x v="0"/>
    <x v="991"/>
    <x v="991"/>
    <n v="110203.72"/>
  </r>
  <r>
    <n v="993"/>
    <x v="196"/>
    <x v="36"/>
    <s v="2016-12-15"/>
    <x v="8"/>
    <x v="1"/>
    <x v="992"/>
    <x v="992"/>
    <n v="42807.370000000024"/>
  </r>
  <r>
    <n v="994"/>
    <x v="214"/>
    <x v="10"/>
    <s v="2015-07-14"/>
    <x v="3"/>
    <x v="3"/>
    <x v="993"/>
    <x v="993"/>
    <n v="159285.79"/>
  </r>
  <r>
    <n v="995"/>
    <x v="134"/>
    <x v="4"/>
    <s v="2015-10-12"/>
    <x v="2"/>
    <x v="3"/>
    <x v="994"/>
    <x v="994"/>
    <n v="23673.359999999986"/>
  </r>
  <r>
    <n v="996"/>
    <x v="68"/>
    <x v="15"/>
    <s v="2014-04-26"/>
    <x v="7"/>
    <x v="2"/>
    <x v="995"/>
    <x v="995"/>
    <n v="-147424.62"/>
  </r>
  <r>
    <n v="997"/>
    <x v="36"/>
    <x v="3"/>
    <s v="2014-09-01"/>
    <x v="11"/>
    <x v="2"/>
    <x v="996"/>
    <x v="996"/>
    <n v="-232359.21000000002"/>
  </r>
  <r>
    <n v="998"/>
    <x v="70"/>
    <x v="19"/>
    <s v="2015-09-20"/>
    <x v="11"/>
    <x v="3"/>
    <x v="997"/>
    <x v="997"/>
    <n v="-35121.31"/>
  </r>
  <r>
    <n v="999"/>
    <x v="288"/>
    <x v="0"/>
    <s v="2016-08-08"/>
    <x v="9"/>
    <x v="1"/>
    <x v="998"/>
    <x v="998"/>
    <n v="182306.63"/>
  </r>
  <r>
    <n v="1000"/>
    <x v="210"/>
    <x v="45"/>
    <s v="2014-05-05"/>
    <x v="1"/>
    <x v="2"/>
    <x v="999"/>
    <x v="999"/>
    <n v="41290.63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4:P53" firstHeaderRow="1" firstDataRow="1" firstDataCol="1"/>
  <pivotFields count="9">
    <pivotField showAll="0"/>
    <pivotField showAll="0">
      <items count="311">
        <item x="138"/>
        <item x="231"/>
        <item x="71"/>
        <item x="28"/>
        <item x="94"/>
        <item x="253"/>
        <item x="301"/>
        <item x="233"/>
        <item x="154"/>
        <item x="129"/>
        <item x="19"/>
        <item x="62"/>
        <item x="27"/>
        <item x="273"/>
        <item x="83"/>
        <item x="228"/>
        <item x="153"/>
        <item x="113"/>
        <item x="102"/>
        <item x="184"/>
        <item x="266"/>
        <item x="40"/>
        <item x="262"/>
        <item x="156"/>
        <item x="47"/>
        <item x="248"/>
        <item x="243"/>
        <item x="251"/>
        <item x="11"/>
        <item x="217"/>
        <item x="38"/>
        <item x="63"/>
        <item x="43"/>
        <item x="45"/>
        <item x="148"/>
        <item x="172"/>
        <item x="180"/>
        <item x="22"/>
        <item x="173"/>
        <item x="208"/>
        <item x="300"/>
        <item x="137"/>
        <item x="110"/>
        <item x="246"/>
        <item x="56"/>
        <item x="199"/>
        <item x="146"/>
        <item x="44"/>
        <item x="269"/>
        <item x="293"/>
        <item x="6"/>
        <item x="85"/>
        <item x="174"/>
        <item x="175"/>
        <item x="230"/>
        <item x="144"/>
        <item x="70"/>
        <item x="99"/>
        <item x="98"/>
        <item x="195"/>
        <item x="93"/>
        <item x="210"/>
        <item x="149"/>
        <item x="282"/>
        <item x="145"/>
        <item x="91"/>
        <item x="53"/>
        <item x="213"/>
        <item x="79"/>
        <item x="26"/>
        <item x="117"/>
        <item x="107"/>
        <item x="60"/>
        <item x="8"/>
        <item x="240"/>
        <item x="278"/>
        <item x="123"/>
        <item x="284"/>
        <item x="36"/>
        <item x="7"/>
        <item x="268"/>
        <item x="204"/>
        <item x="50"/>
        <item x="229"/>
        <item x="162"/>
        <item x="176"/>
        <item x="122"/>
        <item x="288"/>
        <item x="306"/>
        <item x="111"/>
        <item x="279"/>
        <item x="275"/>
        <item x="158"/>
        <item x="52"/>
        <item x="76"/>
        <item x="35"/>
        <item x="128"/>
        <item x="280"/>
        <item x="276"/>
        <item x="247"/>
        <item x="2"/>
        <item x="234"/>
        <item x="223"/>
        <item x="150"/>
        <item x="218"/>
        <item x="95"/>
        <item x="254"/>
        <item x="104"/>
        <item x="256"/>
        <item x="177"/>
        <item x="203"/>
        <item x="261"/>
        <item x="114"/>
        <item x="198"/>
        <item x="214"/>
        <item x="236"/>
        <item x="109"/>
        <item x="259"/>
        <item x="3"/>
        <item x="295"/>
        <item x="224"/>
        <item x="10"/>
        <item x="164"/>
        <item x="141"/>
        <item x="90"/>
        <item x="103"/>
        <item x="167"/>
        <item x="65"/>
        <item x="46"/>
        <item x="159"/>
        <item x="105"/>
        <item x="169"/>
        <item x="200"/>
        <item x="59"/>
        <item x="64"/>
        <item x="201"/>
        <item x="242"/>
        <item x="161"/>
        <item x="185"/>
        <item x="244"/>
        <item x="118"/>
        <item x="140"/>
        <item x="271"/>
        <item x="157"/>
        <item x="88"/>
        <item x="252"/>
        <item x="100"/>
        <item x="245"/>
        <item x="239"/>
        <item x="197"/>
        <item x="272"/>
        <item x="186"/>
        <item x="305"/>
        <item x="41"/>
        <item x="49"/>
        <item x="5"/>
        <item x="188"/>
        <item x="25"/>
        <item x="58"/>
        <item x="287"/>
        <item x="132"/>
        <item x="170"/>
        <item x="81"/>
        <item x="192"/>
        <item x="13"/>
        <item x="14"/>
        <item x="115"/>
        <item x="298"/>
        <item x="274"/>
        <item x="17"/>
        <item x="18"/>
        <item x="258"/>
        <item x="82"/>
        <item x="68"/>
        <item x="51"/>
        <item x="249"/>
        <item x="296"/>
        <item x="130"/>
        <item x="139"/>
        <item x="219"/>
        <item x="216"/>
        <item x="127"/>
        <item x="209"/>
        <item x="15"/>
        <item x="265"/>
        <item x="309"/>
        <item x="297"/>
        <item x="155"/>
        <item x="61"/>
        <item x="31"/>
        <item x="73"/>
        <item x="135"/>
        <item x="182"/>
        <item x="112"/>
        <item x="126"/>
        <item x="116"/>
        <item x="299"/>
        <item x="291"/>
        <item x="37"/>
        <item x="86"/>
        <item x="163"/>
        <item x="183"/>
        <item x="89"/>
        <item x="165"/>
        <item x="29"/>
        <item x="235"/>
        <item x="260"/>
        <item x="264"/>
        <item x="75"/>
        <item x="57"/>
        <item x="181"/>
        <item x="9"/>
        <item x="308"/>
        <item x="134"/>
        <item x="106"/>
        <item x="190"/>
        <item x="4"/>
        <item x="92"/>
        <item x="238"/>
        <item x="142"/>
        <item x="294"/>
        <item x="77"/>
        <item x="205"/>
        <item x="54"/>
        <item x="226"/>
        <item x="121"/>
        <item x="171"/>
        <item x="292"/>
        <item x="55"/>
        <item x="193"/>
        <item x="136"/>
        <item x="221"/>
        <item x="12"/>
        <item x="285"/>
        <item x="30"/>
        <item x="0"/>
        <item x="283"/>
        <item x="277"/>
        <item x="33"/>
        <item x="222"/>
        <item x="267"/>
        <item x="48"/>
        <item x="24"/>
        <item x="16"/>
        <item x="125"/>
        <item x="32"/>
        <item x="120"/>
        <item x="21"/>
        <item x="87"/>
        <item x="290"/>
        <item x="257"/>
        <item x="143"/>
        <item x="232"/>
        <item x="178"/>
        <item x="166"/>
        <item x="133"/>
        <item x="147"/>
        <item x="225"/>
        <item x="207"/>
        <item x="227"/>
        <item x="119"/>
        <item x="187"/>
        <item x="42"/>
        <item x="1"/>
        <item x="80"/>
        <item x="160"/>
        <item x="250"/>
        <item x="196"/>
        <item x="74"/>
        <item x="72"/>
        <item x="281"/>
        <item x="303"/>
        <item x="34"/>
        <item x="108"/>
        <item x="211"/>
        <item x="179"/>
        <item x="101"/>
        <item x="78"/>
        <item x="67"/>
        <item x="84"/>
        <item x="302"/>
        <item x="220"/>
        <item x="96"/>
        <item x="191"/>
        <item x="131"/>
        <item x="97"/>
        <item x="168"/>
        <item x="66"/>
        <item x="69"/>
        <item x="307"/>
        <item x="215"/>
        <item x="39"/>
        <item x="241"/>
        <item x="263"/>
        <item x="289"/>
        <item x="20"/>
        <item x="202"/>
        <item x="189"/>
        <item x="286"/>
        <item x="151"/>
        <item x="124"/>
        <item x="237"/>
        <item x="304"/>
        <item x="152"/>
        <item x="270"/>
        <item x="212"/>
        <item x="23"/>
        <item x="255"/>
        <item x="206"/>
        <item x="194"/>
        <item t="default"/>
      </items>
    </pivotField>
    <pivotField axis="axisRow" showAll="0">
      <items count="49">
        <item x="8"/>
        <item x="12"/>
        <item x="2"/>
        <item x="44"/>
        <item x="1"/>
        <item x="33"/>
        <item x="28"/>
        <item x="41"/>
        <item x="13"/>
        <item x="10"/>
        <item x="37"/>
        <item x="38"/>
        <item x="42"/>
        <item x="7"/>
        <item x="20"/>
        <item x="26"/>
        <item x="39"/>
        <item x="23"/>
        <item x="21"/>
        <item x="47"/>
        <item x="18"/>
        <item x="14"/>
        <item x="6"/>
        <item x="15"/>
        <item x="46"/>
        <item x="22"/>
        <item x="27"/>
        <item x="43"/>
        <item x="35"/>
        <item x="30"/>
        <item x="16"/>
        <item x="34"/>
        <item x="0"/>
        <item x="25"/>
        <item x="19"/>
        <item x="32"/>
        <item x="24"/>
        <item x="4"/>
        <item x="40"/>
        <item x="45"/>
        <item x="29"/>
        <item x="11"/>
        <item x="3"/>
        <item x="17"/>
        <item x="9"/>
        <item x="36"/>
        <item x="5"/>
        <item x="31"/>
        <item t="default"/>
      </items>
    </pivotField>
    <pivotField showAll="0"/>
    <pivotField showAll="0">
      <items count="13">
        <item x="10"/>
        <item x="6"/>
        <item x="5"/>
        <item x="7"/>
        <item x="1"/>
        <item x="0"/>
        <item x="3"/>
        <item x="9"/>
        <item x="11"/>
        <item x="2"/>
        <item x="4"/>
        <item x="8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>
      <items count="1001">
        <item x="150"/>
        <item x="187"/>
        <item x="433"/>
        <item x="523"/>
        <item x="63"/>
        <item x="990"/>
        <item x="548"/>
        <item x="456"/>
        <item x="681"/>
        <item x="311"/>
        <item x="924"/>
        <item x="186"/>
        <item x="627"/>
        <item x="105"/>
        <item x="959"/>
        <item x="77"/>
        <item x="510"/>
        <item x="249"/>
        <item x="911"/>
        <item x="389"/>
        <item x="793"/>
        <item x="900"/>
        <item x="644"/>
        <item x="666"/>
        <item x="339"/>
        <item x="852"/>
        <item x="296"/>
        <item x="927"/>
        <item x="625"/>
        <item x="586"/>
        <item x="134"/>
        <item x="882"/>
        <item x="192"/>
        <item x="435"/>
        <item x="610"/>
        <item x="765"/>
        <item x="784"/>
        <item x="281"/>
        <item x="66"/>
        <item x="202"/>
        <item x="380"/>
        <item x="302"/>
        <item x="480"/>
        <item x="697"/>
        <item x="201"/>
        <item x="394"/>
        <item x="844"/>
        <item x="90"/>
        <item x="409"/>
        <item x="866"/>
        <item x="637"/>
        <item x="933"/>
        <item x="252"/>
        <item x="244"/>
        <item x="639"/>
        <item x="430"/>
        <item x="539"/>
        <item x="413"/>
        <item x="381"/>
        <item x="612"/>
        <item x="482"/>
        <item x="96"/>
        <item x="397"/>
        <item x="604"/>
        <item x="425"/>
        <item x="452"/>
        <item x="196"/>
        <item x="624"/>
        <item x="944"/>
        <item x="71"/>
        <item x="551"/>
        <item x="999"/>
        <item x="509"/>
        <item x="70"/>
        <item x="703"/>
        <item x="185"/>
        <item x="973"/>
        <item x="229"/>
        <item x="830"/>
        <item x="746"/>
        <item x="206"/>
        <item x="854"/>
        <item x="834"/>
        <item x="138"/>
        <item x="221"/>
        <item x="11"/>
        <item x="951"/>
        <item x="243"/>
        <item x="685"/>
        <item x="459"/>
        <item x="706"/>
        <item x="740"/>
        <item x="901"/>
        <item x="780"/>
        <item x="876"/>
        <item x="164"/>
        <item x="400"/>
        <item x="75"/>
        <item x="289"/>
        <item x="605"/>
        <item x="427"/>
        <item x="218"/>
        <item x="910"/>
        <item x="68"/>
        <item x="903"/>
        <item x="912"/>
        <item x="893"/>
        <item x="923"/>
        <item x="139"/>
        <item x="991"/>
        <item x="562"/>
        <item x="874"/>
        <item x="800"/>
        <item x="313"/>
        <item x="642"/>
        <item x="99"/>
        <item x="494"/>
        <item x="220"/>
        <item x="899"/>
        <item x="754"/>
        <item x="766"/>
        <item x="887"/>
        <item x="896"/>
        <item x="207"/>
        <item x="320"/>
        <item x="451"/>
        <item x="930"/>
        <item x="261"/>
        <item x="672"/>
        <item x="372"/>
        <item x="801"/>
        <item x="969"/>
        <item x="708"/>
        <item x="764"/>
        <item x="988"/>
        <item x="275"/>
        <item x="132"/>
        <item x="118"/>
        <item x="759"/>
        <item x="726"/>
        <item x="417"/>
        <item x="88"/>
        <item x="119"/>
        <item x="312"/>
        <item x="468"/>
        <item x="223"/>
        <item x="228"/>
        <item x="449"/>
        <item x="113"/>
        <item x="156"/>
        <item x="738"/>
        <item x="23"/>
        <item x="412"/>
        <item x="788"/>
        <item x="516"/>
        <item x="334"/>
        <item x="993"/>
        <item x="438"/>
        <item x="599"/>
        <item x="273"/>
        <item x="783"/>
        <item x="588"/>
        <item x="103"/>
        <item x="675"/>
        <item x="661"/>
        <item x="235"/>
        <item x="197"/>
        <item x="216"/>
        <item x="819"/>
        <item x="850"/>
        <item x="574"/>
        <item x="847"/>
        <item x="913"/>
        <item x="943"/>
        <item x="208"/>
        <item x="282"/>
        <item x="390"/>
        <item x="474"/>
        <item x="687"/>
        <item x="213"/>
        <item x="343"/>
        <item x="219"/>
        <item x="760"/>
        <item x="165"/>
        <item x="963"/>
        <item x="256"/>
        <item x="684"/>
        <item x="646"/>
        <item x="502"/>
        <item x="631"/>
        <item x="667"/>
        <item x="45"/>
        <item x="560"/>
        <item x="259"/>
        <item x="595"/>
        <item x="264"/>
        <item x="937"/>
        <item x="74"/>
        <item x="395"/>
        <item x="677"/>
        <item x="496"/>
        <item x="14"/>
        <item x="246"/>
        <item x="310"/>
        <item x="418"/>
        <item x="934"/>
        <item x="373"/>
        <item x="851"/>
        <item x="570"/>
        <item x="224"/>
        <item x="465"/>
        <item x="932"/>
        <item x="476"/>
        <item x="117"/>
        <item x="564"/>
        <item x="826"/>
        <item x="53"/>
        <item x="638"/>
        <item x="404"/>
        <item x="137"/>
        <item x="2"/>
        <item x="318"/>
        <item x="439"/>
        <item x="543"/>
        <item x="384"/>
        <item x="806"/>
        <item x="304"/>
        <item x="250"/>
        <item x="621"/>
        <item x="804"/>
        <item x="549"/>
        <item x="176"/>
        <item x="513"/>
        <item x="983"/>
        <item x="56"/>
        <item x="996"/>
        <item x="508"/>
        <item x="683"/>
        <item x="408"/>
        <item x="875"/>
        <item x="280"/>
        <item x="975"/>
        <item x="378"/>
        <item x="582"/>
        <item x="16"/>
        <item x="974"/>
        <item x="421"/>
        <item x="34"/>
        <item x="141"/>
        <item x="353"/>
        <item x="123"/>
        <item x="133"/>
        <item x="354"/>
        <item x="265"/>
        <item x="690"/>
        <item x="424"/>
        <item x="931"/>
        <item x="365"/>
        <item x="798"/>
        <item x="662"/>
        <item x="648"/>
        <item x="845"/>
        <item x="0"/>
        <item x="363"/>
        <item x="961"/>
        <item x="997"/>
        <item x="331"/>
        <item x="159"/>
        <item x="305"/>
        <item x="786"/>
        <item x="691"/>
        <item x="512"/>
        <item x="885"/>
        <item x="458"/>
        <item x="445"/>
        <item x="546"/>
        <item x="183"/>
        <item x="341"/>
        <item x="791"/>
        <item x="91"/>
        <item x="811"/>
        <item x="359"/>
        <item x="889"/>
        <item x="505"/>
        <item x="182"/>
        <item x="199"/>
        <item x="225"/>
        <item x="571"/>
        <item x="491"/>
        <item x="835"/>
        <item x="556"/>
        <item x="998"/>
        <item x="195"/>
        <item x="124"/>
        <item x="67"/>
        <item x="301"/>
        <item x="379"/>
        <item x="538"/>
        <item x="507"/>
        <item x="54"/>
        <item x="366"/>
        <item x="367"/>
        <item x="444"/>
        <item x="593"/>
        <item x="383"/>
        <item x="777"/>
        <item x="871"/>
        <item x="884"/>
        <item x="237"/>
        <item x="949"/>
        <item x="489"/>
        <item x="178"/>
        <item x="78"/>
        <item x="97"/>
        <item x="362"/>
        <item x="918"/>
        <item x="239"/>
        <item x="371"/>
        <item x="640"/>
        <item x="12"/>
        <item x="217"/>
        <item x="656"/>
        <item x="722"/>
        <item x="692"/>
        <item x="405"/>
        <item x="609"/>
        <item x="554"/>
        <item x="827"/>
        <item x="674"/>
        <item x="676"/>
        <item x="116"/>
        <item x="171"/>
        <item x="393"/>
        <item x="936"/>
        <item x="194"/>
        <item x="345"/>
        <item x="702"/>
        <item x="189"/>
        <item x="732"/>
        <item x="957"/>
        <item x="905"/>
        <item x="340"/>
        <item x="964"/>
        <item x="532"/>
        <item x="503"/>
        <item x="751"/>
        <item x="440"/>
        <item x="530"/>
        <item x="86"/>
        <item x="447"/>
        <item x="245"/>
        <item x="478"/>
        <item x="664"/>
        <item x="504"/>
        <item x="594"/>
        <item x="815"/>
        <item x="888"/>
        <item x="314"/>
        <item x="758"/>
        <item x="856"/>
        <item x="37"/>
        <item x="493"/>
        <item x="306"/>
        <item x="992"/>
        <item x="1"/>
        <item x="566"/>
        <item x="475"/>
        <item x="422"/>
        <item x="731"/>
        <item x="655"/>
        <item x="48"/>
        <item x="859"/>
        <item x="779"/>
        <item x="190"/>
        <item x="95"/>
        <item x="382"/>
        <item x="955"/>
        <item x="61"/>
        <item x="580"/>
        <item x="797"/>
        <item x="956"/>
        <item x="987"/>
        <item x="303"/>
        <item x="18"/>
        <item x="322"/>
        <item x="287"/>
        <item x="897"/>
        <item x="291"/>
        <item x="741"/>
        <item x="98"/>
        <item x="613"/>
        <item x="266"/>
        <item x="125"/>
        <item x="73"/>
        <item x="747"/>
        <item x="514"/>
        <item x="32"/>
        <item x="161"/>
        <item x="59"/>
        <item x="755"/>
        <item x="620"/>
        <item x="260"/>
        <item x="945"/>
        <item x="663"/>
        <item x="615"/>
        <item x="633"/>
        <item x="337"/>
        <item x="163"/>
        <item x="748"/>
        <item x="841"/>
        <item x="358"/>
        <item x="375"/>
        <item x="274"/>
        <item x="227"/>
        <item x="669"/>
        <item x="155"/>
        <item x="278"/>
        <item x="743"/>
        <item x="209"/>
        <item x="522"/>
        <item x="941"/>
        <item x="712"/>
        <item x="584"/>
        <item x="805"/>
        <item x="495"/>
        <item x="350"/>
        <item x="443"/>
        <item x="878"/>
        <item x="553"/>
        <item x="550"/>
        <item x="469"/>
        <item x="295"/>
        <item x="768"/>
        <item x="728"/>
        <item x="886"/>
        <item x="442"/>
        <item x="511"/>
        <item x="271"/>
        <item x="205"/>
        <item x="283"/>
        <item x="108"/>
        <item x="268"/>
        <item x="317"/>
        <item x="152"/>
        <item x="737"/>
        <item x="526"/>
        <item x="833"/>
        <item x="31"/>
        <item x="377"/>
        <item x="432"/>
        <item x="829"/>
        <item x="428"/>
        <item x="950"/>
        <item x="369"/>
        <item x="568"/>
        <item x="525"/>
        <item x="470"/>
        <item x="143"/>
        <item x="557"/>
        <item x="770"/>
        <item x="58"/>
        <item x="453"/>
        <item x="114"/>
        <item x="867"/>
        <item x="485"/>
        <item x="184"/>
        <item x="652"/>
        <item x="938"/>
        <item x="753"/>
        <item x="210"/>
        <item x="346"/>
        <item x="84"/>
        <item x="50"/>
        <item x="628"/>
        <item x="429"/>
        <item x="518"/>
        <item x="236"/>
        <item x="112"/>
        <item x="545"/>
        <item x="862"/>
        <item x="864"/>
        <item x="65"/>
        <item x="286"/>
        <item x="721"/>
        <item x="617"/>
        <item x="29"/>
        <item x="298"/>
        <item x="448"/>
        <item x="665"/>
        <item x="895"/>
        <item x="634"/>
        <item x="966"/>
        <item x="917"/>
        <item x="985"/>
        <item x="226"/>
        <item x="908"/>
        <item x="836"/>
        <item x="583"/>
        <item x="787"/>
        <item x="423"/>
        <item x="376"/>
        <item x="270"/>
        <item x="473"/>
        <item x="41"/>
        <item x="589"/>
        <item x="898"/>
        <item x="857"/>
        <item x="234"/>
        <item x="238"/>
        <item x="730"/>
        <item x="40"/>
        <item x="8"/>
        <item x="520"/>
        <item x="148"/>
        <item x="814"/>
        <item x="76"/>
        <item x="517"/>
        <item x="72"/>
        <item x="316"/>
        <item x="976"/>
        <item x="860"/>
        <item x="894"/>
        <item x="540"/>
        <item x="173"/>
        <item x="6"/>
        <item x="720"/>
        <item x="752"/>
        <item x="537"/>
        <item x="962"/>
        <item x="131"/>
        <item x="967"/>
        <item x="715"/>
        <item x="742"/>
        <item x="169"/>
        <item x="269"/>
        <item x="297"/>
        <item x="792"/>
        <item x="47"/>
        <item x="891"/>
        <item x="555"/>
        <item x="693"/>
        <item x="104"/>
        <item x="106"/>
        <item x="162"/>
        <item x="942"/>
        <item x="544"/>
        <item x="81"/>
        <item x="30"/>
        <item x="416"/>
        <item x="733"/>
        <item x="698"/>
        <item x="853"/>
        <item x="276"/>
        <item x="946"/>
        <item x="396"/>
        <item x="563"/>
        <item x="824"/>
        <item x="454"/>
        <item x="136"/>
        <item x="809"/>
        <item x="254"/>
        <item x="285"/>
        <item x="926"/>
        <item x="660"/>
        <item x="325"/>
        <item x="27"/>
        <item x="846"/>
        <item x="410"/>
        <item x="734"/>
        <item x="678"/>
        <item x="881"/>
        <item x="168"/>
        <item x="360"/>
        <item x="180"/>
        <item x="769"/>
        <item x="890"/>
        <item x="308"/>
        <item x="763"/>
        <item x="802"/>
        <item x="653"/>
        <item x="713"/>
        <item x="688"/>
        <item x="15"/>
        <item x="533"/>
        <item x="935"/>
        <item x="347"/>
        <item x="739"/>
        <item x="810"/>
        <item x="641"/>
        <item x="441"/>
        <item x="816"/>
        <item x="812"/>
        <item x="181"/>
        <item x="576"/>
        <item x="69"/>
        <item x="364"/>
        <item x="307"/>
        <item x="166"/>
        <item x="83"/>
        <item x="419"/>
        <item x="214"/>
        <item x="100"/>
        <item x="232"/>
        <item x="849"/>
        <item x="299"/>
        <item x="153"/>
        <item x="355"/>
        <item x="499"/>
        <item x="420"/>
        <item x="767"/>
        <item x="817"/>
        <item x="39"/>
        <item x="907"/>
        <item x="457"/>
        <item x="172"/>
        <item x="326"/>
        <item x="437"/>
        <item x="290"/>
        <item x="714"/>
        <item x="948"/>
        <item x="960"/>
        <item x="411"/>
        <item x="831"/>
        <item x="823"/>
        <item x="883"/>
        <item x="144"/>
        <item x="682"/>
        <item x="869"/>
        <item x="55"/>
        <item x="374"/>
        <item x="825"/>
        <item x="321"/>
        <item x="240"/>
        <item x="160"/>
        <item x="35"/>
        <item x="64"/>
        <item x="415"/>
        <item x="880"/>
        <item x="902"/>
        <item x="778"/>
        <item x="658"/>
        <item x="781"/>
        <item x="527"/>
        <item x="446"/>
        <item x="863"/>
        <item x="928"/>
        <item x="57"/>
        <item x="873"/>
        <item x="481"/>
        <item x="135"/>
        <item x="319"/>
        <item x="616"/>
        <item x="329"/>
        <item x="36"/>
        <item x="191"/>
        <item x="398"/>
        <item x="167"/>
        <item x="497"/>
        <item x="602"/>
        <item x="838"/>
        <item x="659"/>
        <item x="877"/>
        <item x="110"/>
        <item x="406"/>
        <item x="79"/>
        <item x="837"/>
        <item x="707"/>
        <item x="868"/>
        <item x="953"/>
        <item x="803"/>
        <item x="626"/>
        <item x="782"/>
        <item x="762"/>
        <item x="386"/>
        <item x="462"/>
        <item x="391"/>
        <item x="233"/>
        <item x="680"/>
        <item x="434"/>
        <item x="479"/>
        <item x="598"/>
        <item x="9"/>
        <item x="247"/>
        <item x="982"/>
        <item x="645"/>
        <item x="585"/>
        <item x="622"/>
        <item x="745"/>
        <item x="807"/>
        <item x="92"/>
        <item x="87"/>
        <item x="315"/>
        <item x="284"/>
        <item x="916"/>
        <item x="361"/>
        <item x="794"/>
        <item x="775"/>
        <item x="140"/>
        <item x="601"/>
        <item x="749"/>
        <item x="929"/>
        <item x="600"/>
        <item x="994"/>
        <item x="42"/>
        <item x="529"/>
        <item x="774"/>
        <item x="506"/>
        <item x="414"/>
        <item x="49"/>
        <item x="984"/>
        <item x="632"/>
        <item x="756"/>
        <item x="808"/>
        <item x="750"/>
        <item x="348"/>
        <item x="795"/>
        <item x="500"/>
        <item x="231"/>
        <item x="212"/>
        <item x="670"/>
        <item x="789"/>
        <item x="524"/>
        <item x="649"/>
        <item x="293"/>
        <item x="822"/>
        <item x="279"/>
        <item x="351"/>
        <item x="158"/>
        <item x="263"/>
        <item x="828"/>
        <item x="818"/>
        <item x="21"/>
        <item x="472"/>
        <item x="919"/>
        <item x="559"/>
        <item x="528"/>
        <item x="914"/>
        <item x="211"/>
        <item x="501"/>
        <item x="492"/>
        <item x="483"/>
        <item x="840"/>
        <item x="466"/>
        <item x="215"/>
        <item x="596"/>
        <item x="146"/>
        <item x="979"/>
        <item x="487"/>
        <item x="20"/>
        <item x="93"/>
        <item x="671"/>
        <item x="915"/>
        <item x="43"/>
        <item x="848"/>
        <item x="4"/>
        <item x="717"/>
        <item x="300"/>
        <item x="154"/>
        <item x="978"/>
        <item x="52"/>
        <item x="89"/>
        <item x="611"/>
        <item x="463"/>
        <item x="651"/>
        <item x="193"/>
        <item x="294"/>
        <item x="701"/>
        <item x="971"/>
        <item x="121"/>
        <item x="865"/>
        <item x="872"/>
        <item x="705"/>
        <item x="151"/>
        <item x="126"/>
        <item x="629"/>
        <item x="115"/>
        <item x="519"/>
        <item x="477"/>
        <item x="128"/>
        <item x="579"/>
        <item x="565"/>
        <item x="577"/>
        <item x="839"/>
        <item x="710"/>
        <item x="709"/>
        <item x="111"/>
        <item x="204"/>
        <item x="109"/>
        <item x="85"/>
        <item x="25"/>
        <item x="567"/>
        <item x="630"/>
        <item x="357"/>
        <item x="157"/>
        <item x="939"/>
        <item x="324"/>
        <item x="338"/>
        <item x="387"/>
        <item x="177"/>
        <item x="668"/>
        <item x="879"/>
        <item x="578"/>
        <item x="129"/>
        <item x="484"/>
        <item x="561"/>
        <item x="175"/>
        <item x="399"/>
        <item x="842"/>
        <item x="861"/>
        <item x="592"/>
        <item x="995"/>
        <item x="573"/>
        <item x="603"/>
        <item x="772"/>
        <item x="82"/>
        <item x="569"/>
        <item x="757"/>
        <item x="870"/>
        <item x="952"/>
        <item x="198"/>
        <item x="255"/>
        <item x="858"/>
        <item x="773"/>
        <item x="980"/>
        <item x="689"/>
        <item x="606"/>
        <item x="352"/>
        <item x="623"/>
        <item x="647"/>
        <item x="46"/>
        <item x="19"/>
        <item x="498"/>
        <item x="970"/>
        <item x="455"/>
        <item x="521"/>
        <item x="940"/>
        <item x="62"/>
        <item x="332"/>
        <item x="5"/>
        <item x="102"/>
        <item x="723"/>
        <item x="536"/>
        <item x="342"/>
        <item x="608"/>
        <item x="972"/>
        <item x="716"/>
        <item x="618"/>
        <item x="541"/>
        <item x="174"/>
        <item x="24"/>
        <item x="28"/>
        <item x="699"/>
        <item x="33"/>
        <item x="402"/>
        <item x="906"/>
        <item x="635"/>
        <item x="392"/>
        <item x="542"/>
        <item x="855"/>
        <item x="909"/>
        <item x="591"/>
        <item x="142"/>
        <item x="149"/>
        <item x="17"/>
        <item x="38"/>
        <item x="771"/>
        <item x="230"/>
        <item x="26"/>
        <item x="575"/>
        <item x="147"/>
        <item x="977"/>
        <item x="643"/>
        <item x="958"/>
        <item x="790"/>
        <item x="251"/>
        <item x="711"/>
        <item x="349"/>
        <item x="813"/>
        <item x="694"/>
        <item x="107"/>
        <item x="368"/>
        <item x="388"/>
        <item x="262"/>
        <item x="531"/>
        <item x="122"/>
        <item x="799"/>
        <item x="330"/>
        <item x="922"/>
        <item x="222"/>
        <item x="679"/>
        <item x="407"/>
        <item x="460"/>
        <item x="7"/>
        <item x="253"/>
        <item x="130"/>
        <item x="892"/>
        <item x="989"/>
        <item x="686"/>
        <item x="328"/>
        <item x="724"/>
        <item x="981"/>
        <item x="725"/>
        <item x="968"/>
        <item x="735"/>
        <item x="120"/>
        <item x="657"/>
        <item x="248"/>
        <item x="921"/>
        <item x="696"/>
        <item x="450"/>
        <item x="954"/>
        <item x="145"/>
        <item x="200"/>
        <item x="292"/>
        <item x="820"/>
        <item x="323"/>
        <item x="947"/>
        <item x="727"/>
        <item x="904"/>
        <item x="258"/>
        <item x="385"/>
        <item x="403"/>
        <item x="277"/>
        <item x="335"/>
        <item x="401"/>
        <item x="3"/>
        <item x="761"/>
        <item x="60"/>
        <item x="650"/>
        <item x="179"/>
        <item x="843"/>
        <item x="486"/>
        <item x="257"/>
        <item x="241"/>
        <item x="535"/>
        <item x="272"/>
        <item x="796"/>
        <item x="719"/>
        <item x="920"/>
        <item x="336"/>
        <item x="607"/>
        <item x="986"/>
        <item x="127"/>
        <item x="327"/>
        <item x="718"/>
        <item x="467"/>
        <item x="464"/>
        <item x="80"/>
        <item x="356"/>
        <item x="925"/>
        <item x="654"/>
        <item x="729"/>
        <item x="188"/>
        <item x="10"/>
        <item x="344"/>
        <item x="597"/>
        <item x="547"/>
        <item x="101"/>
        <item x="581"/>
        <item x="700"/>
        <item x="461"/>
        <item x="552"/>
        <item x="44"/>
        <item x="695"/>
        <item x="203"/>
        <item x="170"/>
        <item x="242"/>
        <item x="590"/>
        <item x="94"/>
        <item x="744"/>
        <item x="370"/>
        <item x="636"/>
        <item x="736"/>
        <item x="426"/>
        <item x="614"/>
        <item x="431"/>
        <item x="821"/>
        <item x="832"/>
        <item x="490"/>
        <item x="488"/>
        <item x="333"/>
        <item x="436"/>
        <item x="558"/>
        <item x="51"/>
        <item x="587"/>
        <item x="515"/>
        <item x="965"/>
        <item x="619"/>
        <item x="534"/>
        <item x="572"/>
        <item x="309"/>
        <item x="22"/>
        <item x="785"/>
        <item x="288"/>
        <item x="704"/>
        <item x="267"/>
        <item x="13"/>
        <item x="776"/>
        <item x="471"/>
        <item x="673"/>
        <item t="default"/>
      </items>
    </pivotField>
    <pivotField showAll="0">
      <items count="1001">
        <item x="11"/>
        <item x="547"/>
        <item x="333"/>
        <item x="922"/>
        <item x="847"/>
        <item x="188"/>
        <item x="897"/>
        <item x="743"/>
        <item x="294"/>
        <item x="433"/>
        <item x="483"/>
        <item x="679"/>
        <item x="520"/>
        <item x="616"/>
        <item x="678"/>
        <item x="839"/>
        <item x="724"/>
        <item x="194"/>
        <item x="666"/>
        <item x="913"/>
        <item x="684"/>
        <item x="169"/>
        <item x="419"/>
        <item x="861"/>
        <item x="138"/>
        <item x="821"/>
        <item x="402"/>
        <item x="193"/>
        <item x="806"/>
        <item x="314"/>
        <item x="993"/>
        <item x="746"/>
        <item x="47"/>
        <item x="611"/>
        <item x="702"/>
        <item x="880"/>
        <item x="104"/>
        <item x="597"/>
        <item x="102"/>
        <item x="342"/>
        <item x="551"/>
        <item x="867"/>
        <item x="569"/>
        <item x="862"/>
        <item x="89"/>
        <item x="887"/>
        <item x="158"/>
        <item x="291"/>
        <item x="190"/>
        <item x="599"/>
        <item x="819"/>
        <item x="36"/>
        <item x="859"/>
        <item x="638"/>
        <item x="378"/>
        <item x="832"/>
        <item x="124"/>
        <item x="275"/>
        <item x="208"/>
        <item x="902"/>
        <item x="92"/>
        <item x="654"/>
        <item x="627"/>
        <item x="467"/>
        <item x="621"/>
        <item x="26"/>
        <item x="943"/>
        <item x="510"/>
        <item x="577"/>
        <item x="439"/>
        <item x="665"/>
        <item x="628"/>
        <item x="443"/>
        <item x="495"/>
        <item x="218"/>
        <item x="561"/>
        <item x="44"/>
        <item x="262"/>
        <item x="905"/>
        <item x="154"/>
        <item x="879"/>
        <item x="863"/>
        <item x="731"/>
        <item x="142"/>
        <item x="804"/>
        <item x="178"/>
        <item x="781"/>
        <item x="157"/>
        <item x="796"/>
        <item x="513"/>
        <item x="271"/>
        <item x="843"/>
        <item x="405"/>
        <item x="451"/>
        <item x="388"/>
        <item x="951"/>
        <item x="398"/>
        <item x="705"/>
        <item x="748"/>
        <item x="345"/>
        <item x="256"/>
        <item x="664"/>
        <item x="50"/>
        <item x="130"/>
        <item x="215"/>
        <item x="485"/>
        <item x="512"/>
        <item x="426"/>
        <item x="406"/>
        <item x="72"/>
        <item x="965"/>
        <item x="110"/>
        <item x="428"/>
        <item x="912"/>
        <item x="793"/>
        <item x="274"/>
        <item x="798"/>
        <item x="475"/>
        <item x="108"/>
        <item x="286"/>
        <item x="799"/>
        <item x="9"/>
        <item x="801"/>
        <item x="870"/>
        <item x="921"/>
        <item x="246"/>
        <item x="531"/>
        <item x="145"/>
        <item x="118"/>
        <item x="941"/>
        <item x="125"/>
        <item x="977"/>
        <item x="195"/>
        <item x="311"/>
        <item x="493"/>
        <item x="956"/>
        <item x="787"/>
        <item x="761"/>
        <item x="239"/>
        <item x="133"/>
        <item x="316"/>
        <item x="68"/>
        <item x="958"/>
        <item x="603"/>
        <item x="501"/>
        <item x="975"/>
        <item x="14"/>
        <item x="747"/>
        <item x="695"/>
        <item x="937"/>
        <item x="797"/>
        <item x="783"/>
        <item x="918"/>
        <item x="343"/>
        <item x="431"/>
        <item x="732"/>
        <item x="576"/>
        <item x="613"/>
        <item x="310"/>
        <item x="907"/>
        <item x="766"/>
        <item x="563"/>
        <item x="417"/>
        <item x="533"/>
        <item x="180"/>
        <item x="846"/>
        <item x="52"/>
        <item x="320"/>
        <item x="231"/>
        <item x="735"/>
        <item x="663"/>
        <item x="598"/>
        <item x="387"/>
        <item x="349"/>
        <item x="935"/>
        <item x="925"/>
        <item x="75"/>
        <item x="144"/>
        <item x="620"/>
        <item x="712"/>
        <item x="670"/>
        <item x="84"/>
        <item x="626"/>
        <item x="676"/>
        <item x="739"/>
        <item x="318"/>
        <item x="177"/>
        <item x="586"/>
        <item x="594"/>
        <item x="297"/>
        <item x="186"/>
        <item x="353"/>
        <item x="915"/>
        <item x="290"/>
        <item x="200"/>
        <item x="472"/>
        <item x="219"/>
        <item x="222"/>
        <item x="946"/>
        <item x="649"/>
        <item x="908"/>
        <item x="890"/>
        <item x="768"/>
        <item x="81"/>
        <item x="840"/>
        <item x="165"/>
        <item x="658"/>
        <item x="226"/>
        <item x="939"/>
        <item x="418"/>
        <item x="257"/>
        <item x="381"/>
        <item x="525"/>
        <item x="964"/>
        <item x="238"/>
        <item x="816"/>
        <item x="236"/>
        <item x="600"/>
        <item x="792"/>
        <item x="888"/>
        <item x="277"/>
        <item x="886"/>
        <item x="192"/>
        <item x="470"/>
        <item x="984"/>
        <item x="519"/>
        <item x="281"/>
        <item x="899"/>
        <item x="651"/>
        <item x="348"/>
        <item x="163"/>
        <item x="990"/>
        <item x="968"/>
        <item x="681"/>
        <item x="368"/>
        <item x="995"/>
        <item x="362"/>
        <item x="688"/>
        <item x="448"/>
        <item x="909"/>
        <item x="223"/>
        <item x="571"/>
        <item x="961"/>
        <item x="694"/>
        <item x="608"/>
        <item x="196"/>
        <item x="159"/>
        <item x="150"/>
        <item x="363"/>
        <item x="391"/>
        <item x="364"/>
        <item x="468"/>
        <item x="62"/>
        <item x="885"/>
        <item x="287"/>
        <item x="164"/>
        <item x="404"/>
        <item x="579"/>
        <item x="399"/>
        <item x="942"/>
        <item x="554"/>
        <item x="541"/>
        <item x="288"/>
        <item x="900"/>
        <item x="269"/>
        <item x="548"/>
        <item x="289"/>
        <item x="524"/>
        <item x="878"/>
        <item x="3"/>
        <item x="434"/>
        <item x="450"/>
        <item x="872"/>
        <item x="729"/>
        <item x="983"/>
        <item x="172"/>
        <item x="235"/>
        <item x="607"/>
        <item x="4"/>
        <item x="856"/>
        <item x="589"/>
        <item x="895"/>
        <item x="306"/>
        <item x="332"/>
        <item x="643"/>
        <item x="22"/>
        <item x="587"/>
        <item x="659"/>
        <item x="820"/>
        <item x="898"/>
        <item x="988"/>
        <item x="244"/>
        <item x="106"/>
        <item x="610"/>
        <item x="151"/>
        <item x="536"/>
        <item x="950"/>
        <item x="791"/>
        <item x="337"/>
        <item x="671"/>
        <item x="949"/>
        <item x="331"/>
        <item x="618"/>
        <item x="338"/>
        <item x="449"/>
        <item x="848"/>
        <item x="252"/>
        <item x="992"/>
        <item x="69"/>
        <item x="202"/>
        <item x="38"/>
        <item x="268"/>
        <item x="374"/>
        <item x="668"/>
        <item x="248"/>
        <item x="430"/>
        <item x="58"/>
        <item x="77"/>
        <item x="692"/>
        <item x="409"/>
        <item x="849"/>
        <item x="947"/>
        <item x="893"/>
        <item x="537"/>
        <item x="962"/>
        <item x="954"/>
        <item x="307"/>
        <item x="850"/>
        <item x="721"/>
        <item x="539"/>
        <item x="827"/>
        <item x="13"/>
        <item x="892"/>
        <item x="682"/>
        <item x="153"/>
        <item x="298"/>
        <item x="543"/>
        <item x="140"/>
        <item x="21"/>
        <item x="114"/>
        <item x="121"/>
        <item x="33"/>
        <item x="772"/>
        <item x="630"/>
        <item x="556"/>
        <item x="973"/>
        <item x="542"/>
        <item x="393"/>
        <item x="612"/>
        <item x="251"/>
        <item x="170"/>
        <item x="273"/>
        <item x="152"/>
        <item x="488"/>
        <item x="857"/>
        <item x="323"/>
        <item x="392"/>
        <item x="987"/>
        <item x="173"/>
        <item x="25"/>
        <item x="989"/>
        <item x="522"/>
        <item x="562"/>
        <item x="662"/>
        <item x="220"/>
        <item x="687"/>
        <item x="53"/>
        <item x="441"/>
        <item x="390"/>
        <item x="321"/>
        <item x="45"/>
        <item x="254"/>
        <item x="528"/>
        <item x="82"/>
        <item x="802"/>
        <item x="997"/>
        <item x="280"/>
        <item x="16"/>
        <item x="162"/>
        <item x="61"/>
        <item x="317"/>
        <item x="347"/>
        <item x="778"/>
        <item x="479"/>
        <item x="382"/>
        <item x="224"/>
        <item x="376"/>
        <item x="555"/>
        <item x="836"/>
        <item x="639"/>
        <item x="896"/>
        <item x="139"/>
        <item x="464"/>
        <item x="243"/>
        <item x="212"/>
        <item x="6"/>
        <item x="185"/>
        <item x="726"/>
        <item x="876"/>
        <item x="734"/>
        <item x="812"/>
        <item x="881"/>
        <item x="516"/>
        <item x="877"/>
        <item x="88"/>
        <item x="894"/>
        <item x="980"/>
        <item x="805"/>
        <item x="126"/>
        <item x="929"/>
        <item x="480"/>
        <item x="383"/>
        <item x="550"/>
        <item x="299"/>
        <item x="422"/>
        <item x="43"/>
        <item x="54"/>
        <item x="580"/>
        <item x="653"/>
        <item x="582"/>
        <item x="779"/>
        <item x="753"/>
        <item x="592"/>
        <item x="247"/>
        <item x="741"/>
        <item x="842"/>
        <item x="96"/>
        <item x="60"/>
        <item x="932"/>
        <item x="5"/>
        <item x="462"/>
        <item x="119"/>
        <item x="504"/>
        <item x="366"/>
        <item x="596"/>
        <item x="549"/>
        <item x="304"/>
        <item x="711"/>
        <item x="377"/>
        <item x="818"/>
        <item x="855"/>
        <item x="875"/>
        <item x="324"/>
        <item x="514"/>
        <item x="574"/>
        <item x="532"/>
        <item x="440"/>
        <item x="216"/>
        <item x="776"/>
        <item x="851"/>
        <item x="803"/>
        <item x="557"/>
        <item x="20"/>
        <item x="614"/>
        <item x="698"/>
        <item x="39"/>
        <item x="914"/>
        <item x="174"/>
        <item x="455"/>
        <item x="636"/>
        <item x="120"/>
        <item x="367"/>
        <item x="642"/>
        <item x="420"/>
        <item x="87"/>
        <item x="585"/>
        <item x="166"/>
        <item x="340"/>
        <item x="535"/>
        <item x="492"/>
        <item x="396"/>
        <item x="0"/>
        <item x="605"/>
        <item x="179"/>
        <item x="103"/>
        <item x="622"/>
        <item x="211"/>
        <item x="736"/>
        <item x="530"/>
        <item x="588"/>
        <item x="266"/>
        <item x="477"/>
        <item x="407"/>
        <item x="46"/>
        <item x="593"/>
        <item x="655"/>
        <item x="344"/>
        <item x="73"/>
        <item x="487"/>
        <item x="757"/>
        <item x="813"/>
        <item x="521"/>
        <item x="302"/>
        <item x="27"/>
        <item x="680"/>
        <item x="719"/>
        <item x="795"/>
        <item x="117"/>
        <item x="911"/>
        <item x="742"/>
        <item x="860"/>
        <item x="623"/>
        <item x="411"/>
        <item x="461"/>
        <item x="938"/>
        <item x="635"/>
        <item x="132"/>
        <item x="473"/>
        <item x="408"/>
        <item x="701"/>
        <item x="841"/>
        <item x="305"/>
        <item x="295"/>
        <item x="713"/>
        <item x="18"/>
        <item x="156"/>
        <item x="686"/>
        <item x="758"/>
        <item x="773"/>
        <item x="769"/>
        <item x="481"/>
        <item x="199"/>
        <item x="889"/>
        <item x="436"/>
        <item x="308"/>
        <item x="969"/>
        <item x="570"/>
        <item x="930"/>
        <item x="263"/>
        <item x="838"/>
        <item x="484"/>
        <item x="553"/>
        <item x="56"/>
        <item x="871"/>
        <item x="272"/>
        <item x="490"/>
        <item x="385"/>
        <item x="230"/>
        <item x="437"/>
        <item x="916"/>
        <item x="438"/>
        <item x="578"/>
        <item x="699"/>
        <item x="327"/>
        <item x="967"/>
        <item x="403"/>
        <item x="29"/>
        <item x="237"/>
        <item x="100"/>
        <item x="785"/>
        <item x="380"/>
        <item x="948"/>
        <item x="971"/>
        <item x="852"/>
        <item x="469"/>
        <item x="648"/>
        <item x="697"/>
        <item x="67"/>
        <item x="844"/>
        <item x="394"/>
        <item x="882"/>
        <item x="373"/>
        <item x="637"/>
        <item x="674"/>
        <item x="491"/>
        <item x="507"/>
        <item x="809"/>
        <item x="94"/>
        <item x="486"/>
        <item x="749"/>
        <item x="184"/>
        <item x="128"/>
        <item x="780"/>
        <item x="127"/>
        <item x="242"/>
        <item x="644"/>
        <item x="675"/>
        <item x="919"/>
        <item x="733"/>
        <item x="217"/>
        <item x="601"/>
        <item x="830"/>
        <item x="957"/>
        <item x="518"/>
        <item x="30"/>
        <item x="105"/>
        <item x="175"/>
        <item x="771"/>
        <item x="250"/>
        <item x="356"/>
        <item x="738"/>
        <item x="730"/>
        <item x="234"/>
        <item x="824"/>
        <item x="931"/>
        <item x="573"/>
        <item x="807"/>
        <item x="509"/>
        <item x="936"/>
        <item x="361"/>
        <item x="869"/>
        <item x="934"/>
        <item x="371"/>
        <item x="225"/>
        <item x="7"/>
        <item x="933"/>
        <item x="689"/>
        <item x="330"/>
        <item x="750"/>
        <item x="429"/>
        <item x="210"/>
        <item x="115"/>
        <item x="482"/>
        <item x="354"/>
        <item x="465"/>
        <item x="754"/>
        <item x="737"/>
        <item x="205"/>
        <item x="129"/>
        <item x="817"/>
        <item x="788"/>
        <item x="78"/>
        <item x="303"/>
        <item x="994"/>
        <item x="389"/>
        <item x="351"/>
        <item x="656"/>
        <item x="904"/>
        <item x="660"/>
        <item x="12"/>
        <item x="227"/>
        <item x="255"/>
        <item x="410"/>
        <item x="715"/>
        <item x="770"/>
        <item x="545"/>
        <item x="160"/>
        <item x="65"/>
        <item x="762"/>
        <item x="652"/>
        <item x="810"/>
        <item x="285"/>
        <item x="203"/>
        <item x="718"/>
        <item x="707"/>
        <item x="32"/>
        <item x="496"/>
        <item x="466"/>
        <item x="667"/>
        <item x="423"/>
        <item x="292"/>
        <item x="229"/>
        <item x="457"/>
        <item x="864"/>
        <item x="853"/>
        <item x="752"/>
        <item x="500"/>
        <item x="319"/>
        <item x="981"/>
        <item x="873"/>
        <item x="213"/>
        <item x="499"/>
        <item x="508"/>
        <item x="991"/>
        <item x="970"/>
        <item x="37"/>
        <item x="716"/>
        <item x="413"/>
        <item x="784"/>
        <item x="141"/>
        <item x="529"/>
        <item x="690"/>
        <item x="972"/>
        <item x="765"/>
        <item x="279"/>
        <item x="865"/>
        <item x="471"/>
        <item x="282"/>
        <item x="232"/>
        <item x="452"/>
        <item x="683"/>
        <item x="64"/>
        <item x="57"/>
        <item x="10"/>
        <item x="703"/>
        <item x="722"/>
        <item x="135"/>
        <item x="79"/>
        <item x="34"/>
        <item x="982"/>
        <item x="515"/>
        <item x="575"/>
        <item x="917"/>
        <item x="693"/>
        <item x="647"/>
        <item x="168"/>
        <item x="456"/>
        <item x="559"/>
        <item x="786"/>
        <item x="558"/>
        <item x="979"/>
        <item x="379"/>
        <item x="474"/>
        <item x="85"/>
        <item x="414"/>
        <item x="171"/>
        <item x="883"/>
        <item x="617"/>
        <item x="253"/>
        <item x="978"/>
        <item x="93"/>
        <item x="116"/>
        <item x="198"/>
        <item x="945"/>
        <item x="40"/>
        <item x="581"/>
        <item x="505"/>
        <item x="352"/>
        <item x="511"/>
        <item x="301"/>
        <item x="966"/>
        <item x="23"/>
        <item x="822"/>
        <item x="723"/>
        <item x="523"/>
        <item x="176"/>
        <item x="107"/>
        <item x="296"/>
        <item x="591"/>
        <item x="28"/>
        <item x="51"/>
        <item x="602"/>
        <item x="706"/>
        <item x="740"/>
        <item x="459"/>
        <item x="427"/>
        <item x="148"/>
        <item x="147"/>
        <item x="996"/>
        <item x="91"/>
        <item x="903"/>
        <item x="502"/>
        <item x="497"/>
        <item x="782"/>
        <item x="794"/>
        <item x="546"/>
        <item x="334"/>
        <item x="923"/>
        <item x="632"/>
        <item x="906"/>
        <item x="572"/>
        <item x="944"/>
        <item x="811"/>
        <item x="261"/>
        <item x="928"/>
        <item x="595"/>
        <item x="567"/>
        <item x="673"/>
        <item x="359"/>
        <item x="341"/>
        <item x="759"/>
        <item x="369"/>
        <item x="335"/>
        <item x="552"/>
        <item x="725"/>
        <item x="283"/>
        <item x="111"/>
        <item x="17"/>
        <item x="974"/>
        <item x="122"/>
        <item x="74"/>
        <item x="641"/>
        <item x="293"/>
        <item x="98"/>
        <item x="685"/>
        <item x="835"/>
        <item x="661"/>
        <item x="155"/>
        <item x="1"/>
        <item x="49"/>
        <item x="15"/>
        <item x="604"/>
        <item x="789"/>
        <item x="339"/>
        <item x="453"/>
        <item x="267"/>
        <item x="755"/>
        <item x="131"/>
        <item x="534"/>
        <item x="425"/>
        <item x="424"/>
        <item x="309"/>
        <item x="313"/>
        <item x="444"/>
        <item x="634"/>
        <item x="415"/>
        <item x="276"/>
        <item x="416"/>
        <item x="790"/>
        <item x="826"/>
        <item x="201"/>
        <item x="189"/>
        <item x="401"/>
        <item x="814"/>
        <item x="478"/>
        <item x="59"/>
        <item x="384"/>
        <item x="526"/>
        <item x="828"/>
        <item x="312"/>
        <item x="823"/>
        <item x="445"/>
        <item x="517"/>
        <item x="940"/>
        <item x="365"/>
        <item x="375"/>
        <item x="71"/>
        <item x="42"/>
        <item x="90"/>
        <item x="756"/>
        <item x="284"/>
        <item x="834"/>
        <item x="624"/>
        <item x="831"/>
        <item x="868"/>
        <item x="669"/>
        <item x="959"/>
        <item x="489"/>
        <item x="55"/>
        <item x="744"/>
        <item x="322"/>
        <item x="19"/>
        <item x="640"/>
        <item x="258"/>
        <item x="454"/>
        <item x="506"/>
        <item x="985"/>
        <item x="891"/>
        <item x="325"/>
        <item x="763"/>
        <item x="854"/>
        <item x="24"/>
        <item x="568"/>
        <item x="2"/>
        <item x="300"/>
        <item x="259"/>
        <item x="538"/>
        <item x="421"/>
        <item x="432"/>
        <item x="884"/>
        <item x="728"/>
        <item x="143"/>
        <item x="708"/>
        <item x="70"/>
        <item x="112"/>
        <item x="360"/>
        <item x="149"/>
        <item x="494"/>
        <item x="646"/>
        <item x="260"/>
        <item x="565"/>
        <item x="858"/>
        <item x="400"/>
        <item x="386"/>
        <item x="397"/>
        <item x="901"/>
        <item x="412"/>
        <item x="123"/>
        <item x="625"/>
        <item x="633"/>
        <item x="265"/>
        <item x="66"/>
        <item x="101"/>
        <item x="615"/>
        <item x="187"/>
        <item x="476"/>
        <item x="704"/>
        <item x="952"/>
        <item x="775"/>
        <item x="709"/>
        <item x="998"/>
        <item x="727"/>
        <item x="503"/>
        <item x="146"/>
        <item x="76"/>
        <item x="278"/>
        <item x="214"/>
        <item x="315"/>
        <item x="963"/>
        <item x="590"/>
        <item x="83"/>
        <item x="442"/>
        <item x="829"/>
        <item x="86"/>
        <item x="696"/>
        <item x="395"/>
        <item x="264"/>
        <item x="8"/>
        <item x="760"/>
        <item x="241"/>
        <item x="460"/>
        <item x="700"/>
        <item x="924"/>
        <item x="825"/>
        <item x="346"/>
        <item x="560"/>
        <item x="745"/>
        <item x="527"/>
        <item x="544"/>
        <item x="329"/>
        <item x="910"/>
        <item x="435"/>
        <item x="629"/>
        <item x="350"/>
        <item x="751"/>
        <item x="137"/>
        <item x="206"/>
        <item x="233"/>
        <item x="182"/>
        <item x="270"/>
        <item x="458"/>
        <item x="645"/>
        <item x="209"/>
        <item x="657"/>
        <item x="691"/>
        <item x="336"/>
        <item x="955"/>
        <item x="191"/>
        <item x="631"/>
        <item x="720"/>
        <item x="197"/>
        <item x="463"/>
        <item x="837"/>
        <item x="960"/>
        <item x="326"/>
        <item x="48"/>
        <item x="866"/>
        <item x="584"/>
        <item x="447"/>
        <item x="357"/>
        <item x="774"/>
        <item x="183"/>
        <item x="370"/>
        <item x="815"/>
        <item x="80"/>
        <item x="95"/>
        <item x="358"/>
        <item x="134"/>
        <item x="41"/>
        <item x="800"/>
        <item x="221"/>
        <item x="245"/>
        <item x="136"/>
        <item x="606"/>
        <item x="355"/>
        <item x="204"/>
        <item x="109"/>
        <item x="566"/>
        <item x="717"/>
        <item x="564"/>
        <item x="583"/>
        <item x="920"/>
        <item x="999"/>
        <item x="161"/>
        <item x="677"/>
        <item x="31"/>
        <item x="540"/>
        <item x="833"/>
        <item x="228"/>
        <item x="845"/>
        <item x="35"/>
        <item x="167"/>
        <item x="927"/>
        <item x="249"/>
        <item x="926"/>
        <item x="63"/>
        <item x="240"/>
        <item x="710"/>
        <item x="113"/>
        <item x="328"/>
        <item x="498"/>
        <item x="986"/>
        <item x="764"/>
        <item x="181"/>
        <item x="97"/>
        <item x="446"/>
        <item x="976"/>
        <item x="953"/>
        <item x="99"/>
        <item x="672"/>
        <item x="650"/>
        <item x="609"/>
        <item x="874"/>
        <item x="207"/>
        <item x="714"/>
        <item x="619"/>
        <item x="767"/>
        <item x="777"/>
        <item x="372"/>
        <item x="808"/>
        <item t="default"/>
      </items>
    </pivotField>
    <pivotField dataField="1" showAll="0"/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 Net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showOutlineSymbols="0" showWhiteSpace="0" topLeftCell="L11" workbookViewId="0">
      <selection activeCell="O4" sqref="O4:P53"/>
    </sheetView>
  </sheetViews>
  <sheetFormatPr defaultRowHeight="14.25" x14ac:dyDescent="0.2"/>
  <cols>
    <col min="1" max="1" width="4.875" bestFit="1" customWidth="1"/>
    <col min="2" max="2" width="22" bestFit="1" customWidth="1"/>
    <col min="3" max="3" width="17.125" bestFit="1" customWidth="1"/>
    <col min="4" max="4" width="10.125" bestFit="1" customWidth="1"/>
    <col min="5" max="5" width="6.5" bestFit="1" customWidth="1"/>
    <col min="6" max="6" width="5" bestFit="1" customWidth="1"/>
    <col min="7" max="7" width="10.375" bestFit="1" customWidth="1"/>
    <col min="8" max="8" width="18.375" bestFit="1" customWidth="1"/>
    <col min="9" max="9" width="10.5" bestFit="1" customWidth="1"/>
    <col min="15" max="15" width="17.125" customWidth="1"/>
    <col min="16" max="16" width="16.625" customWidth="1"/>
    <col min="17" max="17" width="5.75" customWidth="1"/>
    <col min="18" max="18" width="6" customWidth="1"/>
    <col min="19" max="19" width="6.625" customWidth="1"/>
    <col min="20" max="20" width="12.25" customWidth="1"/>
    <col min="21" max="21" width="10.125" customWidth="1"/>
    <col min="22" max="22" width="9" customWidth="1"/>
    <col min="23" max="23" width="9.875" customWidth="1"/>
    <col min="24" max="24" width="7.875" customWidth="1"/>
    <col min="25" max="25" width="8.375" customWidth="1"/>
    <col min="26" max="26" width="10.375" customWidth="1"/>
    <col min="27" max="27" width="9.5" customWidth="1"/>
    <col min="28" max="28" width="8.625" customWidth="1"/>
    <col min="29" max="29" width="15.625" customWidth="1"/>
    <col min="30" max="30" width="8.875" customWidth="1"/>
    <col min="31" max="31" width="7" customWidth="1"/>
    <col min="32" max="32" width="9" customWidth="1"/>
    <col min="33" max="33" width="7" customWidth="1"/>
    <col min="34" max="34" width="6.875" customWidth="1"/>
    <col min="35" max="35" width="8" customWidth="1"/>
    <col min="36" max="36" width="6.75" customWidth="1"/>
    <col min="37" max="37" width="6.375" customWidth="1"/>
    <col min="38" max="38" width="11" customWidth="1"/>
    <col min="39" max="39" width="9.375" customWidth="1"/>
    <col min="40" max="40" width="12.5" customWidth="1"/>
    <col min="41" max="41" width="12" customWidth="1"/>
    <col min="42" max="42" width="9.875" customWidth="1"/>
    <col min="43" max="43" width="10.25" customWidth="1"/>
    <col min="44" max="44" width="8.75" customWidth="1"/>
    <col min="45" max="45" width="9.375" customWidth="1"/>
    <col min="46" max="46" width="10.5" customWidth="1"/>
    <col min="47" max="47" width="7.5" customWidth="1"/>
    <col min="48" max="48" width="11.375" customWidth="1"/>
    <col min="49" max="49" width="12.125" customWidth="1"/>
    <col min="50" max="50" width="11.125" customWidth="1"/>
    <col min="51" max="51" width="6" customWidth="1"/>
    <col min="52" max="52" width="14.125" customWidth="1"/>
    <col min="53" max="53" width="7.25" customWidth="1"/>
    <col min="54" max="54" width="8" customWidth="1"/>
    <col min="55" max="55" width="10.25" customWidth="1"/>
    <col min="56" max="56" width="9" customWidth="1"/>
    <col min="57" max="57" width="6.25" customWidth="1"/>
    <col min="58" max="58" width="8.75" customWidth="1"/>
    <col min="59" max="59" width="6" customWidth="1"/>
    <col min="60" max="60" width="7.25" customWidth="1"/>
    <col min="61" max="61" width="8.375" customWidth="1"/>
    <col min="62" max="62" width="10.5" bestFit="1" customWidth="1"/>
    <col min="63" max="63" width="7.25" customWidth="1"/>
    <col min="64" max="64" width="11.125" bestFit="1" customWidth="1"/>
    <col min="65" max="65" width="10.75" bestFit="1" customWidth="1"/>
    <col min="66" max="66" width="10.625" bestFit="1" customWidth="1"/>
    <col min="67" max="67" width="9.125" customWidth="1"/>
    <col min="68" max="68" width="14" bestFit="1" customWidth="1"/>
    <col min="69" max="69" width="12.125" bestFit="1" customWidth="1"/>
    <col min="70" max="70" width="11.875" bestFit="1" customWidth="1"/>
    <col min="71" max="71" width="8.125" customWidth="1"/>
    <col min="72" max="72" width="9.75" customWidth="1"/>
    <col min="73" max="73" width="10.5" bestFit="1" customWidth="1"/>
    <col min="74" max="74" width="9.875" customWidth="1"/>
    <col min="75" max="75" width="14.625" bestFit="1" customWidth="1"/>
    <col min="76" max="76" width="16.5" bestFit="1" customWidth="1"/>
    <col min="77" max="77" width="9.125" customWidth="1"/>
    <col min="78" max="78" width="9.75" customWidth="1"/>
    <col min="79" max="79" width="8.5" customWidth="1"/>
    <col min="80" max="80" width="7.5" customWidth="1"/>
    <col min="81" max="81" width="13.875" bestFit="1" customWidth="1"/>
    <col min="82" max="82" width="6.25" customWidth="1"/>
    <col min="83" max="83" width="10.25" customWidth="1"/>
    <col min="84" max="84" width="7" customWidth="1"/>
    <col min="85" max="85" width="14.25" bestFit="1" customWidth="1"/>
    <col min="86" max="86" width="7.375" customWidth="1"/>
    <col min="87" max="87" width="7.5" customWidth="1"/>
    <col min="88" max="88" width="11.375" bestFit="1" customWidth="1"/>
    <col min="89" max="89" width="7" customWidth="1"/>
    <col min="90" max="90" width="6.75" customWidth="1"/>
    <col min="91" max="91" width="7.75" customWidth="1"/>
    <col min="92" max="92" width="15.25" bestFit="1" customWidth="1"/>
    <col min="93" max="93" width="8.125" customWidth="1"/>
    <col min="94" max="94" width="7.5" customWidth="1"/>
    <col min="95" max="95" width="4.5" customWidth="1"/>
    <col min="96" max="96" width="10.25" customWidth="1"/>
    <col min="97" max="97" width="9.25" customWidth="1"/>
    <col min="98" max="98" width="10.125" customWidth="1"/>
    <col min="99" max="99" width="9.5" customWidth="1"/>
    <col min="100" max="100" width="6.875" customWidth="1"/>
    <col min="101" max="101" width="8.125" customWidth="1"/>
    <col min="102" max="102" width="12" bestFit="1" customWidth="1"/>
    <col min="103" max="103" width="8.5" customWidth="1"/>
    <col min="104" max="104" width="11.125" customWidth="1"/>
    <col min="105" max="105" width="15.125" bestFit="1" customWidth="1"/>
    <col min="106" max="106" width="10.375" bestFit="1" customWidth="1"/>
    <col min="107" max="107" width="10.75" bestFit="1" customWidth="1"/>
    <col min="108" max="108" width="10.25" customWidth="1"/>
    <col min="109" max="109" width="9" customWidth="1"/>
    <col min="110" max="110" width="9.375" customWidth="1"/>
    <col min="111" max="111" width="7.125" customWidth="1"/>
    <col min="112" max="112" width="10.875" bestFit="1" customWidth="1"/>
    <col min="113" max="113" width="12.625" bestFit="1" customWidth="1"/>
    <col min="114" max="114" width="13.75" bestFit="1" customWidth="1"/>
    <col min="115" max="115" width="9.875" customWidth="1"/>
    <col min="116" max="116" width="7" customWidth="1"/>
    <col min="117" max="117" width="8.875" customWidth="1"/>
    <col min="118" max="118" width="14.625" bestFit="1" customWidth="1"/>
    <col min="119" max="119" width="13.125" bestFit="1" customWidth="1"/>
    <col min="120" max="120" width="10.25" customWidth="1"/>
    <col min="121" max="121" width="11.625" bestFit="1" customWidth="1"/>
    <col min="122" max="122" width="11.5" customWidth="1"/>
    <col min="123" max="123" width="8.75" customWidth="1"/>
    <col min="124" max="124" width="10.375" bestFit="1" customWidth="1"/>
    <col min="125" max="125" width="8.25" customWidth="1"/>
    <col min="126" max="126" width="7.125" customWidth="1"/>
    <col min="127" max="127" width="8.625" customWidth="1"/>
    <col min="128" max="128" width="7.5" customWidth="1"/>
    <col min="129" max="129" width="9.5" customWidth="1"/>
    <col min="130" max="130" width="10" customWidth="1"/>
    <col min="131" max="131" width="10.875" bestFit="1" customWidth="1"/>
    <col min="132" max="132" width="8.875" customWidth="1"/>
    <col min="133" max="133" width="24" bestFit="1" customWidth="1"/>
    <col min="134" max="134" width="8.375" customWidth="1"/>
    <col min="135" max="135" width="7.625" customWidth="1"/>
    <col min="136" max="136" width="10.75" bestFit="1" customWidth="1"/>
    <col min="137" max="137" width="9.875" customWidth="1"/>
    <col min="138" max="138" width="10.125" customWidth="1"/>
    <col min="139" max="139" width="11.5" bestFit="1" customWidth="1"/>
    <col min="140" max="140" width="10" customWidth="1"/>
    <col min="141" max="142" width="6" customWidth="1"/>
    <col min="143" max="143" width="8.125" customWidth="1"/>
    <col min="144" max="144" width="11.875" bestFit="1" customWidth="1"/>
    <col min="145" max="145" width="7.875" customWidth="1"/>
    <col min="146" max="146" width="13.375" bestFit="1" customWidth="1"/>
    <col min="147" max="147" width="13.25" bestFit="1" customWidth="1"/>
    <col min="148" max="148" width="10.625" bestFit="1" customWidth="1"/>
    <col min="149" max="149" width="12.375" bestFit="1" customWidth="1"/>
    <col min="150" max="150" width="11.25" bestFit="1" customWidth="1"/>
    <col min="151" max="151" width="5.125" customWidth="1"/>
    <col min="152" max="152" width="7.125" customWidth="1"/>
    <col min="153" max="153" width="9" customWidth="1"/>
    <col min="154" max="154" width="12.5" bestFit="1" customWidth="1"/>
    <col min="155" max="155" width="10.875" bestFit="1" customWidth="1"/>
    <col min="156" max="156" width="8.875" customWidth="1"/>
    <col min="157" max="157" width="9.875" customWidth="1"/>
    <col min="158" max="158" width="9.625" customWidth="1"/>
    <col min="159" max="159" width="7.875" customWidth="1"/>
    <col min="160" max="160" width="6" customWidth="1"/>
    <col min="161" max="161" width="10.875" bestFit="1" customWidth="1"/>
    <col min="162" max="162" width="9.875" customWidth="1"/>
    <col min="163" max="163" width="6.5" customWidth="1"/>
    <col min="164" max="164" width="9.75" customWidth="1"/>
    <col min="165" max="165" width="5" customWidth="1"/>
    <col min="166" max="166" width="7.375" customWidth="1"/>
    <col min="167" max="167" width="10.375" bestFit="1" customWidth="1"/>
    <col min="168" max="168" width="8.25" customWidth="1"/>
    <col min="169" max="169" width="11.5" bestFit="1" customWidth="1"/>
    <col min="170" max="170" width="9.5" customWidth="1"/>
    <col min="171" max="171" width="11.75" bestFit="1" customWidth="1"/>
    <col min="172" max="172" width="9.5" customWidth="1"/>
    <col min="173" max="173" width="8.5" customWidth="1"/>
    <col min="174" max="174" width="10.25" customWidth="1"/>
    <col min="175" max="175" width="5.125" customWidth="1"/>
    <col min="176" max="176" width="6.75" customWidth="1"/>
    <col min="177" max="177" width="8.375" customWidth="1"/>
    <col min="178" max="178" width="11.375" bestFit="1" customWidth="1"/>
    <col min="179" max="179" width="8.125" customWidth="1"/>
    <col min="180" max="180" width="10.5" bestFit="1" customWidth="1"/>
    <col min="181" max="181" width="8.875" customWidth="1"/>
    <col min="182" max="182" width="9.5" customWidth="1"/>
    <col min="183" max="183" width="5.625" customWidth="1"/>
    <col min="184" max="184" width="8.125" customWidth="1"/>
    <col min="185" max="185" width="6" customWidth="1"/>
    <col min="186" max="186" width="12.125" bestFit="1" customWidth="1"/>
    <col min="187" max="187" width="7.625" customWidth="1"/>
    <col min="188" max="188" width="10.25" customWidth="1"/>
    <col min="189" max="189" width="11.625" bestFit="1" customWidth="1"/>
    <col min="190" max="190" width="6.875" customWidth="1"/>
    <col min="191" max="191" width="8.625" customWidth="1"/>
    <col min="192" max="192" width="11.875" bestFit="1" customWidth="1"/>
    <col min="193" max="193" width="10.125" customWidth="1"/>
    <col min="194" max="194" width="11.875" bestFit="1" customWidth="1"/>
    <col min="195" max="195" width="13.875" bestFit="1" customWidth="1"/>
    <col min="196" max="196" width="13.25" bestFit="1" customWidth="1"/>
    <col min="197" max="197" width="10" customWidth="1"/>
    <col min="198" max="198" width="7" customWidth="1"/>
    <col min="199" max="199" width="9.125" customWidth="1"/>
    <col min="200" max="200" width="12.5" bestFit="1" customWidth="1"/>
    <col min="201" max="201" width="14.625" bestFit="1" customWidth="1"/>
    <col min="202" max="202" width="11" bestFit="1" customWidth="1"/>
    <col min="203" max="203" width="12.25" bestFit="1" customWidth="1"/>
    <col min="204" max="204" width="13.375" bestFit="1" customWidth="1"/>
    <col min="205" max="205" width="7.5" customWidth="1"/>
    <col min="206" max="206" width="7.625" customWidth="1"/>
    <col min="207" max="207" width="7.375" customWidth="1"/>
    <col min="208" max="208" width="15.5" bestFit="1" customWidth="1"/>
    <col min="209" max="209" width="10.125" customWidth="1"/>
    <col min="210" max="210" width="8" customWidth="1"/>
    <col min="211" max="211" width="8.125" customWidth="1"/>
    <col min="212" max="212" width="5.875" customWidth="1"/>
    <col min="213" max="213" width="7.625" customWidth="1"/>
    <col min="214" max="214" width="6.875" customWidth="1"/>
    <col min="215" max="215" width="13.625" bestFit="1" customWidth="1"/>
    <col min="216" max="216" width="7.875" customWidth="1"/>
    <col min="217" max="217" width="7" customWidth="1"/>
    <col min="218" max="218" width="7.5" customWidth="1"/>
    <col min="219" max="219" width="8" customWidth="1"/>
    <col min="220" max="220" width="7.375" customWidth="1"/>
    <col min="221" max="222" width="8.875" customWidth="1"/>
    <col min="223" max="223" width="11.625" bestFit="1" customWidth="1"/>
    <col min="224" max="224" width="9.5" customWidth="1"/>
    <col min="225" max="225" width="8.875" customWidth="1"/>
    <col min="226" max="226" width="10" customWidth="1"/>
    <col min="227" max="227" width="6.625" customWidth="1"/>
    <col min="228" max="228" width="9" customWidth="1"/>
    <col min="229" max="229" width="11.75" bestFit="1" customWidth="1"/>
    <col min="230" max="230" width="8.125" customWidth="1"/>
    <col min="231" max="231" width="12.375" bestFit="1" customWidth="1"/>
    <col min="232" max="232" width="10.125" customWidth="1"/>
    <col min="233" max="233" width="5.875" customWidth="1"/>
    <col min="234" max="234" width="9.125" customWidth="1"/>
    <col min="235" max="235" width="8" customWidth="1"/>
    <col min="236" max="236" width="15.375" bestFit="1" customWidth="1"/>
    <col min="237" max="237" width="15.125" bestFit="1" customWidth="1"/>
    <col min="238" max="238" width="15.625" bestFit="1" customWidth="1"/>
    <col min="239" max="239" width="8.375" customWidth="1"/>
    <col min="240" max="241" width="11.125" bestFit="1" customWidth="1"/>
    <col min="242" max="242" width="6.25" customWidth="1"/>
    <col min="243" max="243" width="7.125" customWidth="1"/>
    <col min="244" max="244" width="7.625" customWidth="1"/>
    <col min="245" max="245" width="8.25" customWidth="1"/>
    <col min="246" max="246" width="5.625" customWidth="1"/>
    <col min="247" max="247" width="7.25" customWidth="1"/>
    <col min="248" max="248" width="9.75" customWidth="1"/>
    <col min="249" max="249" width="9.5" customWidth="1"/>
    <col min="250" max="250" width="8.75" customWidth="1"/>
    <col min="251" max="251" width="10.125" customWidth="1"/>
    <col min="252" max="252" width="9" customWidth="1"/>
    <col min="253" max="253" width="11.75" bestFit="1" customWidth="1"/>
    <col min="254" max="254" width="11.375" bestFit="1" customWidth="1"/>
    <col min="255" max="255" width="8.25" customWidth="1"/>
    <col min="256" max="256" width="12.375" bestFit="1" customWidth="1"/>
    <col min="257" max="257" width="10.75" bestFit="1" customWidth="1"/>
    <col min="258" max="258" width="9.75" customWidth="1"/>
    <col min="259" max="259" width="16" bestFit="1" customWidth="1"/>
    <col min="260" max="260" width="13" bestFit="1" customWidth="1"/>
    <col min="261" max="261" width="11.5" bestFit="1" customWidth="1"/>
    <col min="262" max="262" width="10" customWidth="1"/>
    <col min="263" max="263" width="13.5" bestFit="1" customWidth="1"/>
    <col min="264" max="264" width="9" customWidth="1"/>
    <col min="265" max="265" width="10.25" customWidth="1"/>
    <col min="266" max="266" width="6.25" customWidth="1"/>
    <col min="267" max="267" width="9.625" customWidth="1"/>
    <col min="268" max="268" width="13.5" bestFit="1" customWidth="1"/>
    <col min="269" max="269" width="8.625" customWidth="1"/>
    <col min="270" max="270" width="12.75" bestFit="1" customWidth="1"/>
    <col min="271" max="271" width="8.625" customWidth="1"/>
    <col min="272" max="272" width="9.625" customWidth="1"/>
    <col min="273" max="273" width="12" bestFit="1" customWidth="1"/>
    <col min="274" max="274" width="10.25" customWidth="1"/>
    <col min="275" max="275" width="7.125" customWidth="1"/>
    <col min="276" max="276" width="16.5" bestFit="1" customWidth="1"/>
    <col min="277" max="277" width="11" bestFit="1" customWidth="1"/>
    <col min="278" max="278" width="12.5" bestFit="1" customWidth="1"/>
    <col min="279" max="279" width="10.25" customWidth="1"/>
    <col min="280" max="280" width="10.5" bestFit="1" customWidth="1"/>
    <col min="281" max="281" width="11.375" bestFit="1" customWidth="1"/>
    <col min="282" max="282" width="11.875" bestFit="1" customWidth="1"/>
    <col min="283" max="283" width="8.625" customWidth="1"/>
    <col min="284" max="284" width="10.625" bestFit="1" customWidth="1"/>
    <col min="285" max="285" width="8.875" customWidth="1"/>
    <col min="286" max="286" width="12.375" bestFit="1" customWidth="1"/>
    <col min="287" max="287" width="7.875" customWidth="1"/>
    <col min="288" max="288" width="8.75" customWidth="1"/>
    <col min="289" max="289" width="7.125" customWidth="1"/>
    <col min="290" max="290" width="10.125" customWidth="1"/>
    <col min="291" max="291" width="9" customWidth="1"/>
    <col min="292" max="292" width="7.75" customWidth="1"/>
    <col min="293" max="293" width="11.5" bestFit="1" customWidth="1"/>
    <col min="294" max="294" width="6.75" customWidth="1"/>
    <col min="295" max="295" width="11.625" bestFit="1" customWidth="1"/>
    <col min="296" max="296" width="10.125" customWidth="1"/>
    <col min="297" max="297" width="7.5" customWidth="1"/>
    <col min="298" max="298" width="8" customWidth="1"/>
    <col min="299" max="299" width="4.875" customWidth="1"/>
    <col min="300" max="300" width="7.5" customWidth="1"/>
    <col min="301" max="301" width="5.75" customWidth="1"/>
    <col min="302" max="302" width="5.375" customWidth="1"/>
    <col min="303" max="303" width="11.75" bestFit="1" customWidth="1"/>
    <col min="304" max="304" width="9" customWidth="1"/>
    <col min="305" max="305" width="10.375" bestFit="1" customWidth="1"/>
    <col min="306" max="306" width="7.75" customWidth="1"/>
    <col min="307" max="307" width="11.125" bestFit="1" customWidth="1"/>
    <col min="308" max="308" width="13.75" bestFit="1" customWidth="1"/>
    <col min="309" max="309" width="5.625" customWidth="1"/>
    <col min="310" max="310" width="7.25" customWidth="1"/>
    <col min="311" max="311" width="11.25" bestFit="1" customWidth="1"/>
    <col min="312" max="312" width="8.75" customWidth="1"/>
    <col min="313" max="313" width="10.25" customWidth="1"/>
    <col min="314" max="314" width="13.25" bestFit="1" customWidth="1"/>
    <col min="315" max="315" width="16.25" bestFit="1" customWidth="1"/>
    <col min="316" max="316" width="11.75" bestFit="1" customWidth="1"/>
    <col min="317" max="317" width="7.25" customWidth="1"/>
    <col min="318" max="318" width="11.875" bestFit="1" customWidth="1"/>
    <col min="319" max="319" width="10.625" bestFit="1" customWidth="1"/>
    <col min="320" max="320" width="14" bestFit="1" customWidth="1"/>
    <col min="321" max="321" width="7.75" customWidth="1"/>
    <col min="322" max="322" width="10" customWidth="1"/>
    <col min="323" max="323" width="7.125" customWidth="1"/>
    <col min="324" max="324" width="8.25" customWidth="1"/>
    <col min="325" max="325" width="14.25" bestFit="1" customWidth="1"/>
    <col min="326" max="326" width="11.375" bestFit="1" customWidth="1"/>
    <col min="327" max="350" width="10.375" bestFit="1" customWidth="1"/>
    <col min="351" max="351" width="7.375" customWidth="1"/>
    <col min="352" max="352" width="9.375" bestFit="1" customWidth="1"/>
    <col min="353" max="359" width="10.375" bestFit="1" customWidth="1"/>
    <col min="360" max="360" width="9.375" bestFit="1" customWidth="1"/>
    <col min="361" max="367" width="10.375" bestFit="1" customWidth="1"/>
    <col min="368" max="368" width="9.375" bestFit="1" customWidth="1"/>
    <col min="369" max="370" width="10.375" bestFit="1" customWidth="1"/>
    <col min="371" max="371" width="9.375" bestFit="1" customWidth="1"/>
    <col min="372" max="382" width="10.375" bestFit="1" customWidth="1"/>
    <col min="383" max="383" width="9.375" bestFit="1" customWidth="1"/>
    <col min="384" max="388" width="10.375" bestFit="1" customWidth="1"/>
    <col min="389" max="389" width="9.375" bestFit="1" customWidth="1"/>
    <col min="390" max="402" width="10.375" bestFit="1" customWidth="1"/>
    <col min="403" max="403" width="9.375" bestFit="1" customWidth="1"/>
    <col min="404" max="406" width="10.375" bestFit="1" customWidth="1"/>
    <col min="407" max="407" width="9.375" bestFit="1" customWidth="1"/>
    <col min="408" max="412" width="10.375" bestFit="1" customWidth="1"/>
    <col min="413" max="413" width="8.375" customWidth="1"/>
    <col min="414" max="434" width="10.375" bestFit="1" customWidth="1"/>
    <col min="435" max="435" width="9.375" bestFit="1" customWidth="1"/>
    <col min="436" max="437" width="10.375" bestFit="1" customWidth="1"/>
    <col min="438" max="438" width="9.375" bestFit="1" customWidth="1"/>
    <col min="439" max="450" width="10.375" bestFit="1" customWidth="1"/>
    <col min="451" max="451" width="9.375" bestFit="1" customWidth="1"/>
    <col min="452" max="452" width="10.375" bestFit="1" customWidth="1"/>
    <col min="453" max="453" width="9.375" bestFit="1" customWidth="1"/>
    <col min="454" max="454" width="8.375" customWidth="1"/>
    <col min="455" max="455" width="9.375" bestFit="1" customWidth="1"/>
    <col min="456" max="462" width="10.375" bestFit="1" customWidth="1"/>
    <col min="463" max="463" width="9.375" bestFit="1" customWidth="1"/>
    <col min="464" max="469" width="10.375" bestFit="1" customWidth="1"/>
    <col min="470" max="470" width="9.375" bestFit="1" customWidth="1"/>
    <col min="471" max="482" width="10.375" bestFit="1" customWidth="1"/>
    <col min="483" max="483" width="9.375" bestFit="1" customWidth="1"/>
    <col min="484" max="485" width="10.375" bestFit="1" customWidth="1"/>
    <col min="486" max="486" width="9.375" bestFit="1" customWidth="1"/>
    <col min="487" max="487" width="10.375" bestFit="1" customWidth="1"/>
    <col min="488" max="488" width="8.375" customWidth="1"/>
    <col min="489" max="508" width="10.375" bestFit="1" customWidth="1"/>
    <col min="509" max="510" width="9.375" bestFit="1" customWidth="1"/>
    <col min="511" max="512" width="10.375" bestFit="1" customWidth="1"/>
    <col min="513" max="513" width="9.375" bestFit="1" customWidth="1"/>
    <col min="514" max="528" width="10.375" bestFit="1" customWidth="1"/>
    <col min="529" max="529" width="9.375" bestFit="1" customWidth="1"/>
    <col min="530" max="530" width="10.375" bestFit="1" customWidth="1"/>
    <col min="531" max="531" width="9.375" bestFit="1" customWidth="1"/>
    <col min="532" max="541" width="10.375" bestFit="1" customWidth="1"/>
    <col min="542" max="542" width="9.375" bestFit="1" customWidth="1"/>
    <col min="543" max="545" width="10.375" bestFit="1" customWidth="1"/>
    <col min="546" max="546" width="9.375" bestFit="1" customWidth="1"/>
    <col min="547" max="555" width="10.375" bestFit="1" customWidth="1"/>
    <col min="556" max="556" width="9.375" bestFit="1" customWidth="1"/>
    <col min="557" max="560" width="10.375" bestFit="1" customWidth="1"/>
    <col min="561" max="561" width="9.375" bestFit="1" customWidth="1"/>
    <col min="562" max="570" width="10.375" bestFit="1" customWidth="1"/>
    <col min="571" max="571" width="9.375" bestFit="1" customWidth="1"/>
    <col min="572" max="574" width="10.375" bestFit="1" customWidth="1"/>
    <col min="575" max="575" width="9.375" bestFit="1" customWidth="1"/>
    <col min="576" max="576" width="10.375" bestFit="1" customWidth="1"/>
    <col min="577" max="577" width="9.375" bestFit="1" customWidth="1"/>
    <col min="578" max="587" width="10.375" bestFit="1" customWidth="1"/>
    <col min="588" max="589" width="9.375" bestFit="1" customWidth="1"/>
    <col min="590" max="591" width="10.375" bestFit="1" customWidth="1"/>
    <col min="592" max="592" width="9.375" bestFit="1" customWidth="1"/>
    <col min="593" max="603" width="10.375" bestFit="1" customWidth="1"/>
    <col min="604" max="604" width="9.375" bestFit="1" customWidth="1"/>
    <col min="605" max="612" width="10.375" bestFit="1" customWidth="1"/>
    <col min="613" max="613" width="9.375" bestFit="1" customWidth="1"/>
    <col min="614" max="622" width="10.375" bestFit="1" customWidth="1"/>
    <col min="623" max="623" width="9.375" bestFit="1" customWidth="1"/>
    <col min="624" max="629" width="10.375" bestFit="1" customWidth="1"/>
    <col min="630" max="631" width="9.375" bestFit="1" customWidth="1"/>
    <col min="632" max="635" width="10.375" bestFit="1" customWidth="1"/>
    <col min="636" max="636" width="9.375" bestFit="1" customWidth="1"/>
    <col min="637" max="637" width="10.375" bestFit="1" customWidth="1"/>
    <col min="638" max="638" width="9.375" bestFit="1" customWidth="1"/>
    <col min="639" max="644" width="10.375" bestFit="1" customWidth="1"/>
    <col min="645" max="645" width="9.375" bestFit="1" customWidth="1"/>
    <col min="646" max="664" width="10.375" bestFit="1" customWidth="1"/>
    <col min="665" max="665" width="9.375" bestFit="1" customWidth="1"/>
    <col min="666" max="678" width="10.375" bestFit="1" customWidth="1"/>
    <col min="679" max="679" width="9.375" bestFit="1" customWidth="1"/>
    <col min="680" max="683" width="10.375" bestFit="1" customWidth="1"/>
    <col min="684" max="684" width="9.375" bestFit="1" customWidth="1"/>
    <col min="685" max="691" width="10.375" bestFit="1" customWidth="1"/>
    <col min="692" max="692" width="9.375" bestFit="1" customWidth="1"/>
    <col min="693" max="697" width="10.375" bestFit="1" customWidth="1"/>
    <col min="698" max="698" width="9.375" bestFit="1" customWidth="1"/>
    <col min="699" max="704" width="10.375" bestFit="1" customWidth="1"/>
    <col min="705" max="705" width="8.375" customWidth="1"/>
    <col min="706" max="720" width="10.375" bestFit="1" customWidth="1"/>
    <col min="721" max="721" width="9.375" bestFit="1" customWidth="1"/>
    <col min="722" max="725" width="10.375" bestFit="1" customWidth="1"/>
    <col min="726" max="727" width="9.375" bestFit="1" customWidth="1"/>
    <col min="728" max="733" width="10.375" bestFit="1" customWidth="1"/>
    <col min="734" max="734" width="9.375" bestFit="1" customWidth="1"/>
    <col min="735" max="745" width="10.375" bestFit="1" customWidth="1"/>
    <col min="746" max="746" width="9.375" bestFit="1" customWidth="1"/>
    <col min="747" max="748" width="10.375" bestFit="1" customWidth="1"/>
    <col min="749" max="749" width="9.375" bestFit="1" customWidth="1"/>
    <col min="750" max="754" width="10.375" bestFit="1" customWidth="1"/>
    <col min="755" max="755" width="8.375" customWidth="1"/>
    <col min="756" max="769" width="10.375" bestFit="1" customWidth="1"/>
    <col min="770" max="770" width="9.375" bestFit="1" customWidth="1"/>
    <col min="771" max="773" width="10.375" bestFit="1" customWidth="1"/>
    <col min="774" max="774" width="8.375" customWidth="1"/>
    <col min="775" max="780" width="10.375" bestFit="1" customWidth="1"/>
    <col min="781" max="781" width="9.375" bestFit="1" customWidth="1"/>
    <col min="782" max="810" width="10.375" bestFit="1" customWidth="1"/>
    <col min="811" max="811" width="9.375" bestFit="1" customWidth="1"/>
    <col min="812" max="825" width="10.375" bestFit="1" customWidth="1"/>
    <col min="826" max="827" width="9.375" bestFit="1" customWidth="1"/>
    <col min="828" max="848" width="10.375" bestFit="1" customWidth="1"/>
    <col min="849" max="849" width="9.375" bestFit="1" customWidth="1"/>
    <col min="850" max="871" width="10.375" bestFit="1" customWidth="1"/>
    <col min="872" max="872" width="8.375" customWidth="1"/>
    <col min="873" max="889" width="10.375" bestFit="1" customWidth="1"/>
    <col min="890" max="890" width="8.375" customWidth="1"/>
    <col min="891" max="906" width="10.375" bestFit="1" customWidth="1"/>
    <col min="907" max="908" width="8.375" customWidth="1"/>
    <col min="909" max="918" width="9.375" bestFit="1" customWidth="1"/>
    <col min="919" max="919" width="8.375" customWidth="1"/>
    <col min="920" max="924" width="9.375" bestFit="1" customWidth="1"/>
    <col min="925" max="925" width="8.375" customWidth="1"/>
    <col min="926" max="934" width="9.375" bestFit="1" customWidth="1"/>
    <col min="935" max="935" width="8.375" customWidth="1"/>
    <col min="936" max="937" width="9.375" bestFit="1" customWidth="1"/>
    <col min="938" max="938" width="8.375" customWidth="1"/>
    <col min="939" max="957" width="9.375" bestFit="1" customWidth="1"/>
    <col min="958" max="958" width="8.375" customWidth="1"/>
    <col min="959" max="959" width="9.375" bestFit="1" customWidth="1"/>
    <col min="960" max="960" width="8.375" customWidth="1"/>
    <col min="961" max="963" width="9.375" bestFit="1" customWidth="1"/>
    <col min="964" max="964" width="8.375" customWidth="1"/>
    <col min="965" max="985" width="9.375" bestFit="1" customWidth="1"/>
    <col min="986" max="986" width="8.375" customWidth="1"/>
    <col min="987" max="1015" width="9.375" bestFit="1" customWidth="1"/>
    <col min="1016" max="1016" width="11.375" bestFit="1" customWidth="1"/>
  </cols>
  <sheetData>
    <row r="1" spans="1:16" s="1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3083</v>
      </c>
      <c r="F1" s="1" t="s">
        <v>3084</v>
      </c>
      <c r="G1" s="1" t="s">
        <v>4</v>
      </c>
      <c r="H1" s="1" t="s">
        <v>5</v>
      </c>
      <c r="I1" s="1" t="s">
        <v>3085</v>
      </c>
    </row>
    <row r="2" spans="1:16" x14ac:dyDescent="0.2">
      <c r="A2" s="11">
        <v>1</v>
      </c>
      <c r="B2" s="11" t="s">
        <v>6</v>
      </c>
      <c r="C2" s="11" t="s">
        <v>7</v>
      </c>
      <c r="D2" s="11" t="s">
        <v>8</v>
      </c>
      <c r="E2" s="11">
        <f>MONTH(D2)</f>
        <v>6</v>
      </c>
      <c r="F2" s="11">
        <v>2017</v>
      </c>
      <c r="G2" s="11" t="s">
        <v>9</v>
      </c>
      <c r="H2" s="11" t="s">
        <v>10</v>
      </c>
      <c r="I2" s="11">
        <f xml:space="preserve"> G2-H2</f>
        <v>-93447.889999999985</v>
      </c>
    </row>
    <row r="3" spans="1:16" x14ac:dyDescent="0.2">
      <c r="A3" s="11">
        <v>2</v>
      </c>
      <c r="B3" s="11" t="s">
        <v>11</v>
      </c>
      <c r="C3" s="11" t="s">
        <v>12</v>
      </c>
      <c r="D3" s="11" t="s">
        <v>13</v>
      </c>
      <c r="E3" s="11">
        <f t="shared" ref="E3:E66" si="0">MONTH(D3)</f>
        <v>5</v>
      </c>
      <c r="F3" s="11">
        <v>2016</v>
      </c>
      <c r="G3" s="11" t="s">
        <v>14</v>
      </c>
      <c r="H3" s="11" t="s">
        <v>15</v>
      </c>
      <c r="I3" s="11">
        <f t="shared" ref="I3:I66" si="1" xml:space="preserve"> G3-H3</f>
        <v>-190573.40000000002</v>
      </c>
    </row>
    <row r="4" spans="1:16" x14ac:dyDescent="0.2">
      <c r="A4" s="11">
        <v>3</v>
      </c>
      <c r="B4" s="11" t="s">
        <v>16</v>
      </c>
      <c r="C4" s="11" t="s">
        <v>17</v>
      </c>
      <c r="D4" s="11" t="s">
        <v>18</v>
      </c>
      <c r="E4" s="11">
        <f t="shared" si="0"/>
        <v>10</v>
      </c>
      <c r="F4" s="11">
        <v>2016</v>
      </c>
      <c r="G4" s="11" t="s">
        <v>19</v>
      </c>
      <c r="H4" s="11" t="s">
        <v>20</v>
      </c>
      <c r="I4" s="11">
        <f t="shared" si="1"/>
        <v>-28470.570000000003</v>
      </c>
      <c r="O4" s="2" t="s">
        <v>3086</v>
      </c>
      <c r="P4" t="s">
        <v>3088</v>
      </c>
    </row>
    <row r="5" spans="1:16" x14ac:dyDescent="0.2">
      <c r="A5" s="11">
        <v>4</v>
      </c>
      <c r="B5" s="11" t="s">
        <v>21</v>
      </c>
      <c r="C5" s="11" t="s">
        <v>22</v>
      </c>
      <c r="D5" s="11" t="s">
        <v>23</v>
      </c>
      <c r="E5" s="11">
        <f t="shared" si="0"/>
        <v>7</v>
      </c>
      <c r="F5" s="11">
        <v>2014</v>
      </c>
      <c r="G5" s="11" t="s">
        <v>24</v>
      </c>
      <c r="H5" s="11" t="s">
        <v>25</v>
      </c>
      <c r="I5" s="11">
        <f t="shared" si="1"/>
        <v>-137896.08000000002</v>
      </c>
      <c r="O5" s="3" t="s">
        <v>55</v>
      </c>
      <c r="P5" s="5">
        <v>867638.12999999989</v>
      </c>
    </row>
    <row r="6" spans="1:16" x14ac:dyDescent="0.2">
      <c r="A6" s="11">
        <v>5</v>
      </c>
      <c r="B6" s="11" t="s">
        <v>26</v>
      </c>
      <c r="C6" s="11" t="s">
        <v>27</v>
      </c>
      <c r="D6" s="11" t="s">
        <v>28</v>
      </c>
      <c r="E6" s="11">
        <f t="shared" si="0"/>
        <v>7</v>
      </c>
      <c r="F6" s="11">
        <v>2015</v>
      </c>
      <c r="G6" s="11" t="s">
        <v>29</v>
      </c>
      <c r="H6" s="11" t="s">
        <v>30</v>
      </c>
      <c r="I6" s="11">
        <f t="shared" si="1"/>
        <v>-166312.89000000001</v>
      </c>
      <c r="O6" s="3" t="s">
        <v>95</v>
      </c>
      <c r="P6" s="5">
        <v>457761.77</v>
      </c>
    </row>
    <row r="7" spans="1:16" x14ac:dyDescent="0.2">
      <c r="A7" s="11">
        <v>6</v>
      </c>
      <c r="B7" s="11" t="s">
        <v>31</v>
      </c>
      <c r="C7" s="11" t="s">
        <v>12</v>
      </c>
      <c r="D7" s="11" t="s">
        <v>32</v>
      </c>
      <c r="E7" s="11">
        <f t="shared" si="0"/>
        <v>10</v>
      </c>
      <c r="F7" s="11">
        <v>2015</v>
      </c>
      <c r="G7" s="11" t="s">
        <v>33</v>
      </c>
      <c r="H7" s="11" t="s">
        <v>34</v>
      </c>
      <c r="I7" s="11">
        <f t="shared" si="1"/>
        <v>184604.33000000002</v>
      </c>
      <c r="O7" s="3" t="s">
        <v>17</v>
      </c>
      <c r="P7" s="5">
        <v>-192545.2999999997</v>
      </c>
    </row>
    <row r="8" spans="1:16" x14ac:dyDescent="0.2">
      <c r="A8" s="11">
        <v>7</v>
      </c>
      <c r="B8" s="11" t="s">
        <v>35</v>
      </c>
      <c r="C8" s="11" t="s">
        <v>36</v>
      </c>
      <c r="D8" s="11" t="s">
        <v>37</v>
      </c>
      <c r="E8" s="11">
        <f t="shared" si="0"/>
        <v>11</v>
      </c>
      <c r="F8" s="11">
        <v>2015</v>
      </c>
      <c r="G8" s="11" t="s">
        <v>38</v>
      </c>
      <c r="H8" s="11" t="s">
        <v>39</v>
      </c>
      <c r="I8" s="11">
        <f t="shared" si="1"/>
        <v>66106.76999999996</v>
      </c>
      <c r="O8" s="3" t="s">
        <v>1291</v>
      </c>
      <c r="P8" s="5">
        <v>-1068875.5799999998</v>
      </c>
    </row>
    <row r="9" spans="1:16" x14ac:dyDescent="0.2">
      <c r="A9" s="11">
        <v>8</v>
      </c>
      <c r="B9" s="11" t="s">
        <v>40</v>
      </c>
      <c r="C9" s="11" t="s">
        <v>27</v>
      </c>
      <c r="D9" s="11" t="s">
        <v>41</v>
      </c>
      <c r="E9" s="11">
        <f t="shared" si="0"/>
        <v>3</v>
      </c>
      <c r="F9" s="11">
        <v>2016</v>
      </c>
      <c r="G9" s="11" t="s">
        <v>42</v>
      </c>
      <c r="H9" s="11" t="s">
        <v>43</v>
      </c>
      <c r="I9" s="11">
        <f t="shared" si="1"/>
        <v>-366007.23</v>
      </c>
      <c r="O9" s="3" t="s">
        <v>12</v>
      </c>
      <c r="P9" s="5">
        <v>1844678.38</v>
      </c>
    </row>
    <row r="10" spans="1:16" x14ac:dyDescent="0.2">
      <c r="A10" s="11">
        <v>9</v>
      </c>
      <c r="B10" s="11" t="s">
        <v>44</v>
      </c>
      <c r="C10" s="11" t="s">
        <v>45</v>
      </c>
      <c r="D10" s="11" t="s">
        <v>46</v>
      </c>
      <c r="E10" s="11">
        <f t="shared" si="0"/>
        <v>3</v>
      </c>
      <c r="F10" s="11">
        <v>2015</v>
      </c>
      <c r="G10" s="11" t="s">
        <v>47</v>
      </c>
      <c r="H10" s="11" t="s">
        <v>48</v>
      </c>
      <c r="I10" s="11">
        <f t="shared" si="1"/>
        <v>265493.87</v>
      </c>
      <c r="O10" s="3" t="s">
        <v>494</v>
      </c>
      <c r="P10" s="5">
        <v>-350445.90999999986</v>
      </c>
    </row>
    <row r="11" spans="1:16" x14ac:dyDescent="0.2">
      <c r="A11" s="11">
        <v>10</v>
      </c>
      <c r="B11" s="11" t="s">
        <v>49</v>
      </c>
      <c r="C11" s="11" t="s">
        <v>50</v>
      </c>
      <c r="D11" s="11" t="s">
        <v>51</v>
      </c>
      <c r="E11" s="11">
        <f t="shared" si="0"/>
        <v>5</v>
      </c>
      <c r="F11" s="11">
        <v>2014</v>
      </c>
      <c r="G11" s="11" t="s">
        <v>52</v>
      </c>
      <c r="H11" s="11" t="s">
        <v>53</v>
      </c>
      <c r="I11" s="11">
        <f t="shared" si="1"/>
        <v>385674.84</v>
      </c>
      <c r="O11" s="3" t="s">
        <v>382</v>
      </c>
      <c r="P11" s="5">
        <v>-1230803.5799999996</v>
      </c>
    </row>
    <row r="12" spans="1:16" x14ac:dyDescent="0.2">
      <c r="A12" s="11">
        <v>11</v>
      </c>
      <c r="B12" s="11" t="s">
        <v>54</v>
      </c>
      <c r="C12" s="11" t="s">
        <v>55</v>
      </c>
      <c r="D12" s="11" t="s">
        <v>56</v>
      </c>
      <c r="E12" s="11">
        <f t="shared" si="0"/>
        <v>5</v>
      </c>
      <c r="F12" s="11">
        <v>2017</v>
      </c>
      <c r="G12" s="11" t="s">
        <v>57</v>
      </c>
      <c r="H12" s="11" t="s">
        <v>58</v>
      </c>
      <c r="I12" s="11">
        <f t="shared" si="1"/>
        <v>-331184.55000000005</v>
      </c>
      <c r="O12" s="3" t="s">
        <v>938</v>
      </c>
      <c r="P12" s="5">
        <v>150891.51999999996</v>
      </c>
    </row>
    <row r="13" spans="1:16" x14ac:dyDescent="0.2">
      <c r="A13" s="11">
        <v>12</v>
      </c>
      <c r="B13" s="11" t="s">
        <v>59</v>
      </c>
      <c r="C13" s="11" t="s">
        <v>12</v>
      </c>
      <c r="D13" s="11" t="s">
        <v>60</v>
      </c>
      <c r="E13" s="11">
        <f t="shared" si="0"/>
        <v>10</v>
      </c>
      <c r="F13" s="11">
        <v>2017</v>
      </c>
      <c r="G13" s="11" t="s">
        <v>61</v>
      </c>
      <c r="H13" s="11" t="s">
        <v>62</v>
      </c>
      <c r="I13" s="11">
        <f t="shared" si="1"/>
        <v>37121.839999999997</v>
      </c>
      <c r="O13" s="3" t="s">
        <v>100</v>
      </c>
      <c r="P13" s="5">
        <v>-193080.47</v>
      </c>
    </row>
    <row r="14" spans="1:16" x14ac:dyDescent="0.2">
      <c r="A14" s="11">
        <v>13</v>
      </c>
      <c r="B14" s="11" t="s">
        <v>63</v>
      </c>
      <c r="C14" s="11" t="s">
        <v>64</v>
      </c>
      <c r="D14" s="11" t="s">
        <v>65</v>
      </c>
      <c r="E14" s="11">
        <f t="shared" si="0"/>
        <v>2</v>
      </c>
      <c r="F14" s="11">
        <v>2015</v>
      </c>
      <c r="G14" s="11" t="s">
        <v>66</v>
      </c>
      <c r="H14" s="11" t="s">
        <v>67</v>
      </c>
      <c r="I14" s="11">
        <f t="shared" si="1"/>
        <v>-140196.85</v>
      </c>
      <c r="O14" s="3" t="s">
        <v>69</v>
      </c>
      <c r="P14" s="5">
        <v>5234624.0100000007</v>
      </c>
    </row>
    <row r="15" spans="1:16" x14ac:dyDescent="0.2">
      <c r="A15" s="11">
        <v>14</v>
      </c>
      <c r="B15" s="11" t="s">
        <v>68</v>
      </c>
      <c r="C15" s="11" t="s">
        <v>69</v>
      </c>
      <c r="D15" s="11" t="s">
        <v>70</v>
      </c>
      <c r="E15" s="11">
        <f t="shared" si="0"/>
        <v>10</v>
      </c>
      <c r="F15" s="11">
        <v>2017</v>
      </c>
      <c r="G15" s="11" t="s">
        <v>71</v>
      </c>
      <c r="H15" s="11" t="s">
        <v>72</v>
      </c>
      <c r="I15" s="11">
        <f t="shared" si="1"/>
        <v>-135805.74</v>
      </c>
      <c r="O15" s="3" t="s">
        <v>568</v>
      </c>
      <c r="P15" s="5">
        <v>1093647.4399999997</v>
      </c>
    </row>
    <row r="16" spans="1:16" x14ac:dyDescent="0.2">
      <c r="A16" s="11">
        <v>15</v>
      </c>
      <c r="B16" s="11" t="s">
        <v>73</v>
      </c>
      <c r="C16" s="11" t="s">
        <v>74</v>
      </c>
      <c r="D16" s="11" t="s">
        <v>75</v>
      </c>
      <c r="E16" s="11">
        <f t="shared" si="0"/>
        <v>7</v>
      </c>
      <c r="F16" s="11">
        <v>2016</v>
      </c>
      <c r="G16" s="11" t="s">
        <v>76</v>
      </c>
      <c r="H16" s="11" t="s">
        <v>77</v>
      </c>
      <c r="I16" s="11">
        <f t="shared" si="1"/>
        <v>36922.899999999994</v>
      </c>
      <c r="O16" s="3" t="s">
        <v>614</v>
      </c>
      <c r="P16" s="5">
        <v>-58689.009999999951</v>
      </c>
    </row>
    <row r="17" spans="1:16" x14ac:dyDescent="0.2">
      <c r="A17" s="11">
        <v>16</v>
      </c>
      <c r="B17" s="11" t="s">
        <v>78</v>
      </c>
      <c r="C17" s="11" t="s">
        <v>74</v>
      </c>
      <c r="D17" s="11" t="s">
        <v>79</v>
      </c>
      <c r="E17" s="11">
        <f t="shared" si="0"/>
        <v>4</v>
      </c>
      <c r="F17" s="11">
        <v>2014</v>
      </c>
      <c r="G17" s="11" t="s">
        <v>80</v>
      </c>
      <c r="H17" s="11" t="s">
        <v>81</v>
      </c>
      <c r="I17" s="11">
        <f t="shared" si="1"/>
        <v>312943.64</v>
      </c>
      <c r="O17" s="3" t="s">
        <v>1121</v>
      </c>
      <c r="P17" s="5">
        <v>-29749.200000000012</v>
      </c>
    </row>
    <row r="18" spans="1:16" x14ac:dyDescent="0.2">
      <c r="A18" s="11">
        <v>17</v>
      </c>
      <c r="B18" s="11" t="s">
        <v>82</v>
      </c>
      <c r="C18" s="11" t="s">
        <v>69</v>
      </c>
      <c r="D18" s="11" t="s">
        <v>83</v>
      </c>
      <c r="E18" s="11">
        <f t="shared" si="0"/>
        <v>3</v>
      </c>
      <c r="F18" s="11">
        <v>2016</v>
      </c>
      <c r="G18" s="11" t="s">
        <v>84</v>
      </c>
      <c r="H18" s="11" t="s">
        <v>85</v>
      </c>
      <c r="I18" s="11">
        <f t="shared" si="1"/>
        <v>-47320.189999999973</v>
      </c>
      <c r="O18" s="3" t="s">
        <v>50</v>
      </c>
      <c r="P18" s="5">
        <v>1040389.35</v>
      </c>
    </row>
    <row r="19" spans="1:16" x14ac:dyDescent="0.2">
      <c r="A19" s="11">
        <v>18</v>
      </c>
      <c r="B19" s="11" t="s">
        <v>86</v>
      </c>
      <c r="C19" s="11" t="s">
        <v>69</v>
      </c>
      <c r="D19" s="11" t="s">
        <v>87</v>
      </c>
      <c r="E19" s="11">
        <f t="shared" si="0"/>
        <v>3</v>
      </c>
      <c r="F19" s="11">
        <v>2014</v>
      </c>
      <c r="G19" s="11" t="s">
        <v>88</v>
      </c>
      <c r="H19" s="11" t="s">
        <v>89</v>
      </c>
      <c r="I19" s="11">
        <f t="shared" si="1"/>
        <v>34139.040000000037</v>
      </c>
      <c r="O19" s="3" t="s">
        <v>225</v>
      </c>
      <c r="P19" s="5">
        <v>-212717.57000000012</v>
      </c>
    </row>
    <row r="20" spans="1:16" x14ac:dyDescent="0.2">
      <c r="A20" s="11">
        <v>19</v>
      </c>
      <c r="B20" s="11" t="s">
        <v>90</v>
      </c>
      <c r="C20" s="11" t="s">
        <v>69</v>
      </c>
      <c r="D20" s="11" t="s">
        <v>91</v>
      </c>
      <c r="E20" s="11">
        <f t="shared" si="0"/>
        <v>10</v>
      </c>
      <c r="F20" s="11">
        <v>2015</v>
      </c>
      <c r="G20" s="11" t="s">
        <v>92</v>
      </c>
      <c r="H20" s="11" t="s">
        <v>93</v>
      </c>
      <c r="I20" s="11">
        <f t="shared" si="1"/>
        <v>-54619.770000000019</v>
      </c>
      <c r="O20" s="3" t="s">
        <v>311</v>
      </c>
      <c r="P20" s="5">
        <v>-121467.56999999998</v>
      </c>
    </row>
    <row r="21" spans="1:16" x14ac:dyDescent="0.2">
      <c r="A21" s="11">
        <v>20</v>
      </c>
      <c r="B21" s="11" t="s">
        <v>94</v>
      </c>
      <c r="C21" s="11" t="s">
        <v>95</v>
      </c>
      <c r="D21" s="11" t="s">
        <v>96</v>
      </c>
      <c r="E21" s="11">
        <f t="shared" si="0"/>
        <v>12</v>
      </c>
      <c r="F21" s="11">
        <v>2016</v>
      </c>
      <c r="G21" s="11" t="s">
        <v>97</v>
      </c>
      <c r="H21" s="11" t="s">
        <v>98</v>
      </c>
      <c r="I21" s="11">
        <f t="shared" si="1"/>
        <v>425137.64</v>
      </c>
      <c r="O21" s="3" t="s">
        <v>672</v>
      </c>
      <c r="P21" s="5">
        <v>409822.0799999999</v>
      </c>
    </row>
    <row r="22" spans="1:16" x14ac:dyDescent="0.2">
      <c r="A22" s="11">
        <v>21</v>
      </c>
      <c r="B22" s="11" t="s">
        <v>99</v>
      </c>
      <c r="C22" s="11" t="s">
        <v>100</v>
      </c>
      <c r="D22" s="11" t="s">
        <v>101</v>
      </c>
      <c r="E22" s="11">
        <f t="shared" si="0"/>
        <v>5</v>
      </c>
      <c r="F22" s="11">
        <v>2015</v>
      </c>
      <c r="G22" s="11" t="s">
        <v>102</v>
      </c>
      <c r="H22" s="11" t="s">
        <v>103</v>
      </c>
      <c r="I22" s="11">
        <f t="shared" si="1"/>
        <v>123221.14000000001</v>
      </c>
      <c r="O22" s="3" t="s">
        <v>259</v>
      </c>
      <c r="P22" s="5">
        <v>-278579.91999999993</v>
      </c>
    </row>
    <row r="23" spans="1:16" x14ac:dyDescent="0.2">
      <c r="A23" s="11">
        <v>22</v>
      </c>
      <c r="B23" s="11" t="s">
        <v>104</v>
      </c>
      <c r="C23" s="11" t="s">
        <v>12</v>
      </c>
      <c r="D23" s="11" t="s">
        <v>105</v>
      </c>
      <c r="E23" s="11">
        <f t="shared" si="0"/>
        <v>12</v>
      </c>
      <c r="F23" s="11">
        <v>2016</v>
      </c>
      <c r="G23" s="11" t="s">
        <v>106</v>
      </c>
      <c r="H23" s="11" t="s">
        <v>107</v>
      </c>
      <c r="I23" s="11">
        <f t="shared" si="1"/>
        <v>181720.09999999998</v>
      </c>
      <c r="O23" s="3" t="s">
        <v>234</v>
      </c>
      <c r="P23" s="5">
        <v>-58618.18</v>
      </c>
    </row>
    <row r="24" spans="1:16" x14ac:dyDescent="0.2">
      <c r="A24" s="11">
        <v>23</v>
      </c>
      <c r="B24" s="11" t="s">
        <v>108</v>
      </c>
      <c r="C24" s="11" t="s">
        <v>109</v>
      </c>
      <c r="D24" s="11" t="s">
        <v>110</v>
      </c>
      <c r="E24" s="11">
        <f t="shared" si="0"/>
        <v>8</v>
      </c>
      <c r="F24" s="11">
        <v>2017</v>
      </c>
      <c r="G24" s="11" t="s">
        <v>111</v>
      </c>
      <c r="H24" s="11" t="s">
        <v>112</v>
      </c>
      <c r="I24" s="11">
        <f t="shared" si="1"/>
        <v>-118439.3</v>
      </c>
      <c r="O24" s="3" t="s">
        <v>2129</v>
      </c>
      <c r="P24" s="5">
        <v>-85719.409999999974</v>
      </c>
    </row>
    <row r="25" spans="1:16" x14ac:dyDescent="0.2">
      <c r="A25" s="11">
        <v>24</v>
      </c>
      <c r="B25" s="11" t="s">
        <v>113</v>
      </c>
      <c r="C25" s="11" t="s">
        <v>109</v>
      </c>
      <c r="D25" s="11" t="s">
        <v>114</v>
      </c>
      <c r="E25" s="11">
        <f t="shared" si="0"/>
        <v>4</v>
      </c>
      <c r="F25" s="11">
        <v>2016</v>
      </c>
      <c r="G25" s="11" t="s">
        <v>115</v>
      </c>
      <c r="H25" s="11" t="s">
        <v>116</v>
      </c>
      <c r="I25" s="11">
        <f t="shared" si="1"/>
        <v>-259546.87000000002</v>
      </c>
      <c r="O25" s="3" t="s">
        <v>208</v>
      </c>
      <c r="P25" s="5">
        <v>-229014.01000000004</v>
      </c>
    </row>
    <row r="26" spans="1:16" x14ac:dyDescent="0.2">
      <c r="A26" s="11">
        <v>25</v>
      </c>
      <c r="B26" s="11" t="s">
        <v>117</v>
      </c>
      <c r="C26" s="11" t="s">
        <v>118</v>
      </c>
      <c r="D26" s="11" t="s">
        <v>119</v>
      </c>
      <c r="E26" s="11">
        <f t="shared" si="0"/>
        <v>7</v>
      </c>
      <c r="F26" s="11">
        <v>2014</v>
      </c>
      <c r="G26" s="11" t="s">
        <v>120</v>
      </c>
      <c r="H26" s="11" t="s">
        <v>121</v>
      </c>
      <c r="I26" s="11">
        <f t="shared" si="1"/>
        <v>475094.78</v>
      </c>
      <c r="O26" s="3" t="s">
        <v>109</v>
      </c>
      <c r="P26" s="5">
        <v>-123434.19000000026</v>
      </c>
    </row>
    <row r="27" spans="1:16" x14ac:dyDescent="0.2">
      <c r="A27" s="11">
        <v>26</v>
      </c>
      <c r="B27" s="11" t="s">
        <v>82</v>
      </c>
      <c r="C27" s="11" t="s">
        <v>69</v>
      </c>
      <c r="D27" s="11" t="s">
        <v>122</v>
      </c>
      <c r="E27" s="11">
        <f t="shared" si="0"/>
        <v>5</v>
      </c>
      <c r="F27" s="11">
        <v>2015</v>
      </c>
      <c r="G27" s="11" t="s">
        <v>123</v>
      </c>
      <c r="H27" s="11" t="s">
        <v>124</v>
      </c>
      <c r="I27" s="11">
        <f t="shared" si="1"/>
        <v>197447.32</v>
      </c>
      <c r="O27" s="3" t="s">
        <v>45</v>
      </c>
      <c r="P27" s="5">
        <v>-1175582.1500000001</v>
      </c>
    </row>
    <row r="28" spans="1:16" x14ac:dyDescent="0.2">
      <c r="A28" s="11">
        <v>27</v>
      </c>
      <c r="B28" s="11" t="s">
        <v>125</v>
      </c>
      <c r="C28" s="11" t="s">
        <v>22</v>
      </c>
      <c r="D28" s="11" t="s">
        <v>126</v>
      </c>
      <c r="E28" s="11">
        <f t="shared" si="0"/>
        <v>6</v>
      </c>
      <c r="F28" s="11">
        <v>2015</v>
      </c>
      <c r="G28" s="11" t="s">
        <v>127</v>
      </c>
      <c r="H28" s="11" t="s">
        <v>128</v>
      </c>
      <c r="I28" s="11">
        <f t="shared" si="1"/>
        <v>365384.60000000003</v>
      </c>
      <c r="O28" s="3" t="s">
        <v>118</v>
      </c>
      <c r="P28" s="5">
        <v>16953.410000000062</v>
      </c>
    </row>
    <row r="29" spans="1:16" x14ac:dyDescent="0.2">
      <c r="A29" s="11">
        <v>28</v>
      </c>
      <c r="B29" s="11" t="s">
        <v>129</v>
      </c>
      <c r="C29" s="11" t="s">
        <v>69</v>
      </c>
      <c r="D29" s="11" t="s">
        <v>130</v>
      </c>
      <c r="E29" s="11">
        <f t="shared" si="0"/>
        <v>8</v>
      </c>
      <c r="F29" s="11">
        <v>2015</v>
      </c>
      <c r="G29" s="11" t="s">
        <v>131</v>
      </c>
      <c r="H29" s="11" t="s">
        <v>132</v>
      </c>
      <c r="I29" s="11">
        <f t="shared" si="1"/>
        <v>30621.179999999993</v>
      </c>
      <c r="O29" s="3" t="s">
        <v>1918</v>
      </c>
      <c r="P29" s="5">
        <v>-211921.02000000002</v>
      </c>
    </row>
    <row r="30" spans="1:16" x14ac:dyDescent="0.2">
      <c r="A30" s="11">
        <v>29</v>
      </c>
      <c r="B30" s="11" t="s">
        <v>133</v>
      </c>
      <c r="C30" s="11" t="s">
        <v>55</v>
      </c>
      <c r="D30" s="11" t="s">
        <v>134</v>
      </c>
      <c r="E30" s="11">
        <f t="shared" si="0"/>
        <v>3</v>
      </c>
      <c r="F30" s="11">
        <v>2017</v>
      </c>
      <c r="G30" s="11" t="s">
        <v>135</v>
      </c>
      <c r="H30" s="11" t="s">
        <v>136</v>
      </c>
      <c r="I30" s="11">
        <f t="shared" si="1"/>
        <v>47591.420000000042</v>
      </c>
      <c r="O30" s="3" t="s">
        <v>239</v>
      </c>
      <c r="P30" s="5">
        <v>-1439469.33</v>
      </c>
    </row>
    <row r="31" spans="1:16" x14ac:dyDescent="0.2">
      <c r="A31" s="11">
        <v>30</v>
      </c>
      <c r="B31" s="11" t="s">
        <v>137</v>
      </c>
      <c r="C31" s="11" t="s">
        <v>7</v>
      </c>
      <c r="D31" s="11" t="s">
        <v>138</v>
      </c>
      <c r="E31" s="11">
        <f t="shared" si="0"/>
        <v>1</v>
      </c>
      <c r="F31" s="11">
        <v>2015</v>
      </c>
      <c r="G31" s="11" t="s">
        <v>139</v>
      </c>
      <c r="H31" s="11" t="s">
        <v>140</v>
      </c>
      <c r="I31" s="11">
        <f t="shared" si="1"/>
        <v>-33580.899999999965</v>
      </c>
      <c r="O31" s="3" t="s">
        <v>327</v>
      </c>
      <c r="P31" s="5">
        <v>376327.22000000003</v>
      </c>
    </row>
    <row r="32" spans="1:16" x14ac:dyDescent="0.2">
      <c r="A32" s="11">
        <v>31</v>
      </c>
      <c r="B32" s="11" t="s">
        <v>141</v>
      </c>
      <c r="C32" s="11" t="s">
        <v>12</v>
      </c>
      <c r="D32" s="11" t="s">
        <v>142</v>
      </c>
      <c r="E32" s="11">
        <f t="shared" si="0"/>
        <v>8</v>
      </c>
      <c r="F32" s="11">
        <v>2017</v>
      </c>
      <c r="G32" s="11" t="s">
        <v>143</v>
      </c>
      <c r="H32" s="11" t="s">
        <v>144</v>
      </c>
      <c r="I32" s="11">
        <f t="shared" si="1"/>
        <v>-18292.049999999988</v>
      </c>
      <c r="O32" s="3" t="s">
        <v>1269</v>
      </c>
      <c r="P32" s="5">
        <v>-171480.27999999994</v>
      </c>
    </row>
    <row r="33" spans="1:16" x14ac:dyDescent="0.2">
      <c r="A33" s="11">
        <v>32</v>
      </c>
      <c r="B33" s="11" t="s">
        <v>145</v>
      </c>
      <c r="C33" s="11" t="s">
        <v>64</v>
      </c>
      <c r="D33" s="11" t="s">
        <v>146</v>
      </c>
      <c r="E33" s="11">
        <f t="shared" si="0"/>
        <v>3</v>
      </c>
      <c r="F33" s="11">
        <v>2014</v>
      </c>
      <c r="G33" s="11" t="s">
        <v>147</v>
      </c>
      <c r="H33" s="11" t="s">
        <v>148</v>
      </c>
      <c r="I33" s="11">
        <f t="shared" si="1"/>
        <v>-59273.399999999994</v>
      </c>
      <c r="O33" s="3" t="s">
        <v>554</v>
      </c>
      <c r="P33" s="5">
        <v>355469.83000000007</v>
      </c>
    </row>
    <row r="34" spans="1:16" x14ac:dyDescent="0.2">
      <c r="A34" s="11">
        <v>33</v>
      </c>
      <c r="B34" s="11" t="s">
        <v>63</v>
      </c>
      <c r="C34" s="11" t="s">
        <v>64</v>
      </c>
      <c r="D34" s="11" t="s">
        <v>149</v>
      </c>
      <c r="E34" s="11">
        <f t="shared" si="0"/>
        <v>12</v>
      </c>
      <c r="F34" s="11">
        <v>2014</v>
      </c>
      <c r="G34" s="11" t="s">
        <v>150</v>
      </c>
      <c r="H34" s="11" t="s">
        <v>151</v>
      </c>
      <c r="I34" s="11">
        <f t="shared" si="1"/>
        <v>-116101.69</v>
      </c>
      <c r="O34" s="3" t="s">
        <v>419</v>
      </c>
      <c r="P34" s="5">
        <v>-62549.860000000022</v>
      </c>
    </row>
    <row r="35" spans="1:16" x14ac:dyDescent="0.2">
      <c r="A35" s="11">
        <v>34</v>
      </c>
      <c r="B35" s="11" t="s">
        <v>152</v>
      </c>
      <c r="C35" s="11" t="s">
        <v>153</v>
      </c>
      <c r="D35" s="11" t="s">
        <v>154</v>
      </c>
      <c r="E35" s="11">
        <f t="shared" si="0"/>
        <v>5</v>
      </c>
      <c r="F35" s="11">
        <v>2016</v>
      </c>
      <c r="G35" s="11" t="s">
        <v>155</v>
      </c>
      <c r="H35" s="11" t="s">
        <v>156</v>
      </c>
      <c r="I35" s="11">
        <f t="shared" si="1"/>
        <v>242676.53000000003</v>
      </c>
      <c r="O35" s="3" t="s">
        <v>153</v>
      </c>
      <c r="P35" s="5">
        <v>382715.3</v>
      </c>
    </row>
    <row r="36" spans="1:16" x14ac:dyDescent="0.2">
      <c r="A36" s="11">
        <v>35</v>
      </c>
      <c r="B36" s="11" t="s">
        <v>157</v>
      </c>
      <c r="C36" s="11" t="s">
        <v>22</v>
      </c>
      <c r="D36" s="11" t="s">
        <v>158</v>
      </c>
      <c r="E36" s="11">
        <f t="shared" si="0"/>
        <v>4</v>
      </c>
      <c r="F36" s="11">
        <v>2016</v>
      </c>
      <c r="G36" s="11" t="s">
        <v>159</v>
      </c>
      <c r="H36" s="11" t="s">
        <v>160</v>
      </c>
      <c r="I36" s="11">
        <f t="shared" si="1"/>
        <v>-197559.99000000002</v>
      </c>
      <c r="O36" s="3" t="s">
        <v>499</v>
      </c>
      <c r="P36" s="5">
        <v>297396.66000000003</v>
      </c>
    </row>
    <row r="37" spans="1:16" x14ac:dyDescent="0.2">
      <c r="A37" s="11">
        <v>36</v>
      </c>
      <c r="B37" s="11" t="s">
        <v>161</v>
      </c>
      <c r="C37" s="11" t="s">
        <v>12</v>
      </c>
      <c r="D37" s="11" t="s">
        <v>162</v>
      </c>
      <c r="E37" s="11">
        <f t="shared" si="0"/>
        <v>9</v>
      </c>
      <c r="F37" s="11">
        <v>2015</v>
      </c>
      <c r="G37" s="11" t="s">
        <v>163</v>
      </c>
      <c r="H37" s="11" t="s">
        <v>164</v>
      </c>
      <c r="I37" s="11">
        <f t="shared" si="1"/>
        <v>290121.13</v>
      </c>
      <c r="O37" s="3" t="s">
        <v>7</v>
      </c>
      <c r="P37" s="5">
        <v>1705025.1199999996</v>
      </c>
    </row>
    <row r="38" spans="1:16" x14ac:dyDescent="0.2">
      <c r="A38" s="11">
        <v>37</v>
      </c>
      <c r="B38" s="11" t="s">
        <v>99</v>
      </c>
      <c r="C38" s="11" t="s">
        <v>100</v>
      </c>
      <c r="D38" s="11" t="s">
        <v>165</v>
      </c>
      <c r="E38" s="11">
        <f t="shared" si="0"/>
        <v>6</v>
      </c>
      <c r="F38" s="11">
        <v>2017</v>
      </c>
      <c r="G38" s="11" t="s">
        <v>166</v>
      </c>
      <c r="H38" s="11" t="s">
        <v>167</v>
      </c>
      <c r="I38" s="11">
        <f t="shared" si="1"/>
        <v>270959.01</v>
      </c>
      <c r="O38" s="3" t="s">
        <v>276</v>
      </c>
      <c r="P38" s="5">
        <v>-548398.45999999973</v>
      </c>
    </row>
    <row r="39" spans="1:16" x14ac:dyDescent="0.2">
      <c r="A39" s="11">
        <v>38</v>
      </c>
      <c r="B39" s="11" t="s">
        <v>168</v>
      </c>
      <c r="C39" s="11" t="s">
        <v>12</v>
      </c>
      <c r="D39" s="11" t="s">
        <v>169</v>
      </c>
      <c r="E39" s="11">
        <f t="shared" si="0"/>
        <v>7</v>
      </c>
      <c r="F39" s="11">
        <v>2014</v>
      </c>
      <c r="G39" s="11" t="s">
        <v>170</v>
      </c>
      <c r="H39" s="11" t="s">
        <v>171</v>
      </c>
      <c r="I39" s="11">
        <f t="shared" si="1"/>
        <v>-137351.34999999998</v>
      </c>
      <c r="O39" s="3" t="s">
        <v>220</v>
      </c>
      <c r="P39" s="5">
        <v>373474.77999999985</v>
      </c>
    </row>
    <row r="40" spans="1:16" x14ac:dyDescent="0.2">
      <c r="A40" s="11">
        <v>39</v>
      </c>
      <c r="B40" s="11" t="s">
        <v>172</v>
      </c>
      <c r="C40" s="11" t="s">
        <v>12</v>
      </c>
      <c r="D40" s="11" t="s">
        <v>173</v>
      </c>
      <c r="E40" s="11">
        <f t="shared" si="0"/>
        <v>9</v>
      </c>
      <c r="F40" s="11">
        <v>2017</v>
      </c>
      <c r="G40" s="11" t="s">
        <v>174</v>
      </c>
      <c r="H40" s="11" t="s">
        <v>175</v>
      </c>
      <c r="I40" s="11">
        <f t="shared" si="1"/>
        <v>262307.56</v>
      </c>
      <c r="O40" s="3" t="s">
        <v>456</v>
      </c>
      <c r="P40" s="5">
        <v>-484772.39</v>
      </c>
    </row>
    <row r="41" spans="1:16" x14ac:dyDescent="0.2">
      <c r="A41" s="11">
        <v>40</v>
      </c>
      <c r="B41" s="11" t="s">
        <v>49</v>
      </c>
      <c r="C41" s="11" t="s">
        <v>50</v>
      </c>
      <c r="D41" s="11" t="s">
        <v>176</v>
      </c>
      <c r="E41" s="11">
        <f t="shared" si="0"/>
        <v>3</v>
      </c>
      <c r="F41" s="11">
        <v>2016</v>
      </c>
      <c r="G41" s="11" t="s">
        <v>177</v>
      </c>
      <c r="H41" s="11" t="s">
        <v>178</v>
      </c>
      <c r="I41" s="11">
        <f t="shared" si="1"/>
        <v>69150.010000000009</v>
      </c>
      <c r="O41" s="3" t="s">
        <v>268</v>
      </c>
      <c r="P41" s="5">
        <v>559350.67999999993</v>
      </c>
    </row>
    <row r="42" spans="1:16" x14ac:dyDescent="0.2">
      <c r="A42" s="11">
        <v>41</v>
      </c>
      <c r="B42" s="11" t="s">
        <v>31</v>
      </c>
      <c r="C42" s="11" t="s">
        <v>12</v>
      </c>
      <c r="D42" s="11" t="s">
        <v>179</v>
      </c>
      <c r="E42" s="11">
        <f t="shared" si="0"/>
        <v>12</v>
      </c>
      <c r="F42" s="11">
        <v>2016</v>
      </c>
      <c r="G42" s="11" t="s">
        <v>180</v>
      </c>
      <c r="H42" s="11" t="s">
        <v>181</v>
      </c>
      <c r="I42" s="11">
        <f t="shared" si="1"/>
        <v>-96474.950000000012</v>
      </c>
      <c r="O42" s="3" t="s">
        <v>27</v>
      </c>
      <c r="P42" s="5">
        <v>520480.88</v>
      </c>
    </row>
    <row r="43" spans="1:16" x14ac:dyDescent="0.2">
      <c r="A43" s="11">
        <v>42</v>
      </c>
      <c r="B43" s="11" t="s">
        <v>182</v>
      </c>
      <c r="C43" s="11" t="s">
        <v>22</v>
      </c>
      <c r="D43" s="11" t="s">
        <v>183</v>
      </c>
      <c r="E43" s="11">
        <f t="shared" si="0"/>
        <v>10</v>
      </c>
      <c r="F43" s="11">
        <v>2017</v>
      </c>
      <c r="G43" s="11" t="s">
        <v>184</v>
      </c>
      <c r="H43" s="11" t="s">
        <v>185</v>
      </c>
      <c r="I43" s="11">
        <f t="shared" si="1"/>
        <v>241251.58000000002</v>
      </c>
      <c r="O43" s="3" t="s">
        <v>689</v>
      </c>
      <c r="P43" s="5">
        <v>375756.53999999992</v>
      </c>
    </row>
    <row r="44" spans="1:16" x14ac:dyDescent="0.2">
      <c r="A44" s="11">
        <v>43</v>
      </c>
      <c r="B44" s="11" t="s">
        <v>186</v>
      </c>
      <c r="C44" s="11" t="s">
        <v>187</v>
      </c>
      <c r="D44" s="11" t="s">
        <v>188</v>
      </c>
      <c r="E44" s="11">
        <f t="shared" si="0"/>
        <v>10</v>
      </c>
      <c r="F44" s="11">
        <v>2017</v>
      </c>
      <c r="G44" s="11" t="s">
        <v>189</v>
      </c>
      <c r="H44" s="11" t="s">
        <v>190</v>
      </c>
      <c r="I44" s="11">
        <f t="shared" si="1"/>
        <v>-62257.459999999963</v>
      </c>
      <c r="O44" s="3" t="s">
        <v>1566</v>
      </c>
      <c r="P44" s="5">
        <v>38367.87999999999</v>
      </c>
    </row>
    <row r="45" spans="1:16" x14ac:dyDescent="0.2">
      <c r="A45" s="11">
        <v>44</v>
      </c>
      <c r="B45" s="11" t="s">
        <v>191</v>
      </c>
      <c r="C45" s="11" t="s">
        <v>27</v>
      </c>
      <c r="D45" s="11" t="s">
        <v>192</v>
      </c>
      <c r="E45" s="11">
        <f t="shared" si="0"/>
        <v>7</v>
      </c>
      <c r="F45" s="11">
        <v>2015</v>
      </c>
      <c r="G45" s="11" t="s">
        <v>193</v>
      </c>
      <c r="H45" s="11" t="s">
        <v>194</v>
      </c>
      <c r="I45" s="11">
        <f t="shared" si="1"/>
        <v>146285.84999999998</v>
      </c>
      <c r="O45" s="3" t="s">
        <v>414</v>
      </c>
      <c r="P45" s="5">
        <v>-236414.84</v>
      </c>
    </row>
    <row r="46" spans="1:16" x14ac:dyDescent="0.2">
      <c r="A46" s="11">
        <v>45</v>
      </c>
      <c r="B46" s="11" t="s">
        <v>195</v>
      </c>
      <c r="C46" s="11" t="s">
        <v>69</v>
      </c>
      <c r="D46" s="11" t="s">
        <v>196</v>
      </c>
      <c r="E46" s="11">
        <f t="shared" si="0"/>
        <v>3</v>
      </c>
      <c r="F46" s="11">
        <v>2015</v>
      </c>
      <c r="G46" s="11" t="s">
        <v>197</v>
      </c>
      <c r="H46" s="11" t="s">
        <v>198</v>
      </c>
      <c r="I46" s="11">
        <f t="shared" si="1"/>
        <v>-45588.58</v>
      </c>
      <c r="O46" s="3" t="s">
        <v>74</v>
      </c>
      <c r="P46" s="5">
        <v>-678711.77</v>
      </c>
    </row>
    <row r="47" spans="1:16" x14ac:dyDescent="0.2">
      <c r="A47" s="11">
        <v>46</v>
      </c>
      <c r="B47" s="11" t="s">
        <v>199</v>
      </c>
      <c r="C47" s="11" t="s">
        <v>22</v>
      </c>
      <c r="D47" s="11" t="s">
        <v>200</v>
      </c>
      <c r="E47" s="11">
        <f t="shared" si="0"/>
        <v>8</v>
      </c>
      <c r="F47" s="11">
        <v>2014</v>
      </c>
      <c r="G47" s="11" t="s">
        <v>201</v>
      </c>
      <c r="H47" s="11" t="s">
        <v>202</v>
      </c>
      <c r="I47" s="11">
        <f t="shared" si="1"/>
        <v>-66915.399999999994</v>
      </c>
      <c r="O47" s="3" t="s">
        <v>22</v>
      </c>
      <c r="P47" s="5">
        <v>-4369444.0699999984</v>
      </c>
    </row>
    <row r="48" spans="1:16" x14ac:dyDescent="0.2">
      <c r="A48" s="11">
        <v>47</v>
      </c>
      <c r="B48" s="11" t="s">
        <v>203</v>
      </c>
      <c r="C48" s="11" t="s">
        <v>12</v>
      </c>
      <c r="D48" s="11" t="s">
        <v>204</v>
      </c>
      <c r="E48" s="11">
        <f t="shared" si="0"/>
        <v>7</v>
      </c>
      <c r="F48" s="11">
        <v>2015</v>
      </c>
      <c r="G48" s="11" t="s">
        <v>205</v>
      </c>
      <c r="H48" s="11" t="s">
        <v>206</v>
      </c>
      <c r="I48" s="11">
        <f t="shared" si="1"/>
        <v>153197.67000000004</v>
      </c>
      <c r="O48" s="3" t="s">
        <v>187</v>
      </c>
      <c r="P48" s="5">
        <v>608329.34000000008</v>
      </c>
    </row>
    <row r="49" spans="1:16" x14ac:dyDescent="0.2">
      <c r="A49" s="11">
        <v>48</v>
      </c>
      <c r="B49" s="11" t="s">
        <v>207</v>
      </c>
      <c r="C49" s="11" t="s">
        <v>208</v>
      </c>
      <c r="D49" s="11" t="s">
        <v>209</v>
      </c>
      <c r="E49" s="11">
        <f t="shared" si="0"/>
        <v>1</v>
      </c>
      <c r="F49" s="11">
        <v>2018</v>
      </c>
      <c r="G49" s="11" t="s">
        <v>210</v>
      </c>
      <c r="H49" s="11" t="s">
        <v>211</v>
      </c>
      <c r="I49" s="11">
        <f t="shared" si="1"/>
        <v>228094.86000000004</v>
      </c>
      <c r="O49" s="3" t="s">
        <v>64</v>
      </c>
      <c r="P49" s="5">
        <v>1394149.0500000003</v>
      </c>
    </row>
    <row r="50" spans="1:16" x14ac:dyDescent="0.2">
      <c r="A50" s="11">
        <v>49</v>
      </c>
      <c r="B50" s="11" t="s">
        <v>212</v>
      </c>
      <c r="C50" s="11" t="s">
        <v>55</v>
      </c>
      <c r="D50" s="11" t="s">
        <v>213</v>
      </c>
      <c r="E50" s="11">
        <f t="shared" si="0"/>
        <v>7</v>
      </c>
      <c r="F50" s="11">
        <v>2014</v>
      </c>
      <c r="G50" s="11" t="s">
        <v>214</v>
      </c>
      <c r="H50" s="11" t="s">
        <v>215</v>
      </c>
      <c r="I50" s="11">
        <f t="shared" si="1"/>
        <v>193639.83000000002</v>
      </c>
      <c r="O50" s="3" t="s">
        <v>99</v>
      </c>
      <c r="P50" s="5">
        <v>359259.28</v>
      </c>
    </row>
    <row r="51" spans="1:16" x14ac:dyDescent="0.2">
      <c r="A51" s="11">
        <v>50</v>
      </c>
      <c r="B51" s="11" t="s">
        <v>86</v>
      </c>
      <c r="C51" s="11" t="s">
        <v>69</v>
      </c>
      <c r="D51" s="11" t="s">
        <v>216</v>
      </c>
      <c r="E51" s="11">
        <f t="shared" si="0"/>
        <v>2</v>
      </c>
      <c r="F51" s="11">
        <v>2017</v>
      </c>
      <c r="G51" s="11" t="s">
        <v>217</v>
      </c>
      <c r="H51" s="11" t="s">
        <v>218</v>
      </c>
      <c r="I51" s="11">
        <f t="shared" si="1"/>
        <v>-46034.010000000009</v>
      </c>
      <c r="O51" s="3" t="s">
        <v>36</v>
      </c>
      <c r="P51" s="5">
        <v>633613.05000000016</v>
      </c>
    </row>
    <row r="52" spans="1:16" x14ac:dyDescent="0.2">
      <c r="A52" s="11">
        <v>51</v>
      </c>
      <c r="B52" s="11" t="s">
        <v>219</v>
      </c>
      <c r="C52" s="11" t="s">
        <v>220</v>
      </c>
      <c r="D52" s="11" t="s">
        <v>221</v>
      </c>
      <c r="E52" s="11">
        <f t="shared" si="0"/>
        <v>5</v>
      </c>
      <c r="F52" s="11">
        <v>2016</v>
      </c>
      <c r="G52" s="11" t="s">
        <v>222</v>
      </c>
      <c r="H52" s="11" t="s">
        <v>223</v>
      </c>
      <c r="I52" s="11">
        <f t="shared" si="1"/>
        <v>-135121.4</v>
      </c>
      <c r="O52" s="3" t="s">
        <v>430</v>
      </c>
      <c r="P52" s="5">
        <v>-1548147.5</v>
      </c>
    </row>
    <row r="53" spans="1:16" x14ac:dyDescent="0.2">
      <c r="A53" s="11">
        <v>52</v>
      </c>
      <c r="B53" s="11" t="s">
        <v>224</v>
      </c>
      <c r="C53" s="11" t="s">
        <v>225</v>
      </c>
      <c r="D53" s="11" t="s">
        <v>226</v>
      </c>
      <c r="E53" s="11">
        <f t="shared" si="0"/>
        <v>12</v>
      </c>
      <c r="F53" s="11">
        <v>2015</v>
      </c>
      <c r="G53" s="11" t="s">
        <v>227</v>
      </c>
      <c r="H53" s="11" t="s">
        <v>228</v>
      </c>
      <c r="I53" s="11">
        <f t="shared" si="1"/>
        <v>-341956.76</v>
      </c>
      <c r="O53" s="3" t="s">
        <v>3087</v>
      </c>
      <c r="P53" s="5">
        <v>3935490.1300000008</v>
      </c>
    </row>
    <row r="54" spans="1:16" x14ac:dyDescent="0.2">
      <c r="A54" s="11">
        <v>53</v>
      </c>
      <c r="B54" s="11" t="s">
        <v>229</v>
      </c>
      <c r="C54" s="11" t="s">
        <v>69</v>
      </c>
      <c r="D54" s="11" t="s">
        <v>230</v>
      </c>
      <c r="E54" s="11">
        <f t="shared" si="0"/>
        <v>9</v>
      </c>
      <c r="F54" s="11">
        <v>2016</v>
      </c>
      <c r="G54" s="11" t="s">
        <v>231</v>
      </c>
      <c r="H54" s="11" t="s">
        <v>232</v>
      </c>
      <c r="I54" s="11">
        <f t="shared" si="1"/>
        <v>268720.44999999995</v>
      </c>
    </row>
    <row r="55" spans="1:16" x14ac:dyDescent="0.2">
      <c r="A55" s="11">
        <v>54</v>
      </c>
      <c r="B55" s="11" t="s">
        <v>233</v>
      </c>
      <c r="C55" s="11" t="s">
        <v>234</v>
      </c>
      <c r="D55" s="11" t="s">
        <v>235</v>
      </c>
      <c r="E55" s="11">
        <f t="shared" si="0"/>
        <v>10</v>
      </c>
      <c r="F55" s="11">
        <v>2014</v>
      </c>
      <c r="G55" s="11" t="s">
        <v>236</v>
      </c>
      <c r="H55" s="11" t="s">
        <v>237</v>
      </c>
      <c r="I55" s="11">
        <f t="shared" si="1"/>
        <v>-51736.160000000003</v>
      </c>
    </row>
    <row r="56" spans="1:16" x14ac:dyDescent="0.2">
      <c r="A56" s="11">
        <v>55</v>
      </c>
      <c r="B56" s="11" t="s">
        <v>238</v>
      </c>
      <c r="C56" s="11" t="s">
        <v>239</v>
      </c>
      <c r="D56" s="11" t="s">
        <v>240</v>
      </c>
      <c r="E56" s="11">
        <f t="shared" si="0"/>
        <v>10</v>
      </c>
      <c r="F56" s="11">
        <v>2014</v>
      </c>
      <c r="G56" s="11" t="s">
        <v>241</v>
      </c>
      <c r="H56" s="11" t="s">
        <v>242</v>
      </c>
      <c r="I56" s="11">
        <f t="shared" si="1"/>
        <v>-42454.080000000016</v>
      </c>
    </row>
    <row r="57" spans="1:16" x14ac:dyDescent="0.2">
      <c r="A57" s="11">
        <v>56</v>
      </c>
      <c r="B57" s="11" t="s">
        <v>243</v>
      </c>
      <c r="C57" s="11" t="s">
        <v>22</v>
      </c>
      <c r="D57" s="11" t="s">
        <v>244</v>
      </c>
      <c r="E57" s="11">
        <f t="shared" si="0"/>
        <v>7</v>
      </c>
      <c r="F57" s="11">
        <v>2015</v>
      </c>
      <c r="G57" s="11" t="s">
        <v>245</v>
      </c>
      <c r="H57" s="11" t="s">
        <v>246</v>
      </c>
      <c r="I57" s="11">
        <f t="shared" si="1"/>
        <v>-101397.56</v>
      </c>
    </row>
    <row r="58" spans="1:16" x14ac:dyDescent="0.2">
      <c r="A58" s="11">
        <v>57</v>
      </c>
      <c r="B58" s="11" t="s">
        <v>31</v>
      </c>
      <c r="C58" s="11" t="s">
        <v>12</v>
      </c>
      <c r="D58" s="11" t="s">
        <v>247</v>
      </c>
      <c r="E58" s="11">
        <f t="shared" si="0"/>
        <v>8</v>
      </c>
      <c r="F58" s="11">
        <v>2015</v>
      </c>
      <c r="G58" s="11" t="s">
        <v>248</v>
      </c>
      <c r="H58" s="11" t="s">
        <v>249</v>
      </c>
      <c r="I58" s="11">
        <f t="shared" si="1"/>
        <v>-136795.59000000003</v>
      </c>
    </row>
    <row r="59" spans="1:16" x14ac:dyDescent="0.2">
      <c r="A59" s="11">
        <v>58</v>
      </c>
      <c r="B59" s="11" t="s">
        <v>250</v>
      </c>
      <c r="C59" s="11" t="s">
        <v>225</v>
      </c>
      <c r="D59" s="11" t="s">
        <v>251</v>
      </c>
      <c r="E59" s="11">
        <f t="shared" si="0"/>
        <v>12</v>
      </c>
      <c r="F59" s="11">
        <v>2014</v>
      </c>
      <c r="G59" s="11" t="s">
        <v>252</v>
      </c>
      <c r="H59" s="11" t="s">
        <v>253</v>
      </c>
      <c r="I59" s="11">
        <f t="shared" si="1"/>
        <v>-22551.119999999995</v>
      </c>
    </row>
    <row r="60" spans="1:16" x14ac:dyDescent="0.2">
      <c r="A60" s="11">
        <v>59</v>
      </c>
      <c r="B60" s="11" t="s">
        <v>254</v>
      </c>
      <c r="C60" s="11" t="s">
        <v>55</v>
      </c>
      <c r="D60" s="11" t="s">
        <v>255</v>
      </c>
      <c r="E60" s="11">
        <f t="shared" si="0"/>
        <v>3</v>
      </c>
      <c r="F60" s="11">
        <v>2016</v>
      </c>
      <c r="G60" s="11" t="s">
        <v>256</v>
      </c>
      <c r="H60" s="11" t="s">
        <v>257</v>
      </c>
      <c r="I60" s="11">
        <f t="shared" si="1"/>
        <v>76470.030000000028</v>
      </c>
    </row>
    <row r="61" spans="1:16" x14ac:dyDescent="0.2">
      <c r="A61" s="11">
        <v>60</v>
      </c>
      <c r="B61" s="11" t="s">
        <v>258</v>
      </c>
      <c r="C61" s="11" t="s">
        <v>259</v>
      </c>
      <c r="D61" s="11" t="s">
        <v>260</v>
      </c>
      <c r="E61" s="11">
        <f t="shared" si="0"/>
        <v>11</v>
      </c>
      <c r="F61" s="11">
        <v>2014</v>
      </c>
      <c r="G61" s="11" t="s">
        <v>261</v>
      </c>
      <c r="H61" s="11" t="s">
        <v>262</v>
      </c>
      <c r="I61" s="11">
        <f t="shared" si="1"/>
        <v>-188220.25</v>
      </c>
    </row>
    <row r="62" spans="1:16" x14ac:dyDescent="0.2">
      <c r="A62" s="11">
        <v>61</v>
      </c>
      <c r="B62" s="11" t="s">
        <v>263</v>
      </c>
      <c r="C62" s="11" t="s">
        <v>22</v>
      </c>
      <c r="D62" s="11" t="s">
        <v>264</v>
      </c>
      <c r="E62" s="11">
        <f t="shared" si="0"/>
        <v>10</v>
      </c>
      <c r="F62" s="11">
        <v>2015</v>
      </c>
      <c r="G62" s="11" t="s">
        <v>265</v>
      </c>
      <c r="H62" s="11" t="s">
        <v>266</v>
      </c>
      <c r="I62" s="11">
        <f t="shared" si="1"/>
        <v>-224024.79</v>
      </c>
    </row>
    <row r="63" spans="1:16" x14ac:dyDescent="0.2">
      <c r="A63" s="11">
        <v>62</v>
      </c>
      <c r="B63" s="11" t="s">
        <v>267</v>
      </c>
      <c r="C63" s="11" t="s">
        <v>268</v>
      </c>
      <c r="D63" s="11" t="s">
        <v>269</v>
      </c>
      <c r="E63" s="11">
        <f t="shared" si="0"/>
        <v>10</v>
      </c>
      <c r="F63" s="11">
        <v>2017</v>
      </c>
      <c r="G63" s="11" t="s">
        <v>270</v>
      </c>
      <c r="H63" s="11" t="s">
        <v>271</v>
      </c>
      <c r="I63" s="11">
        <f t="shared" si="1"/>
        <v>13640.190000000031</v>
      </c>
    </row>
    <row r="64" spans="1:16" x14ac:dyDescent="0.2">
      <c r="A64" s="11">
        <v>63</v>
      </c>
      <c r="B64" s="11" t="s">
        <v>104</v>
      </c>
      <c r="C64" s="11" t="s">
        <v>12</v>
      </c>
      <c r="D64" s="11" t="s">
        <v>272</v>
      </c>
      <c r="E64" s="11">
        <f t="shared" si="0"/>
        <v>6</v>
      </c>
      <c r="F64" s="11">
        <v>2017</v>
      </c>
      <c r="G64" s="11" t="s">
        <v>273</v>
      </c>
      <c r="H64" s="11" t="s">
        <v>274</v>
      </c>
      <c r="I64" s="11">
        <f t="shared" si="1"/>
        <v>275099.36</v>
      </c>
    </row>
    <row r="65" spans="1:9" x14ac:dyDescent="0.2">
      <c r="A65" s="11">
        <v>64</v>
      </c>
      <c r="B65" s="11" t="s">
        <v>275</v>
      </c>
      <c r="C65" s="11" t="s">
        <v>276</v>
      </c>
      <c r="D65" s="11" t="s">
        <v>277</v>
      </c>
      <c r="E65" s="11">
        <f t="shared" si="0"/>
        <v>1</v>
      </c>
      <c r="F65" s="11">
        <v>2015</v>
      </c>
      <c r="G65" s="11" t="s">
        <v>278</v>
      </c>
      <c r="H65" s="11" t="s">
        <v>279</v>
      </c>
      <c r="I65" s="11">
        <f t="shared" si="1"/>
        <v>8115.9799999999959</v>
      </c>
    </row>
    <row r="66" spans="1:9" x14ac:dyDescent="0.2">
      <c r="A66" s="11">
        <v>65</v>
      </c>
      <c r="B66" s="11" t="s">
        <v>161</v>
      </c>
      <c r="C66" s="11" t="s">
        <v>12</v>
      </c>
      <c r="D66" s="11" t="s">
        <v>280</v>
      </c>
      <c r="E66" s="11">
        <f t="shared" si="0"/>
        <v>6</v>
      </c>
      <c r="F66" s="11">
        <v>2015</v>
      </c>
      <c r="G66" s="11" t="s">
        <v>281</v>
      </c>
      <c r="H66" s="11" t="s">
        <v>282</v>
      </c>
      <c r="I66" s="11">
        <f t="shared" si="1"/>
        <v>-27148.97000000003</v>
      </c>
    </row>
    <row r="67" spans="1:9" x14ac:dyDescent="0.2">
      <c r="A67" s="11">
        <v>66</v>
      </c>
      <c r="B67" s="11" t="s">
        <v>99</v>
      </c>
      <c r="C67" s="11" t="s">
        <v>100</v>
      </c>
      <c r="D67" s="11" t="s">
        <v>283</v>
      </c>
      <c r="E67" s="11">
        <f t="shared" ref="E67:E130" si="2">MONTH(D67)</f>
        <v>7</v>
      </c>
      <c r="F67" s="11">
        <v>2015</v>
      </c>
      <c r="G67" s="11" t="s">
        <v>284</v>
      </c>
      <c r="H67" s="11" t="s">
        <v>285</v>
      </c>
      <c r="I67" s="11">
        <f t="shared" ref="I67:I130" si="3" xml:space="preserve"> G67-H67</f>
        <v>-78596.349999999977</v>
      </c>
    </row>
    <row r="68" spans="1:9" x14ac:dyDescent="0.2">
      <c r="A68" s="11">
        <v>67</v>
      </c>
      <c r="B68" s="11" t="s">
        <v>286</v>
      </c>
      <c r="C68" s="11" t="s">
        <v>7</v>
      </c>
      <c r="D68" s="11" t="s">
        <v>287</v>
      </c>
      <c r="E68" s="11">
        <f t="shared" si="2"/>
        <v>2</v>
      </c>
      <c r="F68" s="11">
        <v>2014</v>
      </c>
      <c r="G68" s="11" t="s">
        <v>288</v>
      </c>
      <c r="H68" s="11" t="s">
        <v>289</v>
      </c>
      <c r="I68" s="11">
        <f t="shared" si="3"/>
        <v>-487775.02</v>
      </c>
    </row>
    <row r="69" spans="1:9" x14ac:dyDescent="0.2">
      <c r="A69" s="11">
        <v>68</v>
      </c>
      <c r="B69" s="11" t="s">
        <v>99</v>
      </c>
      <c r="C69" s="11" t="s">
        <v>100</v>
      </c>
      <c r="D69" s="11" t="s">
        <v>290</v>
      </c>
      <c r="E69" s="11">
        <f t="shared" si="2"/>
        <v>11</v>
      </c>
      <c r="F69" s="11">
        <v>2015</v>
      </c>
      <c r="G69" s="11" t="s">
        <v>291</v>
      </c>
      <c r="H69" s="11" t="s">
        <v>292</v>
      </c>
      <c r="I69" s="11">
        <f t="shared" si="3"/>
        <v>-112471.54000000004</v>
      </c>
    </row>
    <row r="70" spans="1:9" x14ac:dyDescent="0.2">
      <c r="A70" s="11">
        <v>69</v>
      </c>
      <c r="B70" s="11" t="s">
        <v>99</v>
      </c>
      <c r="C70" s="11" t="s">
        <v>100</v>
      </c>
      <c r="D70" s="11" t="s">
        <v>293</v>
      </c>
      <c r="E70" s="11">
        <f t="shared" si="2"/>
        <v>3</v>
      </c>
      <c r="F70" s="11">
        <v>2014</v>
      </c>
      <c r="G70" s="11" t="s">
        <v>294</v>
      </c>
      <c r="H70" s="11" t="s">
        <v>295</v>
      </c>
      <c r="I70" s="11">
        <f t="shared" si="3"/>
        <v>-137144.45000000001</v>
      </c>
    </row>
    <row r="71" spans="1:9" x14ac:dyDescent="0.2">
      <c r="A71" s="11">
        <v>70</v>
      </c>
      <c r="B71" s="11" t="s">
        <v>182</v>
      </c>
      <c r="C71" s="11" t="s">
        <v>22</v>
      </c>
      <c r="D71" s="11" t="s">
        <v>296</v>
      </c>
      <c r="E71" s="11">
        <f t="shared" si="2"/>
        <v>5</v>
      </c>
      <c r="F71" s="11">
        <v>2017</v>
      </c>
      <c r="G71" s="11" t="s">
        <v>297</v>
      </c>
      <c r="H71" s="11" t="s">
        <v>298</v>
      </c>
      <c r="I71" s="11">
        <f t="shared" si="3"/>
        <v>144098.01999999999</v>
      </c>
    </row>
    <row r="72" spans="1:9" x14ac:dyDescent="0.2">
      <c r="A72" s="11">
        <v>71</v>
      </c>
      <c r="B72" s="11" t="s">
        <v>299</v>
      </c>
      <c r="C72" s="11" t="s">
        <v>153</v>
      </c>
      <c r="D72" s="11" t="s">
        <v>300</v>
      </c>
      <c r="E72" s="11">
        <f t="shared" si="2"/>
        <v>7</v>
      </c>
      <c r="F72" s="11">
        <v>2016</v>
      </c>
      <c r="G72" s="11" t="s">
        <v>301</v>
      </c>
      <c r="H72" s="11" t="s">
        <v>302</v>
      </c>
      <c r="I72" s="11">
        <f t="shared" si="3"/>
        <v>-359479.23</v>
      </c>
    </row>
    <row r="73" spans="1:9" x14ac:dyDescent="0.2">
      <c r="A73" s="11">
        <v>72</v>
      </c>
      <c r="B73" s="11" t="s">
        <v>303</v>
      </c>
      <c r="C73" s="11" t="s">
        <v>64</v>
      </c>
      <c r="D73" s="11" t="s">
        <v>304</v>
      </c>
      <c r="E73" s="11">
        <f t="shared" si="2"/>
        <v>7</v>
      </c>
      <c r="F73" s="11">
        <v>2017</v>
      </c>
      <c r="G73" s="11" t="s">
        <v>305</v>
      </c>
      <c r="H73" s="11" t="s">
        <v>306</v>
      </c>
      <c r="I73" s="11">
        <f t="shared" si="3"/>
        <v>-34188.119999999995</v>
      </c>
    </row>
    <row r="74" spans="1:9" x14ac:dyDescent="0.2">
      <c r="A74" s="11">
        <v>73</v>
      </c>
      <c r="B74" s="11" t="s">
        <v>307</v>
      </c>
      <c r="C74" s="11" t="s">
        <v>74</v>
      </c>
      <c r="D74" s="11" t="s">
        <v>204</v>
      </c>
      <c r="E74" s="11">
        <f t="shared" si="2"/>
        <v>7</v>
      </c>
      <c r="F74" s="11">
        <v>2015</v>
      </c>
      <c r="G74" s="11" t="s">
        <v>308</v>
      </c>
      <c r="H74" s="11" t="s">
        <v>309</v>
      </c>
      <c r="I74" s="11">
        <f t="shared" si="3"/>
        <v>187022</v>
      </c>
    </row>
    <row r="75" spans="1:9" x14ac:dyDescent="0.2">
      <c r="A75" s="11">
        <v>74</v>
      </c>
      <c r="B75" s="11" t="s">
        <v>310</v>
      </c>
      <c r="C75" s="11" t="s">
        <v>311</v>
      </c>
      <c r="D75" s="11" t="s">
        <v>312</v>
      </c>
      <c r="E75" s="11">
        <f t="shared" si="2"/>
        <v>6</v>
      </c>
      <c r="F75" s="11">
        <v>2016</v>
      </c>
      <c r="G75" s="11" t="s">
        <v>313</v>
      </c>
      <c r="H75" s="11" t="s">
        <v>314</v>
      </c>
      <c r="I75" s="11">
        <f t="shared" si="3"/>
        <v>-44171.409999999974</v>
      </c>
    </row>
    <row r="76" spans="1:9" x14ac:dyDescent="0.2">
      <c r="A76" s="11">
        <v>75</v>
      </c>
      <c r="B76" s="11" t="s">
        <v>315</v>
      </c>
      <c r="C76" s="11" t="s">
        <v>7</v>
      </c>
      <c r="D76" s="11" t="s">
        <v>316</v>
      </c>
      <c r="E76" s="11">
        <f t="shared" si="2"/>
        <v>9</v>
      </c>
      <c r="F76" s="11">
        <v>2015</v>
      </c>
      <c r="G76" s="11" t="s">
        <v>317</v>
      </c>
      <c r="H76" s="11" t="s">
        <v>318</v>
      </c>
      <c r="I76" s="11">
        <f t="shared" si="3"/>
        <v>-264000.55000000005</v>
      </c>
    </row>
    <row r="77" spans="1:9" x14ac:dyDescent="0.2">
      <c r="A77" s="11">
        <v>76</v>
      </c>
      <c r="B77" s="11" t="s">
        <v>157</v>
      </c>
      <c r="C77" s="11" t="s">
        <v>22</v>
      </c>
      <c r="D77" s="11" t="s">
        <v>319</v>
      </c>
      <c r="E77" s="11">
        <f t="shared" si="2"/>
        <v>12</v>
      </c>
      <c r="F77" s="11">
        <v>2015</v>
      </c>
      <c r="G77" s="11" t="s">
        <v>320</v>
      </c>
      <c r="H77" s="11" t="s">
        <v>321</v>
      </c>
      <c r="I77" s="11">
        <f t="shared" si="3"/>
        <v>-23642.50999999998</v>
      </c>
    </row>
    <row r="78" spans="1:9" x14ac:dyDescent="0.2">
      <c r="A78" s="11">
        <v>77</v>
      </c>
      <c r="B78" s="11" t="s">
        <v>322</v>
      </c>
      <c r="C78" s="11" t="s">
        <v>208</v>
      </c>
      <c r="D78" s="11" t="s">
        <v>323</v>
      </c>
      <c r="E78" s="11">
        <f t="shared" si="2"/>
        <v>1</v>
      </c>
      <c r="F78" s="11">
        <v>2017</v>
      </c>
      <c r="G78" s="11" t="s">
        <v>324</v>
      </c>
      <c r="H78" s="11" t="s">
        <v>325</v>
      </c>
      <c r="I78" s="11">
        <f t="shared" si="3"/>
        <v>-23000.469999999998</v>
      </c>
    </row>
    <row r="79" spans="1:9" x14ac:dyDescent="0.2">
      <c r="A79" s="11">
        <v>78</v>
      </c>
      <c r="B79" s="11" t="s">
        <v>326</v>
      </c>
      <c r="C79" s="11" t="s">
        <v>327</v>
      </c>
      <c r="D79" s="11" t="s">
        <v>328</v>
      </c>
      <c r="E79" s="11">
        <f t="shared" si="2"/>
        <v>9</v>
      </c>
      <c r="F79" s="11">
        <v>2015</v>
      </c>
      <c r="G79" s="11" t="s">
        <v>329</v>
      </c>
      <c r="H79" s="11" t="s">
        <v>330</v>
      </c>
      <c r="I79" s="11">
        <f t="shared" si="3"/>
        <v>-120615.16000000002</v>
      </c>
    </row>
    <row r="80" spans="1:9" x14ac:dyDescent="0.2">
      <c r="A80" s="11">
        <v>79</v>
      </c>
      <c r="B80" s="11" t="s">
        <v>331</v>
      </c>
      <c r="C80" s="11" t="s">
        <v>239</v>
      </c>
      <c r="D80" s="11" t="s">
        <v>332</v>
      </c>
      <c r="E80" s="11">
        <f t="shared" si="2"/>
        <v>1</v>
      </c>
      <c r="F80" s="11">
        <v>2015</v>
      </c>
      <c r="G80" s="11" t="s">
        <v>333</v>
      </c>
      <c r="H80" s="11" t="s">
        <v>334</v>
      </c>
      <c r="I80" s="11">
        <f t="shared" si="3"/>
        <v>-138585.82999999999</v>
      </c>
    </row>
    <row r="81" spans="1:9" x14ac:dyDescent="0.2">
      <c r="A81" s="11">
        <v>80</v>
      </c>
      <c r="B81" s="11" t="s">
        <v>6</v>
      </c>
      <c r="C81" s="11" t="s">
        <v>118</v>
      </c>
      <c r="D81" s="11" t="s">
        <v>335</v>
      </c>
      <c r="E81" s="11">
        <f t="shared" si="2"/>
        <v>11</v>
      </c>
      <c r="F81" s="11">
        <v>2017</v>
      </c>
      <c r="G81" s="11" t="s">
        <v>336</v>
      </c>
      <c r="H81" s="11" t="s">
        <v>337</v>
      </c>
      <c r="I81" s="11">
        <f t="shared" si="3"/>
        <v>-16118.309999999998</v>
      </c>
    </row>
    <row r="82" spans="1:9" x14ac:dyDescent="0.2">
      <c r="A82" s="11">
        <v>81</v>
      </c>
      <c r="B82" s="11" t="s">
        <v>338</v>
      </c>
      <c r="C82" s="11" t="s">
        <v>74</v>
      </c>
      <c r="D82" s="11" t="s">
        <v>339</v>
      </c>
      <c r="E82" s="11">
        <f t="shared" si="2"/>
        <v>8</v>
      </c>
      <c r="F82" s="11">
        <v>2015</v>
      </c>
      <c r="G82" s="11" t="s">
        <v>340</v>
      </c>
      <c r="H82" s="11" t="s">
        <v>341</v>
      </c>
      <c r="I82" s="11">
        <f t="shared" si="3"/>
        <v>-3347.9900000000052</v>
      </c>
    </row>
    <row r="83" spans="1:9" x14ac:dyDescent="0.2">
      <c r="A83" s="11">
        <v>82</v>
      </c>
      <c r="B83" s="11" t="s">
        <v>35</v>
      </c>
      <c r="C83" s="11" t="s">
        <v>36</v>
      </c>
      <c r="D83" s="11" t="s">
        <v>342</v>
      </c>
      <c r="E83" s="11">
        <f t="shared" si="2"/>
        <v>2</v>
      </c>
      <c r="F83" s="11">
        <v>2016</v>
      </c>
      <c r="G83" s="11" t="s">
        <v>343</v>
      </c>
      <c r="H83" s="11" t="s">
        <v>344</v>
      </c>
      <c r="I83" s="11">
        <f t="shared" si="3"/>
        <v>163460.59</v>
      </c>
    </row>
    <row r="84" spans="1:9" x14ac:dyDescent="0.2">
      <c r="A84" s="11">
        <v>83</v>
      </c>
      <c r="B84" s="11" t="s">
        <v>345</v>
      </c>
      <c r="C84" s="11" t="s">
        <v>27</v>
      </c>
      <c r="D84" s="11" t="s">
        <v>346</v>
      </c>
      <c r="E84" s="11">
        <f t="shared" si="2"/>
        <v>3</v>
      </c>
      <c r="F84" s="11">
        <v>2017</v>
      </c>
      <c r="G84" s="11" t="s">
        <v>347</v>
      </c>
      <c r="H84" s="11" t="s">
        <v>348</v>
      </c>
      <c r="I84" s="11">
        <f t="shared" si="3"/>
        <v>210682.12</v>
      </c>
    </row>
    <row r="85" spans="1:9" x14ac:dyDescent="0.2">
      <c r="A85" s="11">
        <v>84</v>
      </c>
      <c r="B85" s="11" t="s">
        <v>349</v>
      </c>
      <c r="C85" s="11" t="s">
        <v>69</v>
      </c>
      <c r="D85" s="11" t="s">
        <v>350</v>
      </c>
      <c r="E85" s="11">
        <f t="shared" si="2"/>
        <v>4</v>
      </c>
      <c r="F85" s="11">
        <v>2015</v>
      </c>
      <c r="G85" s="11" t="s">
        <v>351</v>
      </c>
      <c r="H85" s="11" t="s">
        <v>352</v>
      </c>
      <c r="I85" s="11">
        <f t="shared" si="3"/>
        <v>311730.08999999997</v>
      </c>
    </row>
    <row r="86" spans="1:9" x14ac:dyDescent="0.2">
      <c r="A86" s="11">
        <v>85</v>
      </c>
      <c r="B86" s="11" t="s">
        <v>353</v>
      </c>
      <c r="C86" s="11" t="s">
        <v>118</v>
      </c>
      <c r="D86" s="11" t="s">
        <v>354</v>
      </c>
      <c r="E86" s="11">
        <f t="shared" si="2"/>
        <v>3</v>
      </c>
      <c r="F86" s="11">
        <v>2016</v>
      </c>
      <c r="G86" s="11" t="s">
        <v>355</v>
      </c>
      <c r="H86" s="11" t="s">
        <v>356</v>
      </c>
      <c r="I86" s="11">
        <f t="shared" si="3"/>
        <v>136289.60999999999</v>
      </c>
    </row>
    <row r="87" spans="1:9" x14ac:dyDescent="0.2">
      <c r="A87" s="11">
        <v>86</v>
      </c>
      <c r="B87" s="11" t="s">
        <v>357</v>
      </c>
      <c r="C87" s="11" t="s">
        <v>12</v>
      </c>
      <c r="D87" s="11" t="s">
        <v>358</v>
      </c>
      <c r="E87" s="11">
        <f t="shared" si="2"/>
        <v>4</v>
      </c>
      <c r="F87" s="11">
        <v>2015</v>
      </c>
      <c r="G87" s="11" t="s">
        <v>359</v>
      </c>
      <c r="H87" s="11" t="s">
        <v>360</v>
      </c>
      <c r="I87" s="11">
        <f t="shared" si="3"/>
        <v>29785.079999999958</v>
      </c>
    </row>
    <row r="88" spans="1:9" x14ac:dyDescent="0.2">
      <c r="A88" s="11">
        <v>87</v>
      </c>
      <c r="B88" s="11" t="s">
        <v>361</v>
      </c>
      <c r="C88" s="11" t="s">
        <v>220</v>
      </c>
      <c r="D88" s="11" t="s">
        <v>362</v>
      </c>
      <c r="E88" s="11">
        <f t="shared" si="2"/>
        <v>11</v>
      </c>
      <c r="F88" s="11">
        <v>2014</v>
      </c>
      <c r="G88" s="11" t="s">
        <v>363</v>
      </c>
      <c r="H88" s="11" t="s">
        <v>364</v>
      </c>
      <c r="I88" s="11">
        <f t="shared" si="3"/>
        <v>253692.76</v>
      </c>
    </row>
    <row r="89" spans="1:9" x14ac:dyDescent="0.2">
      <c r="A89" s="11">
        <v>88</v>
      </c>
      <c r="B89" s="11" t="s">
        <v>117</v>
      </c>
      <c r="C89" s="11" t="s">
        <v>118</v>
      </c>
      <c r="D89" s="11" t="s">
        <v>365</v>
      </c>
      <c r="E89" s="11">
        <f t="shared" si="2"/>
        <v>3</v>
      </c>
      <c r="F89" s="11">
        <v>2015</v>
      </c>
      <c r="G89" s="11" t="s">
        <v>366</v>
      </c>
      <c r="H89" s="11" t="s">
        <v>367</v>
      </c>
      <c r="I89" s="11">
        <f t="shared" si="3"/>
        <v>94944.599999999977</v>
      </c>
    </row>
    <row r="90" spans="1:9" x14ac:dyDescent="0.2">
      <c r="A90" s="11">
        <v>89</v>
      </c>
      <c r="B90" s="11" t="s">
        <v>368</v>
      </c>
      <c r="C90" s="11" t="s">
        <v>220</v>
      </c>
      <c r="D90" s="11" t="s">
        <v>369</v>
      </c>
      <c r="E90" s="11">
        <f t="shared" si="2"/>
        <v>6</v>
      </c>
      <c r="F90" s="11">
        <v>2016</v>
      </c>
      <c r="G90" s="11" t="s">
        <v>370</v>
      </c>
      <c r="H90" s="11" t="s">
        <v>371</v>
      </c>
      <c r="I90" s="11">
        <f t="shared" si="3"/>
        <v>-113129.16999999998</v>
      </c>
    </row>
    <row r="91" spans="1:9" x14ac:dyDescent="0.2">
      <c r="A91" s="11">
        <v>90</v>
      </c>
      <c r="B91" s="11" t="s">
        <v>99</v>
      </c>
      <c r="C91" s="11" t="s">
        <v>100</v>
      </c>
      <c r="D91" s="11" t="s">
        <v>372</v>
      </c>
      <c r="E91" s="11">
        <f t="shared" si="2"/>
        <v>5</v>
      </c>
      <c r="F91" s="11">
        <v>2014</v>
      </c>
      <c r="G91" s="11" t="s">
        <v>373</v>
      </c>
      <c r="H91" s="11" t="s">
        <v>374</v>
      </c>
      <c r="I91" s="11">
        <f t="shared" si="3"/>
        <v>317246.62</v>
      </c>
    </row>
    <row r="92" spans="1:9" x14ac:dyDescent="0.2">
      <c r="A92" s="11">
        <v>91</v>
      </c>
      <c r="B92" s="11" t="s">
        <v>238</v>
      </c>
      <c r="C92" s="11" t="s">
        <v>239</v>
      </c>
      <c r="D92" s="11" t="s">
        <v>375</v>
      </c>
      <c r="E92" s="11">
        <f t="shared" si="2"/>
        <v>11</v>
      </c>
      <c r="F92" s="11">
        <v>2015</v>
      </c>
      <c r="G92" s="11" t="s">
        <v>376</v>
      </c>
      <c r="H92" s="11" t="s">
        <v>377</v>
      </c>
      <c r="I92" s="11">
        <f t="shared" si="3"/>
        <v>-350362.72</v>
      </c>
    </row>
    <row r="93" spans="1:9" x14ac:dyDescent="0.2">
      <c r="A93" s="11">
        <v>92</v>
      </c>
      <c r="B93" s="11" t="s">
        <v>161</v>
      </c>
      <c r="C93" s="11" t="s">
        <v>12</v>
      </c>
      <c r="D93" s="11" t="s">
        <v>378</v>
      </c>
      <c r="E93" s="11">
        <f t="shared" si="2"/>
        <v>11</v>
      </c>
      <c r="F93" s="11">
        <v>2014</v>
      </c>
      <c r="G93" s="11" t="s">
        <v>379</v>
      </c>
      <c r="H93" s="11" t="s">
        <v>380</v>
      </c>
      <c r="I93" s="11">
        <f t="shared" si="3"/>
        <v>-209221.81000000003</v>
      </c>
    </row>
    <row r="94" spans="1:9" x14ac:dyDescent="0.2">
      <c r="A94" s="11">
        <v>93</v>
      </c>
      <c r="B94" s="11" t="s">
        <v>381</v>
      </c>
      <c r="C94" s="11" t="s">
        <v>382</v>
      </c>
      <c r="D94" s="11" t="s">
        <v>51</v>
      </c>
      <c r="E94" s="11">
        <f t="shared" si="2"/>
        <v>5</v>
      </c>
      <c r="F94" s="11">
        <v>2014</v>
      </c>
      <c r="G94" s="11" t="s">
        <v>383</v>
      </c>
      <c r="H94" s="11" t="s">
        <v>384</v>
      </c>
      <c r="I94" s="11">
        <f t="shared" si="3"/>
        <v>-117788.67</v>
      </c>
    </row>
    <row r="95" spans="1:9" x14ac:dyDescent="0.2">
      <c r="A95" s="11">
        <v>94</v>
      </c>
      <c r="B95" s="11" t="s">
        <v>385</v>
      </c>
      <c r="C95" s="11" t="s">
        <v>109</v>
      </c>
      <c r="D95" s="11" t="s">
        <v>386</v>
      </c>
      <c r="E95" s="11">
        <f t="shared" si="2"/>
        <v>2</v>
      </c>
      <c r="F95" s="11">
        <v>2016</v>
      </c>
      <c r="G95" s="11" t="s">
        <v>387</v>
      </c>
      <c r="H95" s="11" t="s">
        <v>388</v>
      </c>
      <c r="I95" s="11">
        <f t="shared" si="3"/>
        <v>4987.8899999999558</v>
      </c>
    </row>
    <row r="96" spans="1:9" x14ac:dyDescent="0.2">
      <c r="A96" s="11">
        <v>95</v>
      </c>
      <c r="B96" s="11" t="s">
        <v>389</v>
      </c>
      <c r="C96" s="11" t="s">
        <v>50</v>
      </c>
      <c r="D96" s="11" t="s">
        <v>390</v>
      </c>
      <c r="E96" s="11">
        <f t="shared" si="2"/>
        <v>9</v>
      </c>
      <c r="F96" s="11">
        <v>2017</v>
      </c>
      <c r="G96" s="11" t="s">
        <v>391</v>
      </c>
      <c r="H96" s="11" t="s">
        <v>392</v>
      </c>
      <c r="I96" s="11">
        <f t="shared" si="3"/>
        <v>-268250.82999999996</v>
      </c>
    </row>
    <row r="97" spans="1:9" x14ac:dyDescent="0.2">
      <c r="A97" s="11">
        <v>96</v>
      </c>
      <c r="B97" s="11" t="s">
        <v>393</v>
      </c>
      <c r="C97" s="11" t="s">
        <v>12</v>
      </c>
      <c r="D97" s="11" t="s">
        <v>394</v>
      </c>
      <c r="E97" s="11">
        <f t="shared" si="2"/>
        <v>2</v>
      </c>
      <c r="F97" s="11">
        <v>2016</v>
      </c>
      <c r="G97" s="11" t="s">
        <v>395</v>
      </c>
      <c r="H97" s="11" t="s">
        <v>396</v>
      </c>
      <c r="I97" s="11">
        <f t="shared" si="3"/>
        <v>190976.36</v>
      </c>
    </row>
    <row r="98" spans="1:9" x14ac:dyDescent="0.2">
      <c r="A98" s="11">
        <v>97</v>
      </c>
      <c r="B98" s="11" t="s">
        <v>397</v>
      </c>
      <c r="C98" s="11" t="s">
        <v>208</v>
      </c>
      <c r="D98" s="11" t="s">
        <v>398</v>
      </c>
      <c r="E98" s="11">
        <f t="shared" si="2"/>
        <v>7</v>
      </c>
      <c r="F98" s="11">
        <v>2017</v>
      </c>
      <c r="G98" s="11" t="s">
        <v>399</v>
      </c>
      <c r="H98" s="11" t="s">
        <v>400</v>
      </c>
      <c r="I98" s="11">
        <f t="shared" si="3"/>
        <v>-167036.99999999997</v>
      </c>
    </row>
    <row r="99" spans="1:9" x14ac:dyDescent="0.2">
      <c r="A99" s="11">
        <v>98</v>
      </c>
      <c r="B99" s="11" t="s">
        <v>401</v>
      </c>
      <c r="C99" s="11" t="s">
        <v>69</v>
      </c>
      <c r="D99" s="11" t="s">
        <v>402</v>
      </c>
      <c r="E99" s="11">
        <f t="shared" si="2"/>
        <v>4</v>
      </c>
      <c r="F99" s="11">
        <v>2014</v>
      </c>
      <c r="G99" s="11" t="s">
        <v>403</v>
      </c>
      <c r="H99" s="11" t="s">
        <v>404</v>
      </c>
      <c r="I99" s="11">
        <f t="shared" si="3"/>
        <v>150738.12</v>
      </c>
    </row>
    <row r="100" spans="1:9" x14ac:dyDescent="0.2">
      <c r="A100" s="11">
        <v>99</v>
      </c>
      <c r="B100" s="11" t="s">
        <v>405</v>
      </c>
      <c r="C100" s="11" t="s">
        <v>69</v>
      </c>
      <c r="D100" s="11" t="s">
        <v>406</v>
      </c>
      <c r="E100" s="11">
        <f t="shared" si="2"/>
        <v>7</v>
      </c>
      <c r="F100" s="11">
        <v>2015</v>
      </c>
      <c r="G100" s="11" t="s">
        <v>407</v>
      </c>
      <c r="H100" s="11" t="s">
        <v>408</v>
      </c>
      <c r="I100" s="11">
        <f t="shared" si="3"/>
        <v>-179690.77000000002</v>
      </c>
    </row>
    <row r="101" spans="1:9" x14ac:dyDescent="0.2">
      <c r="A101" s="11">
        <v>100</v>
      </c>
      <c r="B101" s="11" t="s">
        <v>409</v>
      </c>
      <c r="C101" s="11" t="s">
        <v>220</v>
      </c>
      <c r="D101" s="11" t="s">
        <v>410</v>
      </c>
      <c r="E101" s="11">
        <f t="shared" si="2"/>
        <v>10</v>
      </c>
      <c r="F101" s="11">
        <v>2014</v>
      </c>
      <c r="G101" s="11" t="s">
        <v>411</v>
      </c>
      <c r="H101" s="11" t="s">
        <v>412</v>
      </c>
      <c r="I101" s="11">
        <f t="shared" si="3"/>
        <v>-79671.240000000005</v>
      </c>
    </row>
    <row r="102" spans="1:9" x14ac:dyDescent="0.2">
      <c r="A102" s="11">
        <v>101</v>
      </c>
      <c r="B102" s="11" t="s">
        <v>413</v>
      </c>
      <c r="C102" s="11" t="s">
        <v>414</v>
      </c>
      <c r="D102" s="11" t="s">
        <v>415</v>
      </c>
      <c r="E102" s="11">
        <f t="shared" si="2"/>
        <v>2</v>
      </c>
      <c r="F102" s="11">
        <v>2016</v>
      </c>
      <c r="G102" s="11" t="s">
        <v>416</v>
      </c>
      <c r="H102" s="11" t="s">
        <v>417</v>
      </c>
      <c r="I102" s="11">
        <f t="shared" si="3"/>
        <v>20916.650000000023</v>
      </c>
    </row>
    <row r="103" spans="1:9" x14ac:dyDescent="0.2">
      <c r="A103" s="11">
        <v>102</v>
      </c>
      <c r="B103" s="11" t="s">
        <v>418</v>
      </c>
      <c r="C103" s="11" t="s">
        <v>419</v>
      </c>
      <c r="D103" s="11" t="s">
        <v>420</v>
      </c>
      <c r="E103" s="11">
        <f t="shared" si="2"/>
        <v>2</v>
      </c>
      <c r="F103" s="11">
        <v>2017</v>
      </c>
      <c r="G103" s="11" t="s">
        <v>421</v>
      </c>
      <c r="H103" s="11" t="s">
        <v>422</v>
      </c>
      <c r="I103" s="11">
        <f t="shared" si="3"/>
        <v>27546.760000000002</v>
      </c>
    </row>
    <row r="104" spans="1:9" x14ac:dyDescent="0.2">
      <c r="A104" s="11">
        <v>103</v>
      </c>
      <c r="B104" s="11" t="s">
        <v>99</v>
      </c>
      <c r="C104" s="11" t="s">
        <v>100</v>
      </c>
      <c r="D104" s="11" t="s">
        <v>423</v>
      </c>
      <c r="E104" s="11">
        <f t="shared" si="2"/>
        <v>3</v>
      </c>
      <c r="F104" s="11">
        <v>2017</v>
      </c>
      <c r="G104" s="11" t="s">
        <v>424</v>
      </c>
      <c r="H104" s="11" t="s">
        <v>425</v>
      </c>
      <c r="I104" s="11">
        <f t="shared" si="3"/>
        <v>364637.57999999996</v>
      </c>
    </row>
    <row r="105" spans="1:9" x14ac:dyDescent="0.2">
      <c r="A105" s="11">
        <v>104</v>
      </c>
      <c r="B105" s="11" t="s">
        <v>199</v>
      </c>
      <c r="C105" s="11" t="s">
        <v>22</v>
      </c>
      <c r="D105" s="11" t="s">
        <v>426</v>
      </c>
      <c r="E105" s="11">
        <f t="shared" si="2"/>
        <v>12</v>
      </c>
      <c r="F105" s="11">
        <v>2016</v>
      </c>
      <c r="G105" s="11" t="s">
        <v>427</v>
      </c>
      <c r="H105" s="11" t="s">
        <v>428</v>
      </c>
      <c r="I105" s="11">
        <f t="shared" si="3"/>
        <v>-138798.64000000001</v>
      </c>
    </row>
    <row r="106" spans="1:9" x14ac:dyDescent="0.2">
      <c r="A106" s="11">
        <v>105</v>
      </c>
      <c r="B106" s="11" t="s">
        <v>429</v>
      </c>
      <c r="C106" s="11" t="s">
        <v>430</v>
      </c>
      <c r="D106" s="11" t="s">
        <v>431</v>
      </c>
      <c r="E106" s="11">
        <f t="shared" si="2"/>
        <v>7</v>
      </c>
      <c r="F106" s="11">
        <v>2016</v>
      </c>
      <c r="G106" s="11" t="s">
        <v>432</v>
      </c>
      <c r="H106" s="11" t="s">
        <v>433</v>
      </c>
      <c r="I106" s="11">
        <f t="shared" si="3"/>
        <v>228393.77000000002</v>
      </c>
    </row>
    <row r="107" spans="1:9" x14ac:dyDescent="0.2">
      <c r="A107" s="11">
        <v>106</v>
      </c>
      <c r="B107" s="11" t="s">
        <v>413</v>
      </c>
      <c r="C107" s="11" t="s">
        <v>414</v>
      </c>
      <c r="D107" s="11" t="s">
        <v>434</v>
      </c>
      <c r="E107" s="11">
        <f t="shared" si="2"/>
        <v>5</v>
      </c>
      <c r="F107" s="11">
        <v>2014</v>
      </c>
      <c r="G107" s="11" t="s">
        <v>435</v>
      </c>
      <c r="H107" s="11" t="s">
        <v>436</v>
      </c>
      <c r="I107" s="11">
        <f t="shared" si="3"/>
        <v>-257331.49000000002</v>
      </c>
    </row>
    <row r="108" spans="1:9" x14ac:dyDescent="0.2">
      <c r="A108" s="11">
        <v>107</v>
      </c>
      <c r="B108" s="11" t="s">
        <v>86</v>
      </c>
      <c r="C108" s="11" t="s">
        <v>69</v>
      </c>
      <c r="D108" s="11" t="s">
        <v>437</v>
      </c>
      <c r="E108" s="11">
        <f t="shared" si="2"/>
        <v>6</v>
      </c>
      <c r="F108" s="11">
        <v>2014</v>
      </c>
      <c r="G108" s="11" t="s">
        <v>438</v>
      </c>
      <c r="H108" s="11" t="s">
        <v>439</v>
      </c>
      <c r="I108" s="11">
        <f t="shared" si="3"/>
        <v>122603.73999999999</v>
      </c>
    </row>
    <row r="109" spans="1:9" x14ac:dyDescent="0.2">
      <c r="A109" s="11">
        <v>108</v>
      </c>
      <c r="B109" s="11" t="s">
        <v>440</v>
      </c>
      <c r="C109" s="11" t="s">
        <v>22</v>
      </c>
      <c r="D109" s="11" t="s">
        <v>441</v>
      </c>
      <c r="E109" s="11">
        <f t="shared" si="2"/>
        <v>3</v>
      </c>
      <c r="F109" s="11">
        <v>2017</v>
      </c>
      <c r="G109" s="11" t="s">
        <v>442</v>
      </c>
      <c r="H109" s="11" t="s">
        <v>443</v>
      </c>
      <c r="I109" s="11">
        <f t="shared" si="3"/>
        <v>63770.77999999997</v>
      </c>
    </row>
    <row r="110" spans="1:9" x14ac:dyDescent="0.2">
      <c r="A110" s="11">
        <v>109</v>
      </c>
      <c r="B110" s="11" t="s">
        <v>444</v>
      </c>
      <c r="C110" s="11" t="s">
        <v>225</v>
      </c>
      <c r="D110" s="11" t="s">
        <v>445</v>
      </c>
      <c r="E110" s="11">
        <f t="shared" si="2"/>
        <v>3</v>
      </c>
      <c r="F110" s="11">
        <v>2017</v>
      </c>
      <c r="G110" s="11" t="s">
        <v>446</v>
      </c>
      <c r="H110" s="11" t="s">
        <v>447</v>
      </c>
      <c r="I110" s="11">
        <f t="shared" si="3"/>
        <v>151106.46</v>
      </c>
    </row>
    <row r="111" spans="1:9" x14ac:dyDescent="0.2">
      <c r="A111" s="11">
        <v>110</v>
      </c>
      <c r="B111" s="11" t="s">
        <v>448</v>
      </c>
      <c r="C111" s="11" t="s">
        <v>276</v>
      </c>
      <c r="D111" s="11" t="s">
        <v>449</v>
      </c>
      <c r="E111" s="11">
        <f t="shared" si="2"/>
        <v>3</v>
      </c>
      <c r="F111" s="11">
        <v>2014</v>
      </c>
      <c r="G111" s="11" t="s">
        <v>450</v>
      </c>
      <c r="H111" s="11" t="s">
        <v>451</v>
      </c>
      <c r="I111" s="11">
        <f t="shared" si="3"/>
        <v>359706.03</v>
      </c>
    </row>
    <row r="112" spans="1:9" x14ac:dyDescent="0.2">
      <c r="A112" s="11">
        <v>111</v>
      </c>
      <c r="B112" s="11" t="s">
        <v>31</v>
      </c>
      <c r="C112" s="11" t="s">
        <v>12</v>
      </c>
      <c r="D112" s="11" t="s">
        <v>452</v>
      </c>
      <c r="E112" s="11">
        <f t="shared" si="2"/>
        <v>2</v>
      </c>
      <c r="F112" s="11">
        <v>2014</v>
      </c>
      <c r="G112" s="11" t="s">
        <v>453</v>
      </c>
      <c r="H112" s="11" t="s">
        <v>454</v>
      </c>
      <c r="I112" s="11">
        <f t="shared" si="3"/>
        <v>250609.16</v>
      </c>
    </row>
    <row r="113" spans="1:9" x14ac:dyDescent="0.2">
      <c r="A113" s="11">
        <v>112</v>
      </c>
      <c r="B113" s="11" t="s">
        <v>455</v>
      </c>
      <c r="C113" s="11" t="s">
        <v>456</v>
      </c>
      <c r="D113" s="11" t="s">
        <v>457</v>
      </c>
      <c r="E113" s="11">
        <f t="shared" si="2"/>
        <v>2</v>
      </c>
      <c r="F113" s="11">
        <v>2015</v>
      </c>
      <c r="G113" s="11" t="s">
        <v>458</v>
      </c>
      <c r="H113" s="11" t="s">
        <v>459</v>
      </c>
      <c r="I113" s="11">
        <f t="shared" si="3"/>
        <v>-4940.1199999999953</v>
      </c>
    </row>
    <row r="114" spans="1:9" x14ac:dyDescent="0.2">
      <c r="A114" s="11">
        <v>113</v>
      </c>
      <c r="B114" s="11" t="s">
        <v>233</v>
      </c>
      <c r="C114" s="11" t="s">
        <v>234</v>
      </c>
      <c r="D114" s="11" t="s">
        <v>460</v>
      </c>
      <c r="E114" s="11">
        <f t="shared" si="2"/>
        <v>12</v>
      </c>
      <c r="F114" s="11">
        <v>2014</v>
      </c>
      <c r="G114" s="11" t="s">
        <v>461</v>
      </c>
      <c r="H114" s="11" t="s">
        <v>462</v>
      </c>
      <c r="I114" s="11">
        <f t="shared" si="3"/>
        <v>-181129.39</v>
      </c>
    </row>
    <row r="115" spans="1:9" x14ac:dyDescent="0.2">
      <c r="A115" s="11">
        <v>114</v>
      </c>
      <c r="B115" s="11" t="s">
        <v>212</v>
      </c>
      <c r="C115" s="11" t="s">
        <v>55</v>
      </c>
      <c r="D115" s="11" t="s">
        <v>463</v>
      </c>
      <c r="E115" s="11">
        <f t="shared" si="2"/>
        <v>8</v>
      </c>
      <c r="F115" s="11">
        <v>2014</v>
      </c>
      <c r="G115" s="11" t="s">
        <v>464</v>
      </c>
      <c r="H115" s="11" t="s">
        <v>465</v>
      </c>
      <c r="I115" s="11">
        <f t="shared" si="3"/>
        <v>73996.149999999994</v>
      </c>
    </row>
    <row r="116" spans="1:9" x14ac:dyDescent="0.2">
      <c r="A116" s="11">
        <v>115</v>
      </c>
      <c r="B116" s="11" t="s">
        <v>466</v>
      </c>
      <c r="C116" s="11" t="s">
        <v>12</v>
      </c>
      <c r="D116" s="11" t="s">
        <v>467</v>
      </c>
      <c r="E116" s="11">
        <f t="shared" si="2"/>
        <v>1</v>
      </c>
      <c r="F116" s="11">
        <v>2014</v>
      </c>
      <c r="G116" s="11" t="s">
        <v>468</v>
      </c>
      <c r="H116" s="11" t="s">
        <v>469</v>
      </c>
      <c r="I116" s="11">
        <f t="shared" si="3"/>
        <v>65412.679999999993</v>
      </c>
    </row>
    <row r="117" spans="1:9" x14ac:dyDescent="0.2">
      <c r="A117" s="11">
        <v>116</v>
      </c>
      <c r="B117" s="11" t="s">
        <v>470</v>
      </c>
      <c r="C117" s="11" t="s">
        <v>69</v>
      </c>
      <c r="D117" s="11" t="s">
        <v>471</v>
      </c>
      <c r="E117" s="11">
        <f t="shared" si="2"/>
        <v>2</v>
      </c>
      <c r="F117" s="11">
        <v>2015</v>
      </c>
      <c r="G117" s="11" t="s">
        <v>472</v>
      </c>
      <c r="H117" s="11" t="s">
        <v>473</v>
      </c>
      <c r="I117" s="11">
        <f t="shared" si="3"/>
        <v>64795.979999999981</v>
      </c>
    </row>
    <row r="118" spans="1:9" x14ac:dyDescent="0.2">
      <c r="A118" s="11">
        <v>117</v>
      </c>
      <c r="B118" s="11" t="s">
        <v>474</v>
      </c>
      <c r="C118" s="11" t="s">
        <v>12</v>
      </c>
      <c r="D118" s="11" t="s">
        <v>475</v>
      </c>
      <c r="E118" s="11">
        <f t="shared" si="2"/>
        <v>10</v>
      </c>
      <c r="F118" s="11">
        <v>2014</v>
      </c>
      <c r="G118" s="11" t="s">
        <v>476</v>
      </c>
      <c r="H118" s="11" t="s">
        <v>477</v>
      </c>
      <c r="I118" s="11">
        <f t="shared" si="3"/>
        <v>-170029.74000000002</v>
      </c>
    </row>
    <row r="119" spans="1:9" x14ac:dyDescent="0.2">
      <c r="A119" s="11">
        <v>118</v>
      </c>
      <c r="B119" s="11" t="s">
        <v>478</v>
      </c>
      <c r="C119" s="11" t="s">
        <v>12</v>
      </c>
      <c r="D119" s="11" t="s">
        <v>479</v>
      </c>
      <c r="E119" s="11">
        <f t="shared" si="2"/>
        <v>10</v>
      </c>
      <c r="F119" s="11">
        <v>2015</v>
      </c>
      <c r="G119" s="11" t="s">
        <v>480</v>
      </c>
      <c r="H119" s="11" t="s">
        <v>481</v>
      </c>
      <c r="I119" s="11">
        <f t="shared" si="3"/>
        <v>-125513.57</v>
      </c>
    </row>
    <row r="120" spans="1:9" x14ac:dyDescent="0.2">
      <c r="A120" s="11">
        <v>119</v>
      </c>
      <c r="B120" s="11" t="s">
        <v>482</v>
      </c>
      <c r="C120" s="11" t="s">
        <v>22</v>
      </c>
      <c r="D120" s="11" t="s">
        <v>483</v>
      </c>
      <c r="E120" s="11">
        <f t="shared" si="2"/>
        <v>7</v>
      </c>
      <c r="F120" s="11">
        <v>2016</v>
      </c>
      <c r="G120" s="11" t="s">
        <v>484</v>
      </c>
      <c r="H120" s="11" t="s">
        <v>485</v>
      </c>
      <c r="I120" s="11">
        <f t="shared" si="3"/>
        <v>12767.200000000012</v>
      </c>
    </row>
    <row r="121" spans="1:9" x14ac:dyDescent="0.2">
      <c r="A121" s="11">
        <v>120</v>
      </c>
      <c r="B121" s="11" t="s">
        <v>486</v>
      </c>
      <c r="C121" s="11" t="s">
        <v>22</v>
      </c>
      <c r="D121" s="11" t="s">
        <v>487</v>
      </c>
      <c r="E121" s="11">
        <f t="shared" si="2"/>
        <v>11</v>
      </c>
      <c r="F121" s="11">
        <v>2017</v>
      </c>
      <c r="G121" s="11" t="s">
        <v>488</v>
      </c>
      <c r="H121" s="11" t="s">
        <v>489</v>
      </c>
      <c r="I121" s="11">
        <f t="shared" si="3"/>
        <v>-128300.50999999998</v>
      </c>
    </row>
    <row r="122" spans="1:9" x14ac:dyDescent="0.2">
      <c r="A122" s="11">
        <v>121</v>
      </c>
      <c r="B122" s="11" t="s">
        <v>63</v>
      </c>
      <c r="C122" s="11" t="s">
        <v>64</v>
      </c>
      <c r="D122" s="11" t="s">
        <v>490</v>
      </c>
      <c r="E122" s="11">
        <f t="shared" si="2"/>
        <v>9</v>
      </c>
      <c r="F122" s="11">
        <v>2014</v>
      </c>
      <c r="G122" s="11" t="s">
        <v>491</v>
      </c>
      <c r="H122" s="11" t="s">
        <v>492</v>
      </c>
      <c r="I122" s="11">
        <f t="shared" si="3"/>
        <v>-248280.62999999998</v>
      </c>
    </row>
    <row r="123" spans="1:9" x14ac:dyDescent="0.2">
      <c r="A123" s="11">
        <v>122</v>
      </c>
      <c r="B123" s="11" t="s">
        <v>493</v>
      </c>
      <c r="C123" s="11" t="s">
        <v>494</v>
      </c>
      <c r="D123" s="11" t="s">
        <v>495</v>
      </c>
      <c r="E123" s="11">
        <f t="shared" si="2"/>
        <v>5</v>
      </c>
      <c r="F123" s="11">
        <v>2015</v>
      </c>
      <c r="G123" s="11" t="s">
        <v>496</v>
      </c>
      <c r="H123" s="11" t="s">
        <v>497</v>
      </c>
      <c r="I123" s="11">
        <f t="shared" si="3"/>
        <v>196910.37</v>
      </c>
    </row>
    <row r="124" spans="1:9" x14ac:dyDescent="0.2">
      <c r="A124" s="11">
        <v>123</v>
      </c>
      <c r="B124" s="11" t="s">
        <v>498</v>
      </c>
      <c r="C124" s="11" t="s">
        <v>499</v>
      </c>
      <c r="D124" s="11" t="s">
        <v>500</v>
      </c>
      <c r="E124" s="11">
        <f t="shared" si="2"/>
        <v>8</v>
      </c>
      <c r="F124" s="11">
        <v>2017</v>
      </c>
      <c r="G124" s="11" t="s">
        <v>501</v>
      </c>
      <c r="H124" s="11" t="s">
        <v>502</v>
      </c>
      <c r="I124" s="11">
        <f t="shared" si="3"/>
        <v>44571.81</v>
      </c>
    </row>
    <row r="125" spans="1:9" x14ac:dyDescent="0.2">
      <c r="A125" s="11">
        <v>124</v>
      </c>
      <c r="B125" s="11" t="s">
        <v>145</v>
      </c>
      <c r="C125" s="11" t="s">
        <v>64</v>
      </c>
      <c r="D125" s="11" t="s">
        <v>503</v>
      </c>
      <c r="E125" s="11">
        <f t="shared" si="2"/>
        <v>10</v>
      </c>
      <c r="F125" s="11">
        <v>2016</v>
      </c>
      <c r="G125" s="11" t="s">
        <v>504</v>
      </c>
      <c r="H125" s="11" t="s">
        <v>505</v>
      </c>
      <c r="I125" s="11">
        <f t="shared" si="3"/>
        <v>-285801.57999999996</v>
      </c>
    </row>
    <row r="126" spans="1:9" x14ac:dyDescent="0.2">
      <c r="A126" s="11">
        <v>125</v>
      </c>
      <c r="B126" s="11" t="s">
        <v>349</v>
      </c>
      <c r="C126" s="11" t="s">
        <v>69</v>
      </c>
      <c r="D126" s="11" t="s">
        <v>506</v>
      </c>
      <c r="E126" s="11">
        <f t="shared" si="2"/>
        <v>10</v>
      </c>
      <c r="F126" s="11">
        <v>2014</v>
      </c>
      <c r="G126" s="11" t="s">
        <v>507</v>
      </c>
      <c r="H126" s="11" t="s">
        <v>508</v>
      </c>
      <c r="I126" s="11">
        <f t="shared" si="3"/>
        <v>-96265.41</v>
      </c>
    </row>
    <row r="127" spans="1:9" x14ac:dyDescent="0.2">
      <c r="A127" s="11">
        <v>126</v>
      </c>
      <c r="B127" s="11" t="s">
        <v>509</v>
      </c>
      <c r="C127" s="11" t="s">
        <v>276</v>
      </c>
      <c r="D127" s="11" t="s">
        <v>510</v>
      </c>
      <c r="E127" s="11">
        <f t="shared" si="2"/>
        <v>7</v>
      </c>
      <c r="F127" s="11">
        <v>2015</v>
      </c>
      <c r="G127" s="11" t="s">
        <v>511</v>
      </c>
      <c r="H127" s="11" t="s">
        <v>512</v>
      </c>
      <c r="I127" s="11">
        <f t="shared" si="3"/>
        <v>126844.13999999998</v>
      </c>
    </row>
    <row r="128" spans="1:9" x14ac:dyDescent="0.2">
      <c r="A128" s="11">
        <v>127</v>
      </c>
      <c r="B128" s="11" t="s">
        <v>513</v>
      </c>
      <c r="C128" s="11" t="s">
        <v>153</v>
      </c>
      <c r="D128" s="11" t="s">
        <v>514</v>
      </c>
      <c r="E128" s="11">
        <f t="shared" si="2"/>
        <v>1</v>
      </c>
      <c r="F128" s="11">
        <v>2017</v>
      </c>
      <c r="G128" s="11" t="s">
        <v>515</v>
      </c>
      <c r="H128" s="11" t="s">
        <v>516</v>
      </c>
      <c r="I128" s="11">
        <f t="shared" si="3"/>
        <v>161824.77999999997</v>
      </c>
    </row>
    <row r="129" spans="1:9" x14ac:dyDescent="0.2">
      <c r="A129" s="11">
        <v>128</v>
      </c>
      <c r="B129" s="11" t="s">
        <v>331</v>
      </c>
      <c r="C129" s="11" t="s">
        <v>239</v>
      </c>
      <c r="D129" s="11" t="s">
        <v>517</v>
      </c>
      <c r="E129" s="11">
        <f t="shared" si="2"/>
        <v>5</v>
      </c>
      <c r="F129" s="11">
        <v>2017</v>
      </c>
      <c r="G129" s="11" t="s">
        <v>518</v>
      </c>
      <c r="H129" s="11" t="s">
        <v>519</v>
      </c>
      <c r="I129" s="11">
        <f t="shared" si="3"/>
        <v>-349310.97000000003</v>
      </c>
    </row>
    <row r="130" spans="1:9" x14ac:dyDescent="0.2">
      <c r="A130" s="11">
        <v>129</v>
      </c>
      <c r="B130" s="11" t="s">
        <v>520</v>
      </c>
      <c r="C130" s="11" t="s">
        <v>456</v>
      </c>
      <c r="D130" s="11" t="s">
        <v>521</v>
      </c>
      <c r="E130" s="11">
        <f t="shared" si="2"/>
        <v>9</v>
      </c>
      <c r="F130" s="11">
        <v>2014</v>
      </c>
      <c r="G130" s="11" t="s">
        <v>522</v>
      </c>
      <c r="H130" s="11" t="s">
        <v>523</v>
      </c>
      <c r="I130" s="11">
        <f t="shared" si="3"/>
        <v>86211.349999999977</v>
      </c>
    </row>
    <row r="131" spans="1:9" x14ac:dyDescent="0.2">
      <c r="A131" s="11">
        <v>130</v>
      </c>
      <c r="B131" s="11" t="s">
        <v>466</v>
      </c>
      <c r="C131" s="11" t="s">
        <v>12</v>
      </c>
      <c r="D131" s="11" t="s">
        <v>524</v>
      </c>
      <c r="E131" s="11">
        <f t="shared" ref="E131:E194" si="4">MONTH(D131)</f>
        <v>12</v>
      </c>
      <c r="F131" s="11">
        <v>2015</v>
      </c>
      <c r="G131" s="11" t="s">
        <v>525</v>
      </c>
      <c r="H131" s="11" t="s">
        <v>526</v>
      </c>
      <c r="I131" s="11">
        <f t="shared" ref="I131:I194" si="5" xml:space="preserve"> G131-H131</f>
        <v>72530.81</v>
      </c>
    </row>
    <row r="132" spans="1:9" x14ac:dyDescent="0.2">
      <c r="A132" s="11">
        <v>131</v>
      </c>
      <c r="B132" s="11" t="s">
        <v>263</v>
      </c>
      <c r="C132" s="11" t="s">
        <v>22</v>
      </c>
      <c r="D132" s="11" t="s">
        <v>142</v>
      </c>
      <c r="E132" s="11">
        <f t="shared" si="4"/>
        <v>8</v>
      </c>
      <c r="F132" s="11">
        <v>2017</v>
      </c>
      <c r="G132" s="11" t="s">
        <v>527</v>
      </c>
      <c r="H132" s="11" t="s">
        <v>528</v>
      </c>
      <c r="I132" s="11">
        <f t="shared" si="5"/>
        <v>-86537.889999999985</v>
      </c>
    </row>
    <row r="133" spans="1:9" x14ac:dyDescent="0.2">
      <c r="A133" s="11">
        <v>132</v>
      </c>
      <c r="B133" s="11" t="s">
        <v>353</v>
      </c>
      <c r="C133" s="11" t="s">
        <v>118</v>
      </c>
      <c r="D133" s="11" t="s">
        <v>495</v>
      </c>
      <c r="E133" s="11">
        <f t="shared" si="4"/>
        <v>5</v>
      </c>
      <c r="F133" s="11">
        <v>2015</v>
      </c>
      <c r="G133" s="11" t="s">
        <v>529</v>
      </c>
      <c r="H133" s="11" t="s">
        <v>530</v>
      </c>
      <c r="I133" s="11">
        <f t="shared" si="5"/>
        <v>-124865.98999999999</v>
      </c>
    </row>
    <row r="134" spans="1:9" x14ac:dyDescent="0.2">
      <c r="A134" s="11">
        <v>133</v>
      </c>
      <c r="B134" s="11" t="s">
        <v>440</v>
      </c>
      <c r="C134" s="11" t="s">
        <v>22</v>
      </c>
      <c r="D134" s="11" t="s">
        <v>531</v>
      </c>
      <c r="E134" s="11">
        <f t="shared" si="4"/>
        <v>3</v>
      </c>
      <c r="F134" s="11">
        <v>2017</v>
      </c>
      <c r="G134" s="11" t="s">
        <v>532</v>
      </c>
      <c r="H134" s="11" t="s">
        <v>533</v>
      </c>
      <c r="I134" s="11">
        <f t="shared" si="5"/>
        <v>-165902.15</v>
      </c>
    </row>
    <row r="135" spans="1:9" x14ac:dyDescent="0.2">
      <c r="A135" s="11">
        <v>134</v>
      </c>
      <c r="B135" s="11" t="s">
        <v>99</v>
      </c>
      <c r="C135" s="11" t="s">
        <v>100</v>
      </c>
      <c r="D135" s="11" t="s">
        <v>534</v>
      </c>
      <c r="E135" s="11">
        <f t="shared" si="4"/>
        <v>10</v>
      </c>
      <c r="F135" s="11">
        <v>2016</v>
      </c>
      <c r="G135" s="11" t="s">
        <v>535</v>
      </c>
      <c r="H135" s="11" t="s">
        <v>536</v>
      </c>
      <c r="I135" s="11">
        <f t="shared" si="5"/>
        <v>61830.169999999984</v>
      </c>
    </row>
    <row r="136" spans="1:9" x14ac:dyDescent="0.2">
      <c r="A136" s="11">
        <v>135</v>
      </c>
      <c r="B136" s="11" t="s">
        <v>537</v>
      </c>
      <c r="C136" s="11" t="s">
        <v>220</v>
      </c>
      <c r="D136" s="11" t="s">
        <v>538</v>
      </c>
      <c r="E136" s="11">
        <f t="shared" si="4"/>
        <v>8</v>
      </c>
      <c r="F136" s="11">
        <v>2015</v>
      </c>
      <c r="G136" s="11" t="s">
        <v>539</v>
      </c>
      <c r="H136" s="11" t="s">
        <v>540</v>
      </c>
      <c r="I136" s="11">
        <f t="shared" si="5"/>
        <v>33372.459999999992</v>
      </c>
    </row>
    <row r="137" spans="1:9" x14ac:dyDescent="0.2">
      <c r="A137" s="11">
        <v>136</v>
      </c>
      <c r="B137" s="11" t="s">
        <v>275</v>
      </c>
      <c r="C137" s="11" t="s">
        <v>276</v>
      </c>
      <c r="D137" s="11" t="s">
        <v>541</v>
      </c>
      <c r="E137" s="11">
        <f t="shared" si="4"/>
        <v>11</v>
      </c>
      <c r="F137" s="11">
        <v>2015</v>
      </c>
      <c r="G137" s="11" t="s">
        <v>542</v>
      </c>
      <c r="H137" s="11" t="s">
        <v>543</v>
      </c>
      <c r="I137" s="11">
        <f t="shared" si="5"/>
        <v>-370275.61</v>
      </c>
    </row>
    <row r="138" spans="1:9" x14ac:dyDescent="0.2">
      <c r="A138" s="11">
        <v>137</v>
      </c>
      <c r="B138" s="11" t="s">
        <v>544</v>
      </c>
      <c r="C138" s="11" t="s">
        <v>69</v>
      </c>
      <c r="D138" s="11" t="s">
        <v>545</v>
      </c>
      <c r="E138" s="11">
        <f t="shared" si="4"/>
        <v>11</v>
      </c>
      <c r="F138" s="11">
        <v>2015</v>
      </c>
      <c r="G138" s="11" t="s">
        <v>546</v>
      </c>
      <c r="H138" s="11" t="s">
        <v>547</v>
      </c>
      <c r="I138" s="11">
        <f t="shared" si="5"/>
        <v>265022.25</v>
      </c>
    </row>
    <row r="139" spans="1:9" x14ac:dyDescent="0.2">
      <c r="A139" s="11">
        <v>138</v>
      </c>
      <c r="B139" s="11" t="s">
        <v>161</v>
      </c>
      <c r="C139" s="11" t="s">
        <v>12</v>
      </c>
      <c r="D139" s="11" t="s">
        <v>548</v>
      </c>
      <c r="E139" s="11">
        <f t="shared" si="4"/>
        <v>12</v>
      </c>
      <c r="F139" s="11">
        <v>2017</v>
      </c>
      <c r="G139" s="11" t="s">
        <v>549</v>
      </c>
      <c r="H139" s="11" t="s">
        <v>550</v>
      </c>
      <c r="I139" s="11">
        <f t="shared" si="5"/>
        <v>131455.5</v>
      </c>
    </row>
    <row r="140" spans="1:9" x14ac:dyDescent="0.2">
      <c r="A140" s="11">
        <v>139</v>
      </c>
      <c r="B140" s="11" t="s">
        <v>21</v>
      </c>
      <c r="C140" s="11" t="s">
        <v>22</v>
      </c>
      <c r="D140" s="11" t="s">
        <v>260</v>
      </c>
      <c r="E140" s="11">
        <f t="shared" si="4"/>
        <v>11</v>
      </c>
      <c r="F140" s="11">
        <v>2014</v>
      </c>
      <c r="G140" s="11" t="s">
        <v>551</v>
      </c>
      <c r="H140" s="11" t="s">
        <v>552</v>
      </c>
      <c r="I140" s="11">
        <f t="shared" si="5"/>
        <v>29508.439999999988</v>
      </c>
    </row>
    <row r="141" spans="1:9" x14ac:dyDescent="0.2">
      <c r="A141" s="11">
        <v>140</v>
      </c>
      <c r="B141" s="11" t="s">
        <v>553</v>
      </c>
      <c r="C141" s="11" t="s">
        <v>554</v>
      </c>
      <c r="D141" s="11" t="s">
        <v>555</v>
      </c>
      <c r="E141" s="11">
        <f t="shared" si="4"/>
        <v>8</v>
      </c>
      <c r="F141" s="11">
        <v>2014</v>
      </c>
      <c r="G141" s="11" t="s">
        <v>556</v>
      </c>
      <c r="H141" s="11" t="s">
        <v>557</v>
      </c>
      <c r="I141" s="11">
        <f t="shared" si="5"/>
        <v>-112845.43999999997</v>
      </c>
    </row>
    <row r="142" spans="1:9" x14ac:dyDescent="0.2">
      <c r="A142" s="11">
        <v>141</v>
      </c>
      <c r="B142" s="11" t="s">
        <v>558</v>
      </c>
      <c r="C142" s="11" t="s">
        <v>99</v>
      </c>
      <c r="D142" s="11" t="s">
        <v>559</v>
      </c>
      <c r="E142" s="11">
        <f t="shared" si="4"/>
        <v>3</v>
      </c>
      <c r="F142" s="11">
        <v>2016</v>
      </c>
      <c r="G142" s="11" t="s">
        <v>560</v>
      </c>
      <c r="H142" s="11" t="s">
        <v>561</v>
      </c>
      <c r="I142" s="11">
        <f t="shared" si="5"/>
        <v>166923.55000000002</v>
      </c>
    </row>
    <row r="143" spans="1:9" x14ac:dyDescent="0.2">
      <c r="A143" s="11">
        <v>142</v>
      </c>
      <c r="B143" s="11" t="s">
        <v>21</v>
      </c>
      <c r="C143" s="11" t="s">
        <v>22</v>
      </c>
      <c r="D143" s="11" t="s">
        <v>514</v>
      </c>
      <c r="E143" s="11">
        <f t="shared" si="4"/>
        <v>1</v>
      </c>
      <c r="F143" s="11">
        <v>2017</v>
      </c>
      <c r="G143" s="11" t="s">
        <v>562</v>
      </c>
      <c r="H143" s="11" t="s">
        <v>563</v>
      </c>
      <c r="I143" s="11">
        <f t="shared" si="5"/>
        <v>-191496.27</v>
      </c>
    </row>
    <row r="144" spans="1:9" x14ac:dyDescent="0.2">
      <c r="A144" s="11">
        <v>143</v>
      </c>
      <c r="B144" s="11" t="s">
        <v>161</v>
      </c>
      <c r="C144" s="11" t="s">
        <v>12</v>
      </c>
      <c r="D144" s="11" t="s">
        <v>564</v>
      </c>
      <c r="E144" s="11">
        <f t="shared" si="4"/>
        <v>10</v>
      </c>
      <c r="F144" s="11">
        <v>2016</v>
      </c>
      <c r="G144" s="11" t="s">
        <v>565</v>
      </c>
      <c r="H144" s="11" t="s">
        <v>566</v>
      </c>
      <c r="I144" s="11">
        <f t="shared" si="5"/>
        <v>354372.97000000003</v>
      </c>
    </row>
    <row r="145" spans="1:9" x14ac:dyDescent="0.2">
      <c r="A145" s="11">
        <v>144</v>
      </c>
      <c r="B145" s="11" t="s">
        <v>567</v>
      </c>
      <c r="C145" s="11" t="s">
        <v>568</v>
      </c>
      <c r="D145" s="11" t="s">
        <v>569</v>
      </c>
      <c r="E145" s="11">
        <f t="shared" si="4"/>
        <v>5</v>
      </c>
      <c r="F145" s="11">
        <v>2017</v>
      </c>
      <c r="G145" s="11" t="s">
        <v>570</v>
      </c>
      <c r="H145" s="11" t="s">
        <v>571</v>
      </c>
      <c r="I145" s="11">
        <f t="shared" si="5"/>
        <v>253729.07</v>
      </c>
    </row>
    <row r="146" spans="1:9" x14ac:dyDescent="0.2">
      <c r="A146" s="11">
        <v>145</v>
      </c>
      <c r="B146" s="11" t="s">
        <v>572</v>
      </c>
      <c r="C146" s="11" t="s">
        <v>12</v>
      </c>
      <c r="D146" s="11" t="s">
        <v>573</v>
      </c>
      <c r="E146" s="11">
        <f t="shared" si="4"/>
        <v>7</v>
      </c>
      <c r="F146" s="11">
        <v>2015</v>
      </c>
      <c r="G146" s="11" t="s">
        <v>574</v>
      </c>
      <c r="H146" s="11" t="s">
        <v>575</v>
      </c>
      <c r="I146" s="11">
        <f t="shared" si="5"/>
        <v>205337.13999999998</v>
      </c>
    </row>
    <row r="147" spans="1:9" x14ac:dyDescent="0.2">
      <c r="A147" s="11">
        <v>146</v>
      </c>
      <c r="B147" s="11" t="s">
        <v>576</v>
      </c>
      <c r="C147" s="11" t="s">
        <v>64</v>
      </c>
      <c r="D147" s="11" t="s">
        <v>577</v>
      </c>
      <c r="E147" s="11">
        <f t="shared" si="4"/>
        <v>7</v>
      </c>
      <c r="F147" s="11">
        <v>2015</v>
      </c>
      <c r="G147" s="11" t="s">
        <v>578</v>
      </c>
      <c r="H147" s="11" t="s">
        <v>579</v>
      </c>
      <c r="I147" s="11">
        <f t="shared" si="5"/>
        <v>-87265.41</v>
      </c>
    </row>
    <row r="148" spans="1:9" x14ac:dyDescent="0.2">
      <c r="A148" s="11">
        <v>147</v>
      </c>
      <c r="B148" s="11" t="s">
        <v>580</v>
      </c>
      <c r="C148" s="11" t="s">
        <v>239</v>
      </c>
      <c r="D148" s="11" t="s">
        <v>581</v>
      </c>
      <c r="E148" s="11">
        <f t="shared" si="4"/>
        <v>12</v>
      </c>
      <c r="F148" s="11">
        <v>2016</v>
      </c>
      <c r="G148" s="11" t="s">
        <v>582</v>
      </c>
      <c r="H148" s="11" t="s">
        <v>583</v>
      </c>
      <c r="I148" s="11">
        <f t="shared" si="5"/>
        <v>369420.71</v>
      </c>
    </row>
    <row r="149" spans="1:9" x14ac:dyDescent="0.2">
      <c r="A149" s="11">
        <v>148</v>
      </c>
      <c r="B149" s="11" t="s">
        <v>161</v>
      </c>
      <c r="C149" s="11" t="s">
        <v>12</v>
      </c>
      <c r="D149" s="11" t="s">
        <v>584</v>
      </c>
      <c r="E149" s="11">
        <f t="shared" si="4"/>
        <v>8</v>
      </c>
      <c r="F149" s="11">
        <v>2015</v>
      </c>
      <c r="G149" s="11" t="s">
        <v>585</v>
      </c>
      <c r="H149" s="11" t="s">
        <v>586</v>
      </c>
      <c r="I149" s="11">
        <f t="shared" si="5"/>
        <v>52733.299999999988</v>
      </c>
    </row>
    <row r="150" spans="1:9" x14ac:dyDescent="0.2">
      <c r="A150" s="11">
        <v>149</v>
      </c>
      <c r="B150" s="11" t="s">
        <v>161</v>
      </c>
      <c r="C150" s="11" t="s">
        <v>12</v>
      </c>
      <c r="D150" s="11" t="s">
        <v>587</v>
      </c>
      <c r="E150" s="11">
        <f t="shared" si="4"/>
        <v>8</v>
      </c>
      <c r="F150" s="11">
        <v>2015</v>
      </c>
      <c r="G150" s="11" t="s">
        <v>588</v>
      </c>
      <c r="H150" s="11" t="s">
        <v>589</v>
      </c>
      <c r="I150" s="11">
        <f t="shared" si="5"/>
        <v>-403169.99</v>
      </c>
    </row>
    <row r="151" spans="1:9" x14ac:dyDescent="0.2">
      <c r="A151" s="11">
        <v>150</v>
      </c>
      <c r="B151" s="11" t="s">
        <v>455</v>
      </c>
      <c r="C151" s="11" t="s">
        <v>456</v>
      </c>
      <c r="D151" s="11" t="s">
        <v>590</v>
      </c>
      <c r="E151" s="11">
        <f t="shared" si="4"/>
        <v>11</v>
      </c>
      <c r="F151" s="11">
        <v>2016</v>
      </c>
      <c r="G151" s="11" t="s">
        <v>591</v>
      </c>
      <c r="H151" s="11" t="s">
        <v>592</v>
      </c>
      <c r="I151" s="11">
        <f t="shared" si="5"/>
        <v>-5750.9699999999721</v>
      </c>
    </row>
    <row r="152" spans="1:9" x14ac:dyDescent="0.2">
      <c r="A152" s="11">
        <v>151</v>
      </c>
      <c r="B152" s="11" t="s">
        <v>593</v>
      </c>
      <c r="C152" s="11" t="s">
        <v>17</v>
      </c>
      <c r="D152" s="11" t="s">
        <v>594</v>
      </c>
      <c r="E152" s="11">
        <f t="shared" si="4"/>
        <v>8</v>
      </c>
      <c r="F152" s="11">
        <v>2015</v>
      </c>
      <c r="G152" s="11" t="s">
        <v>595</v>
      </c>
      <c r="H152" s="11" t="s">
        <v>596</v>
      </c>
      <c r="I152" s="11">
        <f t="shared" si="5"/>
        <v>-97951.530000000013</v>
      </c>
    </row>
    <row r="153" spans="1:9" x14ac:dyDescent="0.2">
      <c r="A153" s="11">
        <v>152</v>
      </c>
      <c r="B153" s="11" t="s">
        <v>597</v>
      </c>
      <c r="C153" s="11" t="s">
        <v>494</v>
      </c>
      <c r="D153" s="11" t="s">
        <v>598</v>
      </c>
      <c r="E153" s="11">
        <f t="shared" si="4"/>
        <v>1</v>
      </c>
      <c r="F153" s="11">
        <v>2016</v>
      </c>
      <c r="G153" s="11" t="s">
        <v>599</v>
      </c>
      <c r="H153" s="11" t="s">
        <v>600</v>
      </c>
      <c r="I153" s="11">
        <f t="shared" si="5"/>
        <v>220355.44</v>
      </c>
    </row>
    <row r="154" spans="1:9" x14ac:dyDescent="0.2">
      <c r="A154" s="11">
        <v>153</v>
      </c>
      <c r="B154" s="11" t="s">
        <v>601</v>
      </c>
      <c r="C154" s="11" t="s">
        <v>64</v>
      </c>
      <c r="D154" s="11" t="s">
        <v>602</v>
      </c>
      <c r="E154" s="11">
        <f t="shared" si="4"/>
        <v>7</v>
      </c>
      <c r="F154" s="11">
        <v>2015</v>
      </c>
      <c r="G154" s="11" t="s">
        <v>603</v>
      </c>
      <c r="H154" s="11" t="s">
        <v>604</v>
      </c>
      <c r="I154" s="11">
        <f t="shared" si="5"/>
        <v>49639.06</v>
      </c>
    </row>
    <row r="155" spans="1:9" x14ac:dyDescent="0.2">
      <c r="A155" s="11">
        <v>154</v>
      </c>
      <c r="B155" s="11" t="s">
        <v>429</v>
      </c>
      <c r="C155" s="11" t="s">
        <v>430</v>
      </c>
      <c r="D155" s="11" t="s">
        <v>605</v>
      </c>
      <c r="E155" s="11">
        <f t="shared" si="4"/>
        <v>12</v>
      </c>
      <c r="F155" s="11">
        <v>2017</v>
      </c>
      <c r="G155" s="11" t="s">
        <v>606</v>
      </c>
      <c r="H155" s="11" t="s">
        <v>607</v>
      </c>
      <c r="I155" s="11">
        <f t="shared" si="5"/>
        <v>134335.26</v>
      </c>
    </row>
    <row r="156" spans="1:9" x14ac:dyDescent="0.2">
      <c r="A156" s="11">
        <v>155</v>
      </c>
      <c r="B156" s="11" t="s">
        <v>161</v>
      </c>
      <c r="C156" s="11" t="s">
        <v>12</v>
      </c>
      <c r="D156" s="11" t="s">
        <v>608</v>
      </c>
      <c r="E156" s="11">
        <f t="shared" si="4"/>
        <v>7</v>
      </c>
      <c r="F156" s="11">
        <v>2017</v>
      </c>
      <c r="G156" s="11" t="s">
        <v>609</v>
      </c>
      <c r="H156" s="11" t="s">
        <v>610</v>
      </c>
      <c r="I156" s="11">
        <f t="shared" si="5"/>
        <v>429894.70999999996</v>
      </c>
    </row>
    <row r="157" spans="1:9" x14ac:dyDescent="0.2">
      <c r="A157" s="11">
        <v>156</v>
      </c>
      <c r="B157" s="11" t="s">
        <v>157</v>
      </c>
      <c r="C157" s="11" t="s">
        <v>22</v>
      </c>
      <c r="D157" s="11" t="s">
        <v>372</v>
      </c>
      <c r="E157" s="11">
        <f t="shared" si="4"/>
        <v>5</v>
      </c>
      <c r="F157" s="11">
        <v>2014</v>
      </c>
      <c r="G157" s="11" t="s">
        <v>611</v>
      </c>
      <c r="H157" s="11" t="s">
        <v>612</v>
      </c>
      <c r="I157" s="11">
        <f t="shared" si="5"/>
        <v>-170665.52999999997</v>
      </c>
    </row>
    <row r="158" spans="1:9" x14ac:dyDescent="0.2">
      <c r="A158" s="11">
        <v>157</v>
      </c>
      <c r="B158" s="11" t="s">
        <v>613</v>
      </c>
      <c r="C158" s="11" t="s">
        <v>614</v>
      </c>
      <c r="D158" s="11" t="s">
        <v>615</v>
      </c>
      <c r="E158" s="11">
        <f t="shared" si="4"/>
        <v>2</v>
      </c>
      <c r="F158" s="11">
        <v>2014</v>
      </c>
      <c r="G158" s="11" t="s">
        <v>616</v>
      </c>
      <c r="H158" s="11" t="s">
        <v>617</v>
      </c>
      <c r="I158" s="11">
        <f t="shared" si="5"/>
        <v>-161089.4</v>
      </c>
    </row>
    <row r="159" spans="1:9" x14ac:dyDescent="0.2">
      <c r="A159" s="11">
        <v>158</v>
      </c>
      <c r="B159" s="11" t="s">
        <v>618</v>
      </c>
      <c r="C159" s="11" t="s">
        <v>7</v>
      </c>
      <c r="D159" s="11" t="s">
        <v>619</v>
      </c>
      <c r="E159" s="11">
        <f t="shared" si="4"/>
        <v>4</v>
      </c>
      <c r="F159" s="11">
        <v>2014</v>
      </c>
      <c r="G159" s="11" t="s">
        <v>620</v>
      </c>
      <c r="H159" s="11" t="s">
        <v>621</v>
      </c>
      <c r="I159" s="11">
        <f t="shared" si="5"/>
        <v>317030</v>
      </c>
    </row>
    <row r="160" spans="1:9" x14ac:dyDescent="0.2">
      <c r="A160" s="11">
        <v>159</v>
      </c>
      <c r="B160" s="11" t="s">
        <v>622</v>
      </c>
      <c r="C160" s="11" t="s">
        <v>69</v>
      </c>
      <c r="D160" s="11" t="s">
        <v>623</v>
      </c>
      <c r="E160" s="11">
        <f t="shared" si="4"/>
        <v>3</v>
      </c>
      <c r="F160" s="11">
        <v>2015</v>
      </c>
      <c r="G160" s="11" t="s">
        <v>624</v>
      </c>
      <c r="H160" s="11" t="s">
        <v>625</v>
      </c>
      <c r="I160" s="11">
        <f t="shared" si="5"/>
        <v>405672.47000000003</v>
      </c>
    </row>
    <row r="161" spans="1:9" x14ac:dyDescent="0.2">
      <c r="A161" s="11">
        <v>160</v>
      </c>
      <c r="B161" s="11" t="s">
        <v>626</v>
      </c>
      <c r="C161" s="11" t="s">
        <v>69</v>
      </c>
      <c r="D161" s="11" t="s">
        <v>627</v>
      </c>
      <c r="E161" s="11">
        <f t="shared" si="4"/>
        <v>5</v>
      </c>
      <c r="F161" s="11">
        <v>2016</v>
      </c>
      <c r="G161" s="11" t="s">
        <v>628</v>
      </c>
      <c r="H161" s="11" t="s">
        <v>629</v>
      </c>
      <c r="I161" s="11">
        <f t="shared" si="5"/>
        <v>23075.710000000021</v>
      </c>
    </row>
    <row r="162" spans="1:9" x14ac:dyDescent="0.2">
      <c r="A162" s="11">
        <v>161</v>
      </c>
      <c r="B162" s="11" t="s">
        <v>553</v>
      </c>
      <c r="C162" s="11" t="s">
        <v>554</v>
      </c>
      <c r="D162" s="11" t="s">
        <v>630</v>
      </c>
      <c r="E162" s="11">
        <f t="shared" si="4"/>
        <v>9</v>
      </c>
      <c r="F162" s="11">
        <v>2017</v>
      </c>
      <c r="G162" s="11" t="s">
        <v>631</v>
      </c>
      <c r="H162" s="11" t="s">
        <v>632</v>
      </c>
      <c r="I162" s="11">
        <f t="shared" si="5"/>
        <v>-7894.210000000021</v>
      </c>
    </row>
    <row r="163" spans="1:9" x14ac:dyDescent="0.2">
      <c r="A163" s="11">
        <v>162</v>
      </c>
      <c r="B163" s="11" t="s">
        <v>633</v>
      </c>
      <c r="C163" s="11" t="s">
        <v>568</v>
      </c>
      <c r="D163" s="11" t="s">
        <v>634</v>
      </c>
      <c r="E163" s="11">
        <f t="shared" si="4"/>
        <v>10</v>
      </c>
      <c r="F163" s="11">
        <v>2015</v>
      </c>
      <c r="G163" s="11" t="s">
        <v>635</v>
      </c>
      <c r="H163" s="11" t="s">
        <v>636</v>
      </c>
      <c r="I163" s="11">
        <f t="shared" si="5"/>
        <v>-86076.08</v>
      </c>
    </row>
    <row r="164" spans="1:9" x14ac:dyDescent="0.2">
      <c r="A164" s="11">
        <v>163</v>
      </c>
      <c r="B164" s="11" t="s">
        <v>637</v>
      </c>
      <c r="C164" s="11" t="s">
        <v>69</v>
      </c>
      <c r="D164" s="11" t="s">
        <v>638</v>
      </c>
      <c r="E164" s="11">
        <f t="shared" si="4"/>
        <v>7</v>
      </c>
      <c r="F164" s="11">
        <v>2017</v>
      </c>
      <c r="G164" s="11" t="s">
        <v>639</v>
      </c>
      <c r="H164" s="11" t="s">
        <v>640</v>
      </c>
      <c r="I164" s="11">
        <f t="shared" si="5"/>
        <v>82104.540000000008</v>
      </c>
    </row>
    <row r="165" spans="1:9" x14ac:dyDescent="0.2">
      <c r="A165" s="11">
        <v>164</v>
      </c>
      <c r="B165" s="11" t="s">
        <v>641</v>
      </c>
      <c r="C165" s="11" t="s">
        <v>64</v>
      </c>
      <c r="D165" s="11" t="s">
        <v>154</v>
      </c>
      <c r="E165" s="11">
        <f t="shared" si="4"/>
        <v>5</v>
      </c>
      <c r="F165" s="11">
        <v>2016</v>
      </c>
      <c r="G165" s="11" t="s">
        <v>642</v>
      </c>
      <c r="H165" s="11" t="s">
        <v>643</v>
      </c>
      <c r="I165" s="11">
        <f t="shared" si="5"/>
        <v>92293.339999999967</v>
      </c>
    </row>
    <row r="166" spans="1:9" x14ac:dyDescent="0.2">
      <c r="A166" s="11">
        <v>165</v>
      </c>
      <c r="B166" s="11" t="s">
        <v>644</v>
      </c>
      <c r="C166" s="11" t="s">
        <v>12</v>
      </c>
      <c r="D166" s="11" t="s">
        <v>645</v>
      </c>
      <c r="E166" s="11">
        <f t="shared" si="4"/>
        <v>12</v>
      </c>
      <c r="F166" s="11">
        <v>2015</v>
      </c>
      <c r="G166" s="11" t="s">
        <v>646</v>
      </c>
      <c r="H166" s="11" t="s">
        <v>647</v>
      </c>
      <c r="I166" s="11">
        <f t="shared" si="5"/>
        <v>-56325.260000000009</v>
      </c>
    </row>
    <row r="167" spans="1:9" x14ac:dyDescent="0.2">
      <c r="A167" s="11">
        <v>166</v>
      </c>
      <c r="B167" s="11" t="s">
        <v>648</v>
      </c>
      <c r="C167" s="11" t="s">
        <v>22</v>
      </c>
      <c r="D167" s="11" t="s">
        <v>649</v>
      </c>
      <c r="E167" s="11">
        <f t="shared" si="4"/>
        <v>1</v>
      </c>
      <c r="F167" s="11">
        <v>2015</v>
      </c>
      <c r="G167" s="11" t="s">
        <v>650</v>
      </c>
      <c r="H167" s="11" t="s">
        <v>651</v>
      </c>
      <c r="I167" s="11">
        <f t="shared" si="5"/>
        <v>641.92999999999302</v>
      </c>
    </row>
    <row r="168" spans="1:9" x14ac:dyDescent="0.2">
      <c r="A168" s="11">
        <v>167</v>
      </c>
      <c r="B168" s="11" t="s">
        <v>86</v>
      </c>
      <c r="C168" s="11" t="s">
        <v>69</v>
      </c>
      <c r="D168" s="11" t="s">
        <v>652</v>
      </c>
      <c r="E168" s="11">
        <f t="shared" si="4"/>
        <v>7</v>
      </c>
      <c r="F168" s="11">
        <v>2014</v>
      </c>
      <c r="G168" s="11" t="s">
        <v>653</v>
      </c>
      <c r="H168" s="11" t="s">
        <v>654</v>
      </c>
      <c r="I168" s="11">
        <f t="shared" si="5"/>
        <v>-271246.78000000003</v>
      </c>
    </row>
    <row r="169" spans="1:9" x14ac:dyDescent="0.2">
      <c r="A169" s="11">
        <v>168</v>
      </c>
      <c r="B169" s="11" t="s">
        <v>315</v>
      </c>
      <c r="C169" s="11" t="s">
        <v>7</v>
      </c>
      <c r="D169" s="11" t="s">
        <v>655</v>
      </c>
      <c r="E169" s="11">
        <f t="shared" si="4"/>
        <v>5</v>
      </c>
      <c r="F169" s="11">
        <v>2014</v>
      </c>
      <c r="G169" s="11" t="s">
        <v>656</v>
      </c>
      <c r="H169" s="11" t="s">
        <v>657</v>
      </c>
      <c r="I169" s="11">
        <f t="shared" si="5"/>
        <v>299110.36</v>
      </c>
    </row>
    <row r="170" spans="1:9" x14ac:dyDescent="0.2">
      <c r="A170" s="11">
        <v>169</v>
      </c>
      <c r="B170" s="11" t="s">
        <v>21</v>
      </c>
      <c r="C170" s="11" t="s">
        <v>22</v>
      </c>
      <c r="D170" s="11" t="s">
        <v>658</v>
      </c>
      <c r="E170" s="11">
        <f t="shared" si="4"/>
        <v>9</v>
      </c>
      <c r="F170" s="11">
        <v>2016</v>
      </c>
      <c r="G170" s="11" t="s">
        <v>659</v>
      </c>
      <c r="H170" s="11" t="s">
        <v>660</v>
      </c>
      <c r="I170" s="11">
        <f t="shared" si="5"/>
        <v>-58488.530000000028</v>
      </c>
    </row>
    <row r="171" spans="1:9" x14ac:dyDescent="0.2">
      <c r="A171" s="11">
        <v>170</v>
      </c>
      <c r="B171" s="11" t="s">
        <v>94</v>
      </c>
      <c r="C171" s="11" t="s">
        <v>95</v>
      </c>
      <c r="D171" s="11" t="s">
        <v>661</v>
      </c>
      <c r="E171" s="11">
        <f t="shared" si="4"/>
        <v>4</v>
      </c>
      <c r="F171" s="11">
        <v>2015</v>
      </c>
      <c r="G171" s="11" t="s">
        <v>662</v>
      </c>
      <c r="H171" s="11" t="s">
        <v>663</v>
      </c>
      <c r="I171" s="11">
        <f t="shared" si="5"/>
        <v>228720.91999999998</v>
      </c>
    </row>
    <row r="172" spans="1:9" x14ac:dyDescent="0.2">
      <c r="A172" s="11">
        <v>171</v>
      </c>
      <c r="B172" s="11" t="s">
        <v>664</v>
      </c>
      <c r="C172" s="11" t="s">
        <v>69</v>
      </c>
      <c r="D172" s="11" t="s">
        <v>665</v>
      </c>
      <c r="E172" s="11">
        <f t="shared" si="4"/>
        <v>7</v>
      </c>
      <c r="F172" s="11">
        <v>2017</v>
      </c>
      <c r="G172" s="11" t="s">
        <v>666</v>
      </c>
      <c r="H172" s="11" t="s">
        <v>667</v>
      </c>
      <c r="I172" s="11">
        <f t="shared" si="5"/>
        <v>-160701.58999999997</v>
      </c>
    </row>
    <row r="173" spans="1:9" x14ac:dyDescent="0.2">
      <c r="A173" s="11">
        <v>172</v>
      </c>
      <c r="B173" s="11" t="s">
        <v>161</v>
      </c>
      <c r="C173" s="11" t="s">
        <v>12</v>
      </c>
      <c r="D173" s="11" t="s">
        <v>668</v>
      </c>
      <c r="E173" s="11">
        <f t="shared" si="4"/>
        <v>5</v>
      </c>
      <c r="F173" s="11">
        <v>2017</v>
      </c>
      <c r="G173" s="11" t="s">
        <v>669</v>
      </c>
      <c r="H173" s="11" t="s">
        <v>670</v>
      </c>
      <c r="I173" s="11">
        <f t="shared" si="5"/>
        <v>-166836.71999999997</v>
      </c>
    </row>
    <row r="174" spans="1:9" x14ac:dyDescent="0.2">
      <c r="A174" s="11">
        <v>173</v>
      </c>
      <c r="B174" s="11" t="s">
        <v>671</v>
      </c>
      <c r="C174" s="11" t="s">
        <v>672</v>
      </c>
      <c r="D174" s="11" t="s">
        <v>673</v>
      </c>
      <c r="E174" s="11">
        <f t="shared" si="4"/>
        <v>10</v>
      </c>
      <c r="F174" s="11">
        <v>2014</v>
      </c>
      <c r="G174" s="11" t="s">
        <v>674</v>
      </c>
      <c r="H174" s="11" t="s">
        <v>675</v>
      </c>
      <c r="I174" s="11">
        <f t="shared" si="5"/>
        <v>16638.419999999998</v>
      </c>
    </row>
    <row r="175" spans="1:9" x14ac:dyDescent="0.2">
      <c r="A175" s="11">
        <v>174</v>
      </c>
      <c r="B175" s="11" t="s">
        <v>99</v>
      </c>
      <c r="C175" s="11" t="s">
        <v>100</v>
      </c>
      <c r="D175" s="11" t="s">
        <v>149</v>
      </c>
      <c r="E175" s="11">
        <f t="shared" si="4"/>
        <v>12</v>
      </c>
      <c r="F175" s="11">
        <v>2014</v>
      </c>
      <c r="G175" s="11" t="s">
        <v>676</v>
      </c>
      <c r="H175" s="11" t="s">
        <v>677</v>
      </c>
      <c r="I175" s="11">
        <f t="shared" si="5"/>
        <v>83520.91</v>
      </c>
    </row>
    <row r="176" spans="1:9" x14ac:dyDescent="0.2">
      <c r="A176" s="11">
        <v>175</v>
      </c>
      <c r="B176" s="11" t="s">
        <v>678</v>
      </c>
      <c r="C176" s="11" t="s">
        <v>12</v>
      </c>
      <c r="D176" s="11" t="s">
        <v>679</v>
      </c>
      <c r="E176" s="11">
        <f t="shared" si="4"/>
        <v>7</v>
      </c>
      <c r="F176" s="11">
        <v>2014</v>
      </c>
      <c r="G176" s="11" t="s">
        <v>680</v>
      </c>
      <c r="H176" s="11" t="s">
        <v>681</v>
      </c>
      <c r="I176" s="11">
        <f t="shared" si="5"/>
        <v>176536.5</v>
      </c>
    </row>
    <row r="177" spans="1:9" x14ac:dyDescent="0.2">
      <c r="A177" s="11">
        <v>176</v>
      </c>
      <c r="B177" s="11" t="s">
        <v>513</v>
      </c>
      <c r="C177" s="11" t="s">
        <v>153</v>
      </c>
      <c r="D177" s="11" t="s">
        <v>682</v>
      </c>
      <c r="E177" s="11">
        <f t="shared" si="4"/>
        <v>2</v>
      </c>
      <c r="F177" s="11">
        <v>2016</v>
      </c>
      <c r="G177" s="11" t="s">
        <v>683</v>
      </c>
      <c r="H177" s="11" t="s">
        <v>684</v>
      </c>
      <c r="I177" s="11">
        <f t="shared" si="5"/>
        <v>419476.58</v>
      </c>
    </row>
    <row r="178" spans="1:9" x14ac:dyDescent="0.2">
      <c r="A178" s="11">
        <v>177</v>
      </c>
      <c r="B178" s="11" t="s">
        <v>498</v>
      </c>
      <c r="C178" s="11" t="s">
        <v>499</v>
      </c>
      <c r="D178" s="11" t="s">
        <v>685</v>
      </c>
      <c r="E178" s="11">
        <f t="shared" si="4"/>
        <v>8</v>
      </c>
      <c r="F178" s="11">
        <v>2014</v>
      </c>
      <c r="G178" s="11" t="s">
        <v>686</v>
      </c>
      <c r="H178" s="11" t="s">
        <v>687</v>
      </c>
      <c r="I178" s="11">
        <f t="shared" si="5"/>
        <v>-226951.06</v>
      </c>
    </row>
    <row r="179" spans="1:9" x14ac:dyDescent="0.2">
      <c r="A179" s="11">
        <v>178</v>
      </c>
      <c r="B179" s="11" t="s">
        <v>688</v>
      </c>
      <c r="C179" s="11" t="s">
        <v>689</v>
      </c>
      <c r="D179" s="11" t="s">
        <v>690</v>
      </c>
      <c r="E179" s="11">
        <f t="shared" si="4"/>
        <v>1</v>
      </c>
      <c r="F179" s="11">
        <v>2017</v>
      </c>
      <c r="G179" s="11" t="s">
        <v>691</v>
      </c>
      <c r="H179" s="11" t="s">
        <v>692</v>
      </c>
      <c r="I179" s="11">
        <f t="shared" si="5"/>
        <v>277754.43999999994</v>
      </c>
    </row>
    <row r="180" spans="1:9" x14ac:dyDescent="0.2">
      <c r="A180" s="11">
        <v>179</v>
      </c>
      <c r="B180" s="11" t="s">
        <v>693</v>
      </c>
      <c r="C180" s="11" t="s">
        <v>64</v>
      </c>
      <c r="D180" s="11" t="s">
        <v>694</v>
      </c>
      <c r="E180" s="11">
        <f t="shared" si="4"/>
        <v>1</v>
      </c>
      <c r="F180" s="11">
        <v>2018</v>
      </c>
      <c r="G180" s="11" t="s">
        <v>695</v>
      </c>
      <c r="H180" s="11" t="s">
        <v>696</v>
      </c>
      <c r="I180" s="11">
        <f t="shared" si="5"/>
        <v>231211.12</v>
      </c>
    </row>
    <row r="181" spans="1:9" x14ac:dyDescent="0.2">
      <c r="A181" s="11">
        <v>180</v>
      </c>
      <c r="B181" s="11" t="s">
        <v>263</v>
      </c>
      <c r="C181" s="11" t="s">
        <v>22</v>
      </c>
      <c r="D181" s="11" t="s">
        <v>697</v>
      </c>
      <c r="E181" s="11">
        <f t="shared" si="4"/>
        <v>10</v>
      </c>
      <c r="F181" s="11">
        <v>2017</v>
      </c>
      <c r="G181" s="11" t="s">
        <v>698</v>
      </c>
      <c r="H181" s="11" t="s">
        <v>699</v>
      </c>
      <c r="I181" s="11">
        <f t="shared" si="5"/>
        <v>-245470.95999999996</v>
      </c>
    </row>
    <row r="182" spans="1:9" x14ac:dyDescent="0.2">
      <c r="A182" s="11">
        <v>181</v>
      </c>
      <c r="B182" s="11" t="s">
        <v>700</v>
      </c>
      <c r="C182" s="11" t="s">
        <v>50</v>
      </c>
      <c r="D182" s="11" t="s">
        <v>701</v>
      </c>
      <c r="E182" s="11">
        <f t="shared" si="4"/>
        <v>10</v>
      </c>
      <c r="F182" s="11">
        <v>2017</v>
      </c>
      <c r="G182" s="11" t="s">
        <v>702</v>
      </c>
      <c r="H182" s="11" t="s">
        <v>703</v>
      </c>
      <c r="I182" s="11">
        <f t="shared" si="5"/>
        <v>-126094.84</v>
      </c>
    </row>
    <row r="183" spans="1:9" x14ac:dyDescent="0.2">
      <c r="A183" s="11">
        <v>182</v>
      </c>
      <c r="B183" s="11" t="s">
        <v>704</v>
      </c>
      <c r="C183" s="11" t="s">
        <v>7</v>
      </c>
      <c r="D183" s="11" t="s">
        <v>705</v>
      </c>
      <c r="E183" s="11">
        <f t="shared" si="4"/>
        <v>7</v>
      </c>
      <c r="F183" s="11">
        <v>2015</v>
      </c>
      <c r="G183" s="11" t="s">
        <v>706</v>
      </c>
      <c r="H183" s="11" t="s">
        <v>707</v>
      </c>
      <c r="I183" s="11">
        <f t="shared" si="5"/>
        <v>272287.23</v>
      </c>
    </row>
    <row r="184" spans="1:9" x14ac:dyDescent="0.2">
      <c r="A184" s="11">
        <v>183</v>
      </c>
      <c r="B184" s="11" t="s">
        <v>440</v>
      </c>
      <c r="C184" s="11" t="s">
        <v>22</v>
      </c>
      <c r="D184" s="11" t="s">
        <v>708</v>
      </c>
      <c r="E184" s="11">
        <f t="shared" si="4"/>
        <v>5</v>
      </c>
      <c r="F184" s="11">
        <v>2014</v>
      </c>
      <c r="G184" s="11" t="s">
        <v>709</v>
      </c>
      <c r="H184" s="11" t="s">
        <v>710</v>
      </c>
      <c r="I184" s="11">
        <f t="shared" si="5"/>
        <v>160715.81</v>
      </c>
    </row>
    <row r="185" spans="1:9" x14ac:dyDescent="0.2">
      <c r="A185" s="11">
        <v>184</v>
      </c>
      <c r="B185" s="11" t="s">
        <v>474</v>
      </c>
      <c r="C185" s="11" t="s">
        <v>12</v>
      </c>
      <c r="D185" s="11" t="s">
        <v>79</v>
      </c>
      <c r="E185" s="11">
        <f t="shared" si="4"/>
        <v>4</v>
      </c>
      <c r="F185" s="11">
        <v>2014</v>
      </c>
      <c r="G185" s="11" t="s">
        <v>711</v>
      </c>
      <c r="H185" s="11" t="s">
        <v>712</v>
      </c>
      <c r="I185" s="11">
        <f t="shared" si="5"/>
        <v>147916.96</v>
      </c>
    </row>
    <row r="186" spans="1:9" x14ac:dyDescent="0.2">
      <c r="A186" s="11">
        <v>185</v>
      </c>
      <c r="B186" s="11" t="s">
        <v>315</v>
      </c>
      <c r="C186" s="11" t="s">
        <v>7</v>
      </c>
      <c r="D186" s="11" t="s">
        <v>713</v>
      </c>
      <c r="E186" s="11">
        <f t="shared" si="4"/>
        <v>7</v>
      </c>
      <c r="F186" s="11">
        <v>2016</v>
      </c>
      <c r="G186" s="11" t="s">
        <v>714</v>
      </c>
      <c r="H186" s="11" t="s">
        <v>715</v>
      </c>
      <c r="I186" s="11">
        <f t="shared" si="5"/>
        <v>-50441.099999999977</v>
      </c>
    </row>
    <row r="187" spans="1:9" x14ac:dyDescent="0.2">
      <c r="A187" s="11">
        <v>186</v>
      </c>
      <c r="B187" s="11" t="s">
        <v>212</v>
      </c>
      <c r="C187" s="11" t="s">
        <v>55</v>
      </c>
      <c r="D187" s="11" t="s">
        <v>716</v>
      </c>
      <c r="E187" s="11">
        <f t="shared" si="4"/>
        <v>1</v>
      </c>
      <c r="F187" s="11">
        <v>2017</v>
      </c>
      <c r="G187" s="11" t="s">
        <v>717</v>
      </c>
      <c r="H187" s="11" t="s">
        <v>718</v>
      </c>
      <c r="I187" s="11">
        <f t="shared" si="5"/>
        <v>105568.63</v>
      </c>
    </row>
    <row r="188" spans="1:9" x14ac:dyDescent="0.2">
      <c r="A188" s="11">
        <v>187</v>
      </c>
      <c r="B188" s="11" t="s">
        <v>719</v>
      </c>
      <c r="C188" s="11" t="s">
        <v>187</v>
      </c>
      <c r="D188" s="11" t="s">
        <v>720</v>
      </c>
      <c r="E188" s="11">
        <f t="shared" si="4"/>
        <v>2</v>
      </c>
      <c r="F188" s="11">
        <v>2014</v>
      </c>
      <c r="G188" s="11" t="s">
        <v>721</v>
      </c>
      <c r="H188" s="11" t="s">
        <v>722</v>
      </c>
      <c r="I188" s="11">
        <f t="shared" si="5"/>
        <v>-165522.15</v>
      </c>
    </row>
    <row r="189" spans="1:9" x14ac:dyDescent="0.2">
      <c r="A189" s="11">
        <v>188</v>
      </c>
      <c r="B189" s="11" t="s">
        <v>723</v>
      </c>
      <c r="C189" s="11" t="s">
        <v>382</v>
      </c>
      <c r="D189" s="11" t="s">
        <v>724</v>
      </c>
      <c r="E189" s="11">
        <f t="shared" si="4"/>
        <v>3</v>
      </c>
      <c r="F189" s="11">
        <v>2017</v>
      </c>
      <c r="G189" s="11" t="s">
        <v>725</v>
      </c>
      <c r="H189" s="11" t="s">
        <v>726</v>
      </c>
      <c r="I189" s="11">
        <f t="shared" si="5"/>
        <v>50084.509999999995</v>
      </c>
    </row>
    <row r="190" spans="1:9" x14ac:dyDescent="0.2">
      <c r="A190" s="11">
        <v>189</v>
      </c>
      <c r="B190" s="11" t="s">
        <v>688</v>
      </c>
      <c r="C190" s="11" t="s">
        <v>689</v>
      </c>
      <c r="D190" s="11" t="s">
        <v>727</v>
      </c>
      <c r="E190" s="11">
        <f t="shared" si="4"/>
        <v>11</v>
      </c>
      <c r="F190" s="11">
        <v>2016</v>
      </c>
      <c r="G190" s="11" t="s">
        <v>728</v>
      </c>
      <c r="H190" s="11" t="s">
        <v>729</v>
      </c>
      <c r="I190" s="11">
        <f t="shared" si="5"/>
        <v>-25317.08</v>
      </c>
    </row>
    <row r="191" spans="1:9" x14ac:dyDescent="0.2">
      <c r="A191" s="11">
        <v>190</v>
      </c>
      <c r="B191" s="11" t="s">
        <v>381</v>
      </c>
      <c r="C191" s="11" t="s">
        <v>382</v>
      </c>
      <c r="D191" s="11" t="s">
        <v>342</v>
      </c>
      <c r="E191" s="11">
        <f t="shared" si="4"/>
        <v>2</v>
      </c>
      <c r="F191" s="11">
        <v>2016</v>
      </c>
      <c r="G191" s="11" t="s">
        <v>730</v>
      </c>
      <c r="H191" s="11" t="s">
        <v>731</v>
      </c>
      <c r="I191" s="11">
        <f t="shared" si="5"/>
        <v>-211786.22</v>
      </c>
    </row>
    <row r="192" spans="1:9" x14ac:dyDescent="0.2">
      <c r="A192" s="11">
        <v>191</v>
      </c>
      <c r="B192" s="11" t="s">
        <v>238</v>
      </c>
      <c r="C192" s="11" t="s">
        <v>239</v>
      </c>
      <c r="D192" s="11" t="s">
        <v>732</v>
      </c>
      <c r="E192" s="11">
        <f t="shared" si="4"/>
        <v>12</v>
      </c>
      <c r="F192" s="11">
        <v>2014</v>
      </c>
      <c r="G192" s="11" t="s">
        <v>733</v>
      </c>
      <c r="H192" s="11" t="s">
        <v>734</v>
      </c>
      <c r="I192" s="11">
        <f t="shared" si="5"/>
        <v>-89180.09</v>
      </c>
    </row>
    <row r="193" spans="1:9" x14ac:dyDescent="0.2">
      <c r="A193" s="11">
        <v>192</v>
      </c>
      <c r="B193" s="11" t="s">
        <v>263</v>
      </c>
      <c r="C193" s="11" t="s">
        <v>22</v>
      </c>
      <c r="D193" s="11" t="s">
        <v>735</v>
      </c>
      <c r="E193" s="11">
        <f t="shared" si="4"/>
        <v>3</v>
      </c>
      <c r="F193" s="11">
        <v>2014</v>
      </c>
      <c r="G193" s="11" t="s">
        <v>736</v>
      </c>
      <c r="H193" s="11" t="s">
        <v>737</v>
      </c>
      <c r="I193" s="11">
        <f t="shared" si="5"/>
        <v>315281.69</v>
      </c>
    </row>
    <row r="194" spans="1:9" x14ac:dyDescent="0.2">
      <c r="A194" s="11">
        <v>193</v>
      </c>
      <c r="B194" s="11" t="s">
        <v>429</v>
      </c>
      <c r="C194" s="11" t="s">
        <v>430</v>
      </c>
      <c r="D194" s="11" t="s">
        <v>738</v>
      </c>
      <c r="E194" s="11">
        <f t="shared" si="4"/>
        <v>12</v>
      </c>
      <c r="F194" s="11">
        <v>2017</v>
      </c>
      <c r="G194" s="11" t="s">
        <v>739</v>
      </c>
      <c r="H194" s="11" t="s">
        <v>740</v>
      </c>
      <c r="I194" s="11">
        <f t="shared" si="5"/>
        <v>-70962.399999999994</v>
      </c>
    </row>
    <row r="195" spans="1:9" x14ac:dyDescent="0.2">
      <c r="A195" s="11">
        <v>194</v>
      </c>
      <c r="B195" s="11" t="s">
        <v>199</v>
      </c>
      <c r="C195" s="11" t="s">
        <v>22</v>
      </c>
      <c r="D195" s="11" t="s">
        <v>741</v>
      </c>
      <c r="E195" s="11">
        <f t="shared" ref="E195:E258" si="6">MONTH(D195)</f>
        <v>6</v>
      </c>
      <c r="F195" s="11">
        <v>2015</v>
      </c>
      <c r="G195" s="11" t="s">
        <v>742</v>
      </c>
      <c r="H195" s="11" t="s">
        <v>743</v>
      </c>
      <c r="I195" s="11">
        <f t="shared" ref="I195:I258" si="7" xml:space="preserve"> G195-H195</f>
        <v>325358.71000000002</v>
      </c>
    </row>
    <row r="196" spans="1:9" x14ac:dyDescent="0.2">
      <c r="A196" s="11">
        <v>195</v>
      </c>
      <c r="B196" s="11" t="s">
        <v>744</v>
      </c>
      <c r="C196" s="11" t="s">
        <v>50</v>
      </c>
      <c r="D196" s="11" t="s">
        <v>745</v>
      </c>
      <c r="E196" s="11">
        <f t="shared" si="6"/>
        <v>2</v>
      </c>
      <c r="F196" s="11">
        <v>2016</v>
      </c>
      <c r="G196" s="11" t="s">
        <v>746</v>
      </c>
      <c r="H196" s="11" t="s">
        <v>747</v>
      </c>
      <c r="I196" s="11">
        <f t="shared" si="7"/>
        <v>146483.04999999999</v>
      </c>
    </row>
    <row r="197" spans="1:9" x14ac:dyDescent="0.2">
      <c r="A197" s="11">
        <v>196</v>
      </c>
      <c r="B197" s="11" t="s">
        <v>567</v>
      </c>
      <c r="C197" s="11" t="s">
        <v>568</v>
      </c>
      <c r="D197" s="11" t="s">
        <v>748</v>
      </c>
      <c r="E197" s="11">
        <f t="shared" si="6"/>
        <v>12</v>
      </c>
      <c r="F197" s="11">
        <v>2017</v>
      </c>
      <c r="G197" s="11" t="s">
        <v>749</v>
      </c>
      <c r="H197" s="11" t="s">
        <v>750</v>
      </c>
      <c r="I197" s="11">
        <f t="shared" si="7"/>
        <v>86456.169999999984</v>
      </c>
    </row>
    <row r="198" spans="1:9" x14ac:dyDescent="0.2">
      <c r="A198" s="11">
        <v>197</v>
      </c>
      <c r="B198" s="11" t="s">
        <v>751</v>
      </c>
      <c r="C198" s="11" t="s">
        <v>69</v>
      </c>
      <c r="D198" s="11" t="s">
        <v>752</v>
      </c>
      <c r="E198" s="11">
        <f t="shared" si="6"/>
        <v>8</v>
      </c>
      <c r="F198" s="11">
        <v>2015</v>
      </c>
      <c r="G198" s="11" t="s">
        <v>753</v>
      </c>
      <c r="H198" s="11" t="s">
        <v>754</v>
      </c>
      <c r="I198" s="11">
        <f t="shared" si="7"/>
        <v>-72458.030000000013</v>
      </c>
    </row>
    <row r="199" spans="1:9" x14ac:dyDescent="0.2">
      <c r="A199" s="11">
        <v>198</v>
      </c>
      <c r="B199" s="11" t="s">
        <v>254</v>
      </c>
      <c r="C199" s="11" t="s">
        <v>55</v>
      </c>
      <c r="D199" s="11" t="s">
        <v>755</v>
      </c>
      <c r="E199" s="11">
        <f t="shared" si="6"/>
        <v>9</v>
      </c>
      <c r="F199" s="11">
        <v>2016</v>
      </c>
      <c r="G199" s="11" t="s">
        <v>756</v>
      </c>
      <c r="H199" s="11" t="s">
        <v>757</v>
      </c>
      <c r="I199" s="11">
        <f t="shared" si="7"/>
        <v>100963.48999999999</v>
      </c>
    </row>
    <row r="200" spans="1:9" x14ac:dyDescent="0.2">
      <c r="A200" s="11">
        <v>199</v>
      </c>
      <c r="B200" s="11" t="s">
        <v>6</v>
      </c>
      <c r="C200" s="11" t="s">
        <v>7</v>
      </c>
      <c r="D200" s="11" t="s">
        <v>758</v>
      </c>
      <c r="E200" s="11">
        <f t="shared" si="6"/>
        <v>12</v>
      </c>
      <c r="F200" s="11">
        <v>2017</v>
      </c>
      <c r="G200" s="11" t="s">
        <v>759</v>
      </c>
      <c r="H200" s="11" t="s">
        <v>760</v>
      </c>
      <c r="I200" s="11">
        <f t="shared" si="7"/>
        <v>45818.910000000033</v>
      </c>
    </row>
    <row r="201" spans="1:9" x14ac:dyDescent="0.2">
      <c r="A201" s="11">
        <v>200</v>
      </c>
      <c r="B201" s="11" t="s">
        <v>761</v>
      </c>
      <c r="C201" s="11" t="s">
        <v>12</v>
      </c>
      <c r="D201" s="11" t="s">
        <v>762</v>
      </c>
      <c r="E201" s="11">
        <f t="shared" si="6"/>
        <v>8</v>
      </c>
      <c r="F201" s="11">
        <v>2015</v>
      </c>
      <c r="G201" s="11" t="s">
        <v>763</v>
      </c>
      <c r="H201" s="11" t="s">
        <v>764</v>
      </c>
      <c r="I201" s="11">
        <f t="shared" si="7"/>
        <v>-309540.91000000003</v>
      </c>
    </row>
    <row r="202" spans="1:9" x14ac:dyDescent="0.2">
      <c r="A202" s="11">
        <v>201</v>
      </c>
      <c r="B202" s="11" t="s">
        <v>765</v>
      </c>
      <c r="C202" s="11" t="s">
        <v>118</v>
      </c>
      <c r="D202" s="11" t="s">
        <v>766</v>
      </c>
      <c r="E202" s="11">
        <f t="shared" si="6"/>
        <v>5</v>
      </c>
      <c r="F202" s="11">
        <v>2016</v>
      </c>
      <c r="G202" s="11" t="s">
        <v>767</v>
      </c>
      <c r="H202" s="11" t="s">
        <v>768</v>
      </c>
      <c r="I202" s="11">
        <f t="shared" si="7"/>
        <v>-116443.56999999998</v>
      </c>
    </row>
    <row r="203" spans="1:9" x14ac:dyDescent="0.2">
      <c r="A203" s="11">
        <v>202</v>
      </c>
      <c r="B203" s="11" t="s">
        <v>572</v>
      </c>
      <c r="C203" s="11" t="s">
        <v>12</v>
      </c>
      <c r="D203" s="11" t="s">
        <v>769</v>
      </c>
      <c r="E203" s="11">
        <f t="shared" si="6"/>
        <v>3</v>
      </c>
      <c r="F203" s="11">
        <v>2017</v>
      </c>
      <c r="G203" s="11" t="s">
        <v>770</v>
      </c>
      <c r="H203" s="11" t="s">
        <v>771</v>
      </c>
      <c r="I203" s="11">
        <f t="shared" si="7"/>
        <v>-346863.95</v>
      </c>
    </row>
    <row r="204" spans="1:9" x14ac:dyDescent="0.2">
      <c r="A204" s="11">
        <v>203</v>
      </c>
      <c r="B204" s="11" t="s">
        <v>772</v>
      </c>
      <c r="C204" s="11" t="s">
        <v>17</v>
      </c>
      <c r="D204" s="11" t="s">
        <v>773</v>
      </c>
      <c r="E204" s="11">
        <f t="shared" si="6"/>
        <v>6</v>
      </c>
      <c r="F204" s="11">
        <v>2014</v>
      </c>
      <c r="G204" s="11" t="s">
        <v>774</v>
      </c>
      <c r="H204" s="11" t="s">
        <v>775</v>
      </c>
      <c r="I204" s="11">
        <f t="shared" si="7"/>
        <v>-104922.26999999999</v>
      </c>
    </row>
    <row r="205" spans="1:9" x14ac:dyDescent="0.2">
      <c r="A205" s="11">
        <v>204</v>
      </c>
      <c r="B205" s="11" t="s">
        <v>776</v>
      </c>
      <c r="C205" s="11" t="s">
        <v>568</v>
      </c>
      <c r="D205" s="11" t="s">
        <v>777</v>
      </c>
      <c r="E205" s="11">
        <f t="shared" si="6"/>
        <v>4</v>
      </c>
      <c r="F205" s="11">
        <v>2017</v>
      </c>
      <c r="G205" s="11" t="s">
        <v>778</v>
      </c>
      <c r="H205" s="11" t="s">
        <v>779</v>
      </c>
      <c r="I205" s="11">
        <f t="shared" si="7"/>
        <v>-308489.94</v>
      </c>
    </row>
    <row r="206" spans="1:9" x14ac:dyDescent="0.2">
      <c r="A206" s="11">
        <v>205</v>
      </c>
      <c r="B206" s="11" t="s">
        <v>780</v>
      </c>
      <c r="C206" s="11" t="s">
        <v>69</v>
      </c>
      <c r="D206" s="11" t="s">
        <v>781</v>
      </c>
      <c r="E206" s="11">
        <f t="shared" si="6"/>
        <v>12</v>
      </c>
      <c r="F206" s="11">
        <v>2016</v>
      </c>
      <c r="G206" s="11" t="s">
        <v>782</v>
      </c>
      <c r="H206" s="11" t="s">
        <v>783</v>
      </c>
      <c r="I206" s="11">
        <f t="shared" si="7"/>
        <v>359914.69</v>
      </c>
    </row>
    <row r="207" spans="1:9" x14ac:dyDescent="0.2">
      <c r="A207" s="11">
        <v>206</v>
      </c>
      <c r="B207" s="11" t="s">
        <v>784</v>
      </c>
      <c r="C207" s="11" t="s">
        <v>27</v>
      </c>
      <c r="D207" s="11" t="s">
        <v>785</v>
      </c>
      <c r="E207" s="11">
        <f t="shared" si="6"/>
        <v>3</v>
      </c>
      <c r="F207" s="11">
        <v>2016</v>
      </c>
      <c r="G207" s="11" t="s">
        <v>786</v>
      </c>
      <c r="H207" s="11" t="s">
        <v>787</v>
      </c>
      <c r="I207" s="11">
        <f t="shared" si="7"/>
        <v>-376218.09</v>
      </c>
    </row>
    <row r="208" spans="1:9" x14ac:dyDescent="0.2">
      <c r="A208" s="11">
        <v>207</v>
      </c>
      <c r="B208" s="11" t="s">
        <v>229</v>
      </c>
      <c r="C208" s="11" t="s">
        <v>69</v>
      </c>
      <c r="D208" s="11" t="s">
        <v>788</v>
      </c>
      <c r="E208" s="11">
        <f t="shared" si="6"/>
        <v>1</v>
      </c>
      <c r="F208" s="11">
        <v>2016</v>
      </c>
      <c r="G208" s="11" t="s">
        <v>789</v>
      </c>
      <c r="H208" s="11" t="s">
        <v>790</v>
      </c>
      <c r="I208" s="11">
        <f t="shared" si="7"/>
        <v>65530.570000000007</v>
      </c>
    </row>
    <row r="209" spans="1:9" x14ac:dyDescent="0.2">
      <c r="A209" s="11">
        <v>208</v>
      </c>
      <c r="B209" s="11" t="s">
        <v>791</v>
      </c>
      <c r="C209" s="11" t="s">
        <v>64</v>
      </c>
      <c r="D209" s="11" t="s">
        <v>792</v>
      </c>
      <c r="E209" s="11">
        <f t="shared" si="6"/>
        <v>10</v>
      </c>
      <c r="F209" s="11">
        <v>2014</v>
      </c>
      <c r="G209" s="11" t="s">
        <v>793</v>
      </c>
      <c r="H209" s="11" t="s">
        <v>794</v>
      </c>
      <c r="I209" s="11">
        <f t="shared" si="7"/>
        <v>58084.229999999996</v>
      </c>
    </row>
    <row r="210" spans="1:9" x14ac:dyDescent="0.2">
      <c r="A210" s="11">
        <v>209</v>
      </c>
      <c r="B210" s="11" t="s">
        <v>622</v>
      </c>
      <c r="C210" s="11" t="s">
        <v>69</v>
      </c>
      <c r="D210" s="11" t="s">
        <v>795</v>
      </c>
      <c r="E210" s="11">
        <f t="shared" si="6"/>
        <v>8</v>
      </c>
      <c r="F210" s="11">
        <v>2014</v>
      </c>
      <c r="G210" s="11" t="s">
        <v>796</v>
      </c>
      <c r="H210" s="11" t="s">
        <v>797</v>
      </c>
      <c r="I210" s="11">
        <f t="shared" si="7"/>
        <v>57674.400000000009</v>
      </c>
    </row>
    <row r="211" spans="1:9" x14ac:dyDescent="0.2">
      <c r="A211" s="11">
        <v>210</v>
      </c>
      <c r="B211" s="11" t="s">
        <v>798</v>
      </c>
      <c r="C211" s="11" t="s">
        <v>554</v>
      </c>
      <c r="D211" s="11" t="s">
        <v>799</v>
      </c>
      <c r="E211" s="11">
        <f t="shared" si="6"/>
        <v>6</v>
      </c>
      <c r="F211" s="11">
        <v>2014</v>
      </c>
      <c r="G211" s="11" t="s">
        <v>800</v>
      </c>
      <c r="H211" s="11" t="s">
        <v>801</v>
      </c>
      <c r="I211" s="11">
        <f t="shared" si="7"/>
        <v>214573.7</v>
      </c>
    </row>
    <row r="212" spans="1:9" x14ac:dyDescent="0.2">
      <c r="A212" s="11">
        <v>211</v>
      </c>
      <c r="B212" s="11" t="s">
        <v>182</v>
      </c>
      <c r="C212" s="11" t="s">
        <v>22</v>
      </c>
      <c r="D212" s="11" t="s">
        <v>802</v>
      </c>
      <c r="E212" s="11">
        <f t="shared" si="6"/>
        <v>4</v>
      </c>
      <c r="F212" s="11">
        <v>2017</v>
      </c>
      <c r="G212" s="11" t="s">
        <v>803</v>
      </c>
      <c r="H212" s="11" t="s">
        <v>804</v>
      </c>
      <c r="I212" s="11">
        <f t="shared" si="7"/>
        <v>-69975.62</v>
      </c>
    </row>
    <row r="213" spans="1:9" x14ac:dyDescent="0.2">
      <c r="A213" s="11">
        <v>212</v>
      </c>
      <c r="B213" s="11" t="s">
        <v>719</v>
      </c>
      <c r="C213" s="11" t="s">
        <v>187</v>
      </c>
      <c r="D213" s="11" t="s">
        <v>805</v>
      </c>
      <c r="E213" s="11">
        <f t="shared" si="6"/>
        <v>2</v>
      </c>
      <c r="F213" s="11">
        <v>2016</v>
      </c>
      <c r="G213" s="11" t="s">
        <v>806</v>
      </c>
      <c r="H213" s="11" t="s">
        <v>807</v>
      </c>
      <c r="I213" s="11">
        <f t="shared" si="7"/>
        <v>108189.07999999996</v>
      </c>
    </row>
    <row r="214" spans="1:9" x14ac:dyDescent="0.2">
      <c r="A214" s="11">
        <v>213</v>
      </c>
      <c r="B214" s="11" t="s">
        <v>448</v>
      </c>
      <c r="C214" s="11" t="s">
        <v>276</v>
      </c>
      <c r="D214" s="11" t="s">
        <v>808</v>
      </c>
      <c r="E214" s="11">
        <f t="shared" si="6"/>
        <v>1</v>
      </c>
      <c r="F214" s="11">
        <v>2017</v>
      </c>
      <c r="G214" s="11" t="s">
        <v>809</v>
      </c>
      <c r="H214" s="11" t="s">
        <v>810</v>
      </c>
      <c r="I214" s="11">
        <f t="shared" si="7"/>
        <v>-223283.05</v>
      </c>
    </row>
    <row r="215" spans="1:9" x14ac:dyDescent="0.2">
      <c r="A215" s="11">
        <v>214</v>
      </c>
      <c r="B215" s="11" t="s">
        <v>811</v>
      </c>
      <c r="C215" s="11" t="s">
        <v>7</v>
      </c>
      <c r="D215" s="11" t="s">
        <v>812</v>
      </c>
      <c r="E215" s="11">
        <f t="shared" si="6"/>
        <v>1</v>
      </c>
      <c r="F215" s="11">
        <v>2014</v>
      </c>
      <c r="G215" s="11" t="s">
        <v>813</v>
      </c>
      <c r="H215" s="11" t="s">
        <v>814</v>
      </c>
      <c r="I215" s="11">
        <f t="shared" si="7"/>
        <v>-220483.39</v>
      </c>
    </row>
    <row r="216" spans="1:9" x14ac:dyDescent="0.2">
      <c r="A216" s="11">
        <v>215</v>
      </c>
      <c r="B216" s="11" t="s">
        <v>315</v>
      </c>
      <c r="C216" s="11" t="s">
        <v>7</v>
      </c>
      <c r="D216" s="11" t="s">
        <v>815</v>
      </c>
      <c r="E216" s="11">
        <f t="shared" si="6"/>
        <v>12</v>
      </c>
      <c r="F216" s="11">
        <v>2017</v>
      </c>
      <c r="G216" s="11" t="s">
        <v>816</v>
      </c>
      <c r="H216" s="11" t="s">
        <v>817</v>
      </c>
      <c r="I216" s="11">
        <f t="shared" si="7"/>
        <v>312723.51999999996</v>
      </c>
    </row>
    <row r="217" spans="1:9" x14ac:dyDescent="0.2">
      <c r="A217" s="11">
        <v>216</v>
      </c>
      <c r="B217" s="11" t="s">
        <v>78</v>
      </c>
      <c r="C217" s="11" t="s">
        <v>74</v>
      </c>
      <c r="D217" s="11" t="s">
        <v>818</v>
      </c>
      <c r="E217" s="11">
        <f t="shared" si="6"/>
        <v>3</v>
      </c>
      <c r="F217" s="11">
        <v>2017</v>
      </c>
      <c r="G217" s="11" t="s">
        <v>819</v>
      </c>
      <c r="H217" s="11" t="s">
        <v>820</v>
      </c>
      <c r="I217" s="11">
        <f t="shared" si="7"/>
        <v>286378.37</v>
      </c>
    </row>
    <row r="218" spans="1:9" x14ac:dyDescent="0.2">
      <c r="A218" s="11">
        <v>217</v>
      </c>
      <c r="B218" s="11" t="s">
        <v>821</v>
      </c>
      <c r="C218" s="11" t="s">
        <v>22</v>
      </c>
      <c r="D218" s="11" t="s">
        <v>822</v>
      </c>
      <c r="E218" s="11">
        <f t="shared" si="6"/>
        <v>8</v>
      </c>
      <c r="F218" s="11">
        <v>2014</v>
      </c>
      <c r="G218" s="11" t="s">
        <v>823</v>
      </c>
      <c r="H218" s="11" t="s">
        <v>824</v>
      </c>
      <c r="I218" s="11">
        <f t="shared" si="7"/>
        <v>-124682.90999999997</v>
      </c>
    </row>
    <row r="219" spans="1:9" x14ac:dyDescent="0.2">
      <c r="A219" s="11">
        <v>218</v>
      </c>
      <c r="B219" s="11" t="s">
        <v>99</v>
      </c>
      <c r="C219" s="11" t="s">
        <v>100</v>
      </c>
      <c r="D219" s="11" t="s">
        <v>825</v>
      </c>
      <c r="E219" s="11">
        <f t="shared" si="6"/>
        <v>10</v>
      </c>
      <c r="F219" s="11">
        <v>2017</v>
      </c>
      <c r="G219" s="11" t="s">
        <v>826</v>
      </c>
      <c r="H219" s="11" t="s">
        <v>827</v>
      </c>
      <c r="I219" s="11">
        <f t="shared" si="7"/>
        <v>-113403.17000000001</v>
      </c>
    </row>
    <row r="220" spans="1:9" x14ac:dyDescent="0.2">
      <c r="A220" s="11">
        <v>219</v>
      </c>
      <c r="B220" s="11" t="s">
        <v>21</v>
      </c>
      <c r="C220" s="11" t="s">
        <v>22</v>
      </c>
      <c r="D220" s="11" t="s">
        <v>828</v>
      </c>
      <c r="E220" s="11">
        <f t="shared" si="6"/>
        <v>6</v>
      </c>
      <c r="F220" s="11">
        <v>2015</v>
      </c>
      <c r="G220" s="11" t="s">
        <v>829</v>
      </c>
      <c r="H220" s="11" t="s">
        <v>830</v>
      </c>
      <c r="I220" s="11">
        <f t="shared" si="7"/>
        <v>20571.880000000005</v>
      </c>
    </row>
    <row r="221" spans="1:9" x14ac:dyDescent="0.2">
      <c r="A221" s="11">
        <v>220</v>
      </c>
      <c r="B221" s="11" t="s">
        <v>254</v>
      </c>
      <c r="C221" s="11" t="s">
        <v>55</v>
      </c>
      <c r="D221" s="11" t="s">
        <v>831</v>
      </c>
      <c r="E221" s="11">
        <f t="shared" si="6"/>
        <v>4</v>
      </c>
      <c r="F221" s="11">
        <v>2014</v>
      </c>
      <c r="G221" s="11" t="s">
        <v>832</v>
      </c>
      <c r="H221" s="11" t="s">
        <v>833</v>
      </c>
      <c r="I221" s="11">
        <f t="shared" si="7"/>
        <v>2611.5200000000186</v>
      </c>
    </row>
    <row r="222" spans="1:9" x14ac:dyDescent="0.2">
      <c r="A222" s="11">
        <v>221</v>
      </c>
      <c r="B222" s="11" t="s">
        <v>82</v>
      </c>
      <c r="C222" s="11" t="s">
        <v>69</v>
      </c>
      <c r="D222" s="11" t="s">
        <v>834</v>
      </c>
      <c r="E222" s="11">
        <f t="shared" si="6"/>
        <v>11</v>
      </c>
      <c r="F222" s="11">
        <v>2014</v>
      </c>
      <c r="G222" s="11" t="s">
        <v>835</v>
      </c>
      <c r="H222" s="11" t="s">
        <v>836</v>
      </c>
      <c r="I222" s="11">
        <f t="shared" si="7"/>
        <v>-97675.049999999988</v>
      </c>
    </row>
    <row r="223" spans="1:9" x14ac:dyDescent="0.2">
      <c r="A223" s="11">
        <v>222</v>
      </c>
      <c r="B223" s="11" t="s">
        <v>161</v>
      </c>
      <c r="C223" s="11" t="s">
        <v>12</v>
      </c>
      <c r="D223" s="11" t="s">
        <v>837</v>
      </c>
      <c r="E223" s="11">
        <f t="shared" si="6"/>
        <v>7</v>
      </c>
      <c r="F223" s="11">
        <v>2017</v>
      </c>
      <c r="G223" s="11" t="s">
        <v>838</v>
      </c>
      <c r="H223" s="11" t="s">
        <v>839</v>
      </c>
      <c r="I223" s="11">
        <f t="shared" si="7"/>
        <v>-68972.109999999986</v>
      </c>
    </row>
    <row r="224" spans="1:9" x14ac:dyDescent="0.2">
      <c r="A224" s="11">
        <v>223</v>
      </c>
      <c r="B224" s="11" t="s">
        <v>840</v>
      </c>
      <c r="C224" s="11" t="s">
        <v>36</v>
      </c>
      <c r="D224" s="11" t="s">
        <v>773</v>
      </c>
      <c r="E224" s="11">
        <f t="shared" si="6"/>
        <v>6</v>
      </c>
      <c r="F224" s="11">
        <v>2014</v>
      </c>
      <c r="G224" s="11" t="s">
        <v>841</v>
      </c>
      <c r="H224" s="11" t="s">
        <v>842</v>
      </c>
      <c r="I224" s="11">
        <f t="shared" si="7"/>
        <v>321661.70999999996</v>
      </c>
    </row>
    <row r="225" spans="1:9" x14ac:dyDescent="0.2">
      <c r="A225" s="11">
        <v>224</v>
      </c>
      <c r="B225" s="11" t="s">
        <v>843</v>
      </c>
      <c r="C225" s="11" t="s">
        <v>99</v>
      </c>
      <c r="D225" s="11" t="s">
        <v>844</v>
      </c>
      <c r="E225" s="11">
        <f t="shared" si="6"/>
        <v>4</v>
      </c>
      <c r="F225" s="11">
        <v>2016</v>
      </c>
      <c r="G225" s="11" t="s">
        <v>845</v>
      </c>
      <c r="H225" s="11" t="s">
        <v>846</v>
      </c>
      <c r="I225" s="11">
        <f t="shared" si="7"/>
        <v>145881.51999999999</v>
      </c>
    </row>
    <row r="226" spans="1:9" x14ac:dyDescent="0.2">
      <c r="A226" s="11">
        <v>225</v>
      </c>
      <c r="B226" s="11" t="s">
        <v>361</v>
      </c>
      <c r="C226" s="11" t="s">
        <v>220</v>
      </c>
      <c r="D226" s="11" t="s">
        <v>638</v>
      </c>
      <c r="E226" s="11">
        <f t="shared" si="6"/>
        <v>7</v>
      </c>
      <c r="F226" s="11">
        <v>2017</v>
      </c>
      <c r="G226" s="11" t="s">
        <v>847</v>
      </c>
      <c r="H226" s="11" t="s">
        <v>848</v>
      </c>
      <c r="I226" s="11">
        <f t="shared" si="7"/>
        <v>-67315.959999999992</v>
      </c>
    </row>
    <row r="227" spans="1:9" x14ac:dyDescent="0.2">
      <c r="A227" s="11">
        <v>226</v>
      </c>
      <c r="B227" s="11" t="s">
        <v>199</v>
      </c>
      <c r="C227" s="11" t="s">
        <v>22</v>
      </c>
      <c r="D227" s="11" t="s">
        <v>51</v>
      </c>
      <c r="E227" s="11">
        <f t="shared" si="6"/>
        <v>5</v>
      </c>
      <c r="F227" s="11">
        <v>2014</v>
      </c>
      <c r="G227" s="11" t="s">
        <v>849</v>
      </c>
      <c r="H227" s="11" t="s">
        <v>850</v>
      </c>
      <c r="I227" s="11">
        <f t="shared" si="7"/>
        <v>-138609.11999999997</v>
      </c>
    </row>
    <row r="228" spans="1:9" x14ac:dyDescent="0.2">
      <c r="A228" s="11">
        <v>227</v>
      </c>
      <c r="B228" s="11" t="s">
        <v>751</v>
      </c>
      <c r="C228" s="11" t="s">
        <v>69</v>
      </c>
      <c r="D228" s="11" t="s">
        <v>831</v>
      </c>
      <c r="E228" s="11">
        <f t="shared" si="6"/>
        <v>4</v>
      </c>
      <c r="F228" s="11">
        <v>2014</v>
      </c>
      <c r="G228" s="11" t="s">
        <v>851</v>
      </c>
      <c r="H228" s="11" t="s">
        <v>852</v>
      </c>
      <c r="I228" s="11">
        <f t="shared" si="7"/>
        <v>-149466.66</v>
      </c>
    </row>
    <row r="229" spans="1:9" x14ac:dyDescent="0.2">
      <c r="A229" s="11">
        <v>228</v>
      </c>
      <c r="B229" s="11" t="s">
        <v>286</v>
      </c>
      <c r="C229" s="11" t="s">
        <v>7</v>
      </c>
      <c r="D229" s="11" t="s">
        <v>342</v>
      </c>
      <c r="E229" s="11">
        <f t="shared" si="6"/>
        <v>2</v>
      </c>
      <c r="F229" s="11">
        <v>2016</v>
      </c>
      <c r="G229" s="11" t="s">
        <v>853</v>
      </c>
      <c r="H229" s="11" t="s">
        <v>854</v>
      </c>
      <c r="I229" s="11">
        <f t="shared" si="7"/>
        <v>245039</v>
      </c>
    </row>
    <row r="230" spans="1:9" x14ac:dyDescent="0.2">
      <c r="A230" s="11">
        <v>229</v>
      </c>
      <c r="B230" s="11" t="s">
        <v>855</v>
      </c>
      <c r="C230" s="11" t="s">
        <v>225</v>
      </c>
      <c r="D230" s="11" t="s">
        <v>856</v>
      </c>
      <c r="E230" s="11">
        <f t="shared" si="6"/>
        <v>10</v>
      </c>
      <c r="F230" s="11">
        <v>2015</v>
      </c>
      <c r="G230" s="11" t="s">
        <v>857</v>
      </c>
      <c r="H230" s="11" t="s">
        <v>858</v>
      </c>
      <c r="I230" s="11">
        <f t="shared" si="7"/>
        <v>76623.240000000005</v>
      </c>
    </row>
    <row r="231" spans="1:9" x14ac:dyDescent="0.2">
      <c r="A231" s="11">
        <v>230</v>
      </c>
      <c r="B231" s="11" t="s">
        <v>593</v>
      </c>
      <c r="C231" s="11" t="s">
        <v>17</v>
      </c>
      <c r="D231" s="11" t="s">
        <v>859</v>
      </c>
      <c r="E231" s="11">
        <f t="shared" si="6"/>
        <v>3</v>
      </c>
      <c r="F231" s="11">
        <v>2015</v>
      </c>
      <c r="G231" s="11" t="s">
        <v>860</v>
      </c>
      <c r="H231" s="11" t="s">
        <v>861</v>
      </c>
      <c r="I231" s="11">
        <f t="shared" si="7"/>
        <v>-261241.71</v>
      </c>
    </row>
    <row r="232" spans="1:9" x14ac:dyDescent="0.2">
      <c r="A232" s="11">
        <v>231</v>
      </c>
      <c r="B232" s="11" t="s">
        <v>862</v>
      </c>
      <c r="C232" s="11" t="s">
        <v>12</v>
      </c>
      <c r="D232" s="11" t="s">
        <v>863</v>
      </c>
      <c r="E232" s="11">
        <f t="shared" si="6"/>
        <v>9</v>
      </c>
      <c r="F232" s="11">
        <v>2017</v>
      </c>
      <c r="G232" s="11" t="s">
        <v>864</v>
      </c>
      <c r="H232" s="11" t="s">
        <v>865</v>
      </c>
      <c r="I232" s="11">
        <f t="shared" si="7"/>
        <v>144270.99</v>
      </c>
    </row>
    <row r="233" spans="1:9" x14ac:dyDescent="0.2">
      <c r="A233" s="11">
        <v>232</v>
      </c>
      <c r="B233" s="11" t="s">
        <v>326</v>
      </c>
      <c r="C233" s="11" t="s">
        <v>327</v>
      </c>
      <c r="D233" s="11" t="s">
        <v>866</v>
      </c>
      <c r="E233" s="11">
        <f t="shared" si="6"/>
        <v>7</v>
      </c>
      <c r="F233" s="11">
        <v>2017</v>
      </c>
      <c r="G233" s="11" t="s">
        <v>867</v>
      </c>
      <c r="H233" s="11" t="s">
        <v>868</v>
      </c>
      <c r="I233" s="11">
        <f t="shared" si="7"/>
        <v>251358.03000000003</v>
      </c>
    </row>
    <row r="234" spans="1:9" x14ac:dyDescent="0.2">
      <c r="A234" s="11">
        <v>233</v>
      </c>
      <c r="B234" s="11" t="s">
        <v>784</v>
      </c>
      <c r="C234" s="11" t="s">
        <v>27</v>
      </c>
      <c r="D234" s="11" t="s">
        <v>869</v>
      </c>
      <c r="E234" s="11">
        <f t="shared" si="6"/>
        <v>11</v>
      </c>
      <c r="F234" s="11">
        <v>2015</v>
      </c>
      <c r="G234" s="11" t="s">
        <v>870</v>
      </c>
      <c r="H234" s="11" t="s">
        <v>871</v>
      </c>
      <c r="I234" s="11">
        <f t="shared" si="7"/>
        <v>-38702.039999999979</v>
      </c>
    </row>
    <row r="235" spans="1:9" x14ac:dyDescent="0.2">
      <c r="A235" s="11">
        <v>234</v>
      </c>
      <c r="B235" s="11" t="s">
        <v>872</v>
      </c>
      <c r="C235" s="11" t="s">
        <v>12</v>
      </c>
      <c r="D235" s="11" t="s">
        <v>873</v>
      </c>
      <c r="E235" s="11">
        <f t="shared" si="6"/>
        <v>5</v>
      </c>
      <c r="F235" s="11">
        <v>2016</v>
      </c>
      <c r="G235" s="11" t="s">
        <v>874</v>
      </c>
      <c r="H235" s="11" t="s">
        <v>875</v>
      </c>
      <c r="I235" s="11">
        <f t="shared" si="7"/>
        <v>-29805.200000000004</v>
      </c>
    </row>
    <row r="236" spans="1:9" x14ac:dyDescent="0.2">
      <c r="A236" s="11">
        <v>235</v>
      </c>
      <c r="B236" s="11" t="s">
        <v>182</v>
      </c>
      <c r="C236" s="11" t="s">
        <v>22</v>
      </c>
      <c r="D236" s="11" t="s">
        <v>876</v>
      </c>
      <c r="E236" s="11">
        <f t="shared" si="6"/>
        <v>10</v>
      </c>
      <c r="F236" s="11">
        <v>2017</v>
      </c>
      <c r="G236" s="11" t="s">
        <v>877</v>
      </c>
      <c r="H236" s="11" t="s">
        <v>878</v>
      </c>
      <c r="I236" s="11">
        <f t="shared" si="7"/>
        <v>-42111.76999999996</v>
      </c>
    </row>
    <row r="237" spans="1:9" x14ac:dyDescent="0.2">
      <c r="A237" s="11">
        <v>236</v>
      </c>
      <c r="B237" s="11" t="s">
        <v>361</v>
      </c>
      <c r="C237" s="11" t="s">
        <v>220</v>
      </c>
      <c r="D237" s="11" t="s">
        <v>879</v>
      </c>
      <c r="E237" s="11">
        <f t="shared" si="6"/>
        <v>11</v>
      </c>
      <c r="F237" s="11">
        <v>2017</v>
      </c>
      <c r="G237" s="11" t="s">
        <v>880</v>
      </c>
      <c r="H237" s="11" t="s">
        <v>881</v>
      </c>
      <c r="I237" s="11">
        <f t="shared" si="7"/>
        <v>-31986.360000000015</v>
      </c>
    </row>
    <row r="238" spans="1:9" x14ac:dyDescent="0.2">
      <c r="A238" s="11">
        <v>237</v>
      </c>
      <c r="B238" s="11" t="s">
        <v>199</v>
      </c>
      <c r="C238" s="11" t="s">
        <v>22</v>
      </c>
      <c r="D238" s="11" t="s">
        <v>882</v>
      </c>
      <c r="E238" s="11">
        <f t="shared" si="6"/>
        <v>9</v>
      </c>
      <c r="F238" s="11">
        <v>2017</v>
      </c>
      <c r="G238" s="11" t="s">
        <v>883</v>
      </c>
      <c r="H238" s="11" t="s">
        <v>884</v>
      </c>
      <c r="I238" s="11">
        <f t="shared" si="7"/>
        <v>125537.60999999999</v>
      </c>
    </row>
    <row r="239" spans="1:9" x14ac:dyDescent="0.2">
      <c r="A239" s="11">
        <v>238</v>
      </c>
      <c r="B239" s="11" t="s">
        <v>440</v>
      </c>
      <c r="C239" s="11" t="s">
        <v>64</v>
      </c>
      <c r="D239" s="11" t="s">
        <v>885</v>
      </c>
      <c r="E239" s="11">
        <f t="shared" si="6"/>
        <v>5</v>
      </c>
      <c r="F239" s="11">
        <v>2015</v>
      </c>
      <c r="G239" s="11" t="s">
        <v>886</v>
      </c>
      <c r="H239" s="11" t="s">
        <v>887</v>
      </c>
      <c r="I239" s="11">
        <f t="shared" si="7"/>
        <v>-104349.94000000003</v>
      </c>
    </row>
    <row r="240" spans="1:9" x14ac:dyDescent="0.2">
      <c r="A240" s="11">
        <v>239</v>
      </c>
      <c r="B240" s="11" t="s">
        <v>35</v>
      </c>
      <c r="C240" s="11" t="s">
        <v>36</v>
      </c>
      <c r="D240" s="11" t="s">
        <v>888</v>
      </c>
      <c r="E240" s="11">
        <f t="shared" si="6"/>
        <v>4</v>
      </c>
      <c r="F240" s="11">
        <v>2016</v>
      </c>
      <c r="G240" s="11" t="s">
        <v>889</v>
      </c>
      <c r="H240" s="11" t="s">
        <v>890</v>
      </c>
      <c r="I240" s="11">
        <f t="shared" si="7"/>
        <v>141702.20000000001</v>
      </c>
    </row>
    <row r="241" spans="1:9" x14ac:dyDescent="0.2">
      <c r="A241" s="11">
        <v>240</v>
      </c>
      <c r="B241" s="11" t="s">
        <v>238</v>
      </c>
      <c r="C241" s="11" t="s">
        <v>239</v>
      </c>
      <c r="D241" s="11" t="s">
        <v>891</v>
      </c>
      <c r="E241" s="11">
        <f t="shared" si="6"/>
        <v>11</v>
      </c>
      <c r="F241" s="11">
        <v>2014</v>
      </c>
      <c r="G241" s="11" t="s">
        <v>892</v>
      </c>
      <c r="H241" s="11" t="s">
        <v>893</v>
      </c>
      <c r="I241" s="11">
        <f t="shared" si="7"/>
        <v>93975.28</v>
      </c>
    </row>
    <row r="242" spans="1:9" x14ac:dyDescent="0.2">
      <c r="A242" s="11">
        <v>241</v>
      </c>
      <c r="B242" s="11" t="s">
        <v>894</v>
      </c>
      <c r="C242" s="11" t="s">
        <v>50</v>
      </c>
      <c r="D242" s="11" t="s">
        <v>895</v>
      </c>
      <c r="E242" s="11">
        <f t="shared" si="6"/>
        <v>9</v>
      </c>
      <c r="F242" s="11">
        <v>2017</v>
      </c>
      <c r="G242" s="11" t="s">
        <v>896</v>
      </c>
      <c r="H242" s="11" t="s">
        <v>897</v>
      </c>
      <c r="I242" s="11">
        <f t="shared" si="7"/>
        <v>287633.12</v>
      </c>
    </row>
    <row r="243" spans="1:9" x14ac:dyDescent="0.2">
      <c r="A243" s="11">
        <v>242</v>
      </c>
      <c r="B243" s="11" t="s">
        <v>349</v>
      </c>
      <c r="C243" s="11" t="s">
        <v>69</v>
      </c>
      <c r="D243" s="11" t="s">
        <v>898</v>
      </c>
      <c r="E243" s="11">
        <f t="shared" si="6"/>
        <v>7</v>
      </c>
      <c r="F243" s="11">
        <v>2016</v>
      </c>
      <c r="G243" s="11" t="s">
        <v>899</v>
      </c>
      <c r="H243" s="11" t="s">
        <v>900</v>
      </c>
      <c r="I243" s="11">
        <f t="shared" si="7"/>
        <v>9226.8800000000047</v>
      </c>
    </row>
    <row r="244" spans="1:9" x14ac:dyDescent="0.2">
      <c r="A244" s="11">
        <v>243</v>
      </c>
      <c r="B244" s="11" t="s">
        <v>901</v>
      </c>
      <c r="C244" s="11" t="s">
        <v>22</v>
      </c>
      <c r="D244" s="11" t="s">
        <v>792</v>
      </c>
      <c r="E244" s="11">
        <f t="shared" si="6"/>
        <v>10</v>
      </c>
      <c r="F244" s="11">
        <v>2014</v>
      </c>
      <c r="G244" s="11" t="s">
        <v>902</v>
      </c>
      <c r="H244" s="11" t="s">
        <v>903</v>
      </c>
      <c r="I244" s="11">
        <f t="shared" si="7"/>
        <v>-273786.38</v>
      </c>
    </row>
    <row r="245" spans="1:9" x14ac:dyDescent="0.2">
      <c r="A245" s="11">
        <v>244</v>
      </c>
      <c r="B245" s="11" t="s">
        <v>904</v>
      </c>
      <c r="C245" s="11" t="s">
        <v>109</v>
      </c>
      <c r="D245" s="11" t="s">
        <v>905</v>
      </c>
      <c r="E245" s="11">
        <f t="shared" si="6"/>
        <v>10</v>
      </c>
      <c r="F245" s="11">
        <v>2016</v>
      </c>
      <c r="G245" s="11" t="s">
        <v>906</v>
      </c>
      <c r="H245" s="11" t="s">
        <v>907</v>
      </c>
      <c r="I245" s="11">
        <f t="shared" si="7"/>
        <v>-125907.99000000002</v>
      </c>
    </row>
    <row r="246" spans="1:9" x14ac:dyDescent="0.2">
      <c r="A246" s="11">
        <v>245</v>
      </c>
      <c r="B246" s="11" t="s">
        <v>908</v>
      </c>
      <c r="C246" s="11" t="s">
        <v>568</v>
      </c>
      <c r="D246" s="11" t="s">
        <v>390</v>
      </c>
      <c r="E246" s="11">
        <f t="shared" si="6"/>
        <v>9</v>
      </c>
      <c r="F246" s="11">
        <v>2017</v>
      </c>
      <c r="G246" s="11" t="s">
        <v>909</v>
      </c>
      <c r="H246" s="11" t="s">
        <v>910</v>
      </c>
      <c r="I246" s="11">
        <f t="shared" si="7"/>
        <v>-95724.03</v>
      </c>
    </row>
    <row r="247" spans="1:9" x14ac:dyDescent="0.2">
      <c r="A247" s="11">
        <v>246</v>
      </c>
      <c r="B247" s="11" t="s">
        <v>911</v>
      </c>
      <c r="C247" s="11" t="s">
        <v>69</v>
      </c>
      <c r="D247" s="11" t="s">
        <v>912</v>
      </c>
      <c r="E247" s="11">
        <f t="shared" si="6"/>
        <v>8</v>
      </c>
      <c r="F247" s="11">
        <v>2016</v>
      </c>
      <c r="G247" s="11" t="s">
        <v>913</v>
      </c>
      <c r="H247" s="11" t="s">
        <v>914</v>
      </c>
      <c r="I247" s="11">
        <f t="shared" si="7"/>
        <v>176886.16999999998</v>
      </c>
    </row>
    <row r="248" spans="1:9" x14ac:dyDescent="0.2">
      <c r="A248" s="11">
        <v>247</v>
      </c>
      <c r="B248" s="11" t="s">
        <v>145</v>
      </c>
      <c r="C248" s="11" t="s">
        <v>64</v>
      </c>
      <c r="D248" s="11" t="s">
        <v>915</v>
      </c>
      <c r="E248" s="11">
        <f t="shared" si="6"/>
        <v>5</v>
      </c>
      <c r="F248" s="11">
        <v>2016</v>
      </c>
      <c r="G248" s="11" t="s">
        <v>916</v>
      </c>
      <c r="H248" s="11" t="s">
        <v>917</v>
      </c>
      <c r="I248" s="11">
        <f t="shared" si="7"/>
        <v>44501.380000000005</v>
      </c>
    </row>
    <row r="249" spans="1:9" x14ac:dyDescent="0.2">
      <c r="A249" s="11">
        <v>248</v>
      </c>
      <c r="B249" s="11" t="s">
        <v>918</v>
      </c>
      <c r="C249" s="11" t="s">
        <v>220</v>
      </c>
      <c r="D249" s="11" t="s">
        <v>919</v>
      </c>
      <c r="E249" s="11">
        <f t="shared" si="6"/>
        <v>11</v>
      </c>
      <c r="F249" s="11">
        <v>2014</v>
      </c>
      <c r="G249" s="11" t="s">
        <v>920</v>
      </c>
      <c r="H249" s="11" t="s">
        <v>921</v>
      </c>
      <c r="I249" s="11">
        <f t="shared" si="7"/>
        <v>-248630.75000000003</v>
      </c>
    </row>
    <row r="250" spans="1:9" x14ac:dyDescent="0.2">
      <c r="A250" s="11">
        <v>249</v>
      </c>
      <c r="B250" s="11" t="s">
        <v>922</v>
      </c>
      <c r="C250" s="11" t="s">
        <v>45</v>
      </c>
      <c r="D250" s="11" t="s">
        <v>923</v>
      </c>
      <c r="E250" s="11">
        <f t="shared" si="6"/>
        <v>1</v>
      </c>
      <c r="F250" s="11">
        <v>2016</v>
      </c>
      <c r="G250" s="11" t="s">
        <v>924</v>
      </c>
      <c r="H250" s="11" t="s">
        <v>925</v>
      </c>
      <c r="I250" s="11">
        <f t="shared" si="7"/>
        <v>-166910.53000000003</v>
      </c>
    </row>
    <row r="251" spans="1:9" x14ac:dyDescent="0.2">
      <c r="A251" s="11">
        <v>250</v>
      </c>
      <c r="B251" s="11" t="s">
        <v>299</v>
      </c>
      <c r="C251" s="11" t="s">
        <v>153</v>
      </c>
      <c r="D251" s="11" t="s">
        <v>926</v>
      </c>
      <c r="E251" s="11">
        <f t="shared" si="6"/>
        <v>1</v>
      </c>
      <c r="F251" s="11">
        <v>2017</v>
      </c>
      <c r="G251" s="11" t="s">
        <v>927</v>
      </c>
      <c r="H251" s="11" t="s">
        <v>928</v>
      </c>
      <c r="I251" s="11">
        <f t="shared" si="7"/>
        <v>16513.5</v>
      </c>
    </row>
    <row r="252" spans="1:9" x14ac:dyDescent="0.2">
      <c r="A252" s="11">
        <v>251</v>
      </c>
      <c r="B252" s="11" t="s">
        <v>82</v>
      </c>
      <c r="C252" s="11" t="s">
        <v>69</v>
      </c>
      <c r="D252" s="11" t="s">
        <v>339</v>
      </c>
      <c r="E252" s="11">
        <f t="shared" si="6"/>
        <v>8</v>
      </c>
      <c r="F252" s="11">
        <v>2015</v>
      </c>
      <c r="G252" s="11" t="s">
        <v>929</v>
      </c>
      <c r="H252" s="11" t="s">
        <v>930</v>
      </c>
      <c r="I252" s="11">
        <f t="shared" si="7"/>
        <v>-162120.06</v>
      </c>
    </row>
    <row r="253" spans="1:9" x14ac:dyDescent="0.2">
      <c r="A253" s="11">
        <v>252</v>
      </c>
      <c r="B253" s="11" t="s">
        <v>931</v>
      </c>
      <c r="C253" s="11" t="s">
        <v>69</v>
      </c>
      <c r="D253" s="11" t="s">
        <v>192</v>
      </c>
      <c r="E253" s="11">
        <f t="shared" si="6"/>
        <v>7</v>
      </c>
      <c r="F253" s="11">
        <v>2015</v>
      </c>
      <c r="G253" s="11" t="s">
        <v>932</v>
      </c>
      <c r="H253" s="11" t="s">
        <v>933</v>
      </c>
      <c r="I253" s="11">
        <f t="shared" si="7"/>
        <v>-238917.22</v>
      </c>
    </row>
    <row r="254" spans="1:9" x14ac:dyDescent="0.2">
      <c r="A254" s="11">
        <v>253</v>
      </c>
      <c r="B254" s="11" t="s">
        <v>593</v>
      </c>
      <c r="C254" s="11" t="s">
        <v>17</v>
      </c>
      <c r="D254" s="11" t="s">
        <v>934</v>
      </c>
      <c r="E254" s="11">
        <f t="shared" si="6"/>
        <v>5</v>
      </c>
      <c r="F254" s="11">
        <v>2015</v>
      </c>
      <c r="G254" s="11" t="s">
        <v>935</v>
      </c>
      <c r="H254" s="11" t="s">
        <v>936</v>
      </c>
      <c r="I254" s="11">
        <f t="shared" si="7"/>
        <v>-100064.06</v>
      </c>
    </row>
    <row r="255" spans="1:9" x14ac:dyDescent="0.2">
      <c r="A255" s="11">
        <v>254</v>
      </c>
      <c r="B255" s="11" t="s">
        <v>937</v>
      </c>
      <c r="C255" s="11" t="s">
        <v>938</v>
      </c>
      <c r="D255" s="11" t="s">
        <v>70</v>
      </c>
      <c r="E255" s="11">
        <f t="shared" si="6"/>
        <v>10</v>
      </c>
      <c r="F255" s="11">
        <v>2017</v>
      </c>
      <c r="G255" s="11" t="s">
        <v>939</v>
      </c>
      <c r="H255" s="11" t="s">
        <v>940</v>
      </c>
      <c r="I255" s="11">
        <f t="shared" si="7"/>
        <v>9545.489999999998</v>
      </c>
    </row>
    <row r="256" spans="1:9" x14ac:dyDescent="0.2">
      <c r="A256" s="11">
        <v>255</v>
      </c>
      <c r="B256" s="11" t="s">
        <v>267</v>
      </c>
      <c r="C256" s="11" t="s">
        <v>268</v>
      </c>
      <c r="D256" s="11" t="s">
        <v>941</v>
      </c>
      <c r="E256" s="11">
        <f t="shared" si="6"/>
        <v>5</v>
      </c>
      <c r="F256" s="11">
        <v>2016</v>
      </c>
      <c r="G256" s="11" t="s">
        <v>942</v>
      </c>
      <c r="H256" s="11" t="s">
        <v>943</v>
      </c>
      <c r="I256" s="11">
        <f t="shared" si="7"/>
        <v>96280.01999999999</v>
      </c>
    </row>
    <row r="257" spans="1:9" x14ac:dyDescent="0.2">
      <c r="A257" s="11">
        <v>256</v>
      </c>
      <c r="B257" s="11" t="s">
        <v>482</v>
      </c>
      <c r="C257" s="11" t="s">
        <v>22</v>
      </c>
      <c r="D257" s="11" t="s">
        <v>944</v>
      </c>
      <c r="E257" s="11">
        <f t="shared" si="6"/>
        <v>5</v>
      </c>
      <c r="F257" s="11">
        <v>2015</v>
      </c>
      <c r="G257" s="11" t="s">
        <v>945</v>
      </c>
      <c r="H257" s="11" t="s">
        <v>946</v>
      </c>
      <c r="I257" s="11">
        <f t="shared" si="7"/>
        <v>80636.200000000012</v>
      </c>
    </row>
    <row r="258" spans="1:9" x14ac:dyDescent="0.2">
      <c r="A258" s="11">
        <v>257</v>
      </c>
      <c r="B258" s="11" t="s">
        <v>572</v>
      </c>
      <c r="C258" s="11" t="s">
        <v>12</v>
      </c>
      <c r="D258" s="11" t="s">
        <v>825</v>
      </c>
      <c r="E258" s="11">
        <f t="shared" si="6"/>
        <v>10</v>
      </c>
      <c r="F258" s="11">
        <v>2017</v>
      </c>
      <c r="G258" s="11" t="s">
        <v>947</v>
      </c>
      <c r="H258" s="11" t="s">
        <v>948</v>
      </c>
      <c r="I258" s="11">
        <f t="shared" si="7"/>
        <v>46365.920000000013</v>
      </c>
    </row>
    <row r="259" spans="1:9" x14ac:dyDescent="0.2">
      <c r="A259" s="11">
        <v>258</v>
      </c>
      <c r="B259" s="11" t="s">
        <v>593</v>
      </c>
      <c r="C259" s="11" t="s">
        <v>17</v>
      </c>
      <c r="D259" s="11" t="s">
        <v>949</v>
      </c>
      <c r="E259" s="11">
        <f t="shared" ref="E259:E322" si="8">MONTH(D259)</f>
        <v>7</v>
      </c>
      <c r="F259" s="11">
        <v>2016</v>
      </c>
      <c r="G259" s="11" t="s">
        <v>950</v>
      </c>
      <c r="H259" s="11" t="s">
        <v>951</v>
      </c>
      <c r="I259" s="11">
        <f t="shared" ref="I259:I322" si="9" xml:space="preserve"> G259-H259</f>
        <v>-111799.31999999999</v>
      </c>
    </row>
    <row r="260" spans="1:9" x14ac:dyDescent="0.2">
      <c r="A260" s="11">
        <v>259</v>
      </c>
      <c r="B260" s="11" t="s">
        <v>952</v>
      </c>
      <c r="C260" s="11" t="s">
        <v>276</v>
      </c>
      <c r="D260" s="11" t="s">
        <v>953</v>
      </c>
      <c r="E260" s="11">
        <f t="shared" si="8"/>
        <v>6</v>
      </c>
      <c r="F260" s="11">
        <v>2015</v>
      </c>
      <c r="G260" s="11" t="s">
        <v>954</v>
      </c>
      <c r="H260" s="11" t="s">
        <v>955</v>
      </c>
      <c r="I260" s="11">
        <f t="shared" si="9"/>
        <v>-473989.38999999996</v>
      </c>
    </row>
    <row r="261" spans="1:9" x14ac:dyDescent="0.2">
      <c r="A261" s="11">
        <v>260</v>
      </c>
      <c r="B261" s="11" t="s">
        <v>956</v>
      </c>
      <c r="C261" s="11" t="s">
        <v>22</v>
      </c>
      <c r="D261" s="11" t="s">
        <v>844</v>
      </c>
      <c r="E261" s="11">
        <f t="shared" si="8"/>
        <v>4</v>
      </c>
      <c r="F261" s="11">
        <v>2016</v>
      </c>
      <c r="G261" s="11" t="s">
        <v>957</v>
      </c>
      <c r="H261" s="11" t="s">
        <v>958</v>
      </c>
      <c r="I261" s="11">
        <f t="shared" si="9"/>
        <v>-300413.65000000002</v>
      </c>
    </row>
    <row r="262" spans="1:9" x14ac:dyDescent="0.2">
      <c r="A262" s="11">
        <v>261</v>
      </c>
      <c r="B262" s="11" t="s">
        <v>186</v>
      </c>
      <c r="C262" s="11" t="s">
        <v>187</v>
      </c>
      <c r="D262" s="11" t="s">
        <v>745</v>
      </c>
      <c r="E262" s="11">
        <f t="shared" si="8"/>
        <v>2</v>
      </c>
      <c r="F262" s="11">
        <v>2016</v>
      </c>
      <c r="G262" s="11" t="s">
        <v>959</v>
      </c>
      <c r="H262" s="11" t="s">
        <v>960</v>
      </c>
      <c r="I262" s="11">
        <f t="shared" si="9"/>
        <v>-212624.06</v>
      </c>
    </row>
    <row r="263" spans="1:9" x14ac:dyDescent="0.2">
      <c r="A263" s="11">
        <v>262</v>
      </c>
      <c r="B263" s="11" t="s">
        <v>961</v>
      </c>
      <c r="C263" s="11" t="s">
        <v>234</v>
      </c>
      <c r="D263" s="11" t="s">
        <v>962</v>
      </c>
      <c r="E263" s="11">
        <f t="shared" si="8"/>
        <v>12</v>
      </c>
      <c r="F263" s="11">
        <v>2014</v>
      </c>
      <c r="G263" s="11" t="s">
        <v>963</v>
      </c>
      <c r="H263" s="11" t="s">
        <v>964</v>
      </c>
      <c r="I263" s="11">
        <f t="shared" si="9"/>
        <v>-285666.36</v>
      </c>
    </row>
    <row r="264" spans="1:9" x14ac:dyDescent="0.2">
      <c r="A264" s="11">
        <v>263</v>
      </c>
      <c r="B264" s="11" t="s">
        <v>593</v>
      </c>
      <c r="C264" s="11" t="s">
        <v>17</v>
      </c>
      <c r="D264" s="11" t="s">
        <v>965</v>
      </c>
      <c r="E264" s="11">
        <f t="shared" si="8"/>
        <v>1</v>
      </c>
      <c r="F264" s="11">
        <v>2015</v>
      </c>
      <c r="G264" s="11" t="s">
        <v>966</v>
      </c>
      <c r="H264" s="11" t="s">
        <v>967</v>
      </c>
      <c r="I264" s="11">
        <f t="shared" si="9"/>
        <v>368129.03</v>
      </c>
    </row>
    <row r="265" spans="1:9" x14ac:dyDescent="0.2">
      <c r="A265" s="11">
        <v>264</v>
      </c>
      <c r="B265" s="11" t="s">
        <v>968</v>
      </c>
      <c r="C265" s="11" t="s">
        <v>208</v>
      </c>
      <c r="D265" s="11" t="s">
        <v>969</v>
      </c>
      <c r="E265" s="11">
        <f t="shared" si="8"/>
        <v>10</v>
      </c>
      <c r="F265" s="11">
        <v>2014</v>
      </c>
      <c r="G265" s="11" t="s">
        <v>970</v>
      </c>
      <c r="H265" s="11" t="s">
        <v>971</v>
      </c>
      <c r="I265" s="11">
        <f t="shared" si="9"/>
        <v>78896.659999999974</v>
      </c>
    </row>
    <row r="266" spans="1:9" x14ac:dyDescent="0.2">
      <c r="A266" s="11">
        <v>265</v>
      </c>
      <c r="B266" s="11" t="s">
        <v>493</v>
      </c>
      <c r="C266" s="11" t="s">
        <v>494</v>
      </c>
      <c r="D266" s="11" t="s">
        <v>972</v>
      </c>
      <c r="E266" s="11">
        <f t="shared" si="8"/>
        <v>5</v>
      </c>
      <c r="F266" s="11">
        <v>2014</v>
      </c>
      <c r="G266" s="11" t="s">
        <v>973</v>
      </c>
      <c r="H266" s="11" t="s">
        <v>974</v>
      </c>
      <c r="I266" s="11">
        <f t="shared" si="9"/>
        <v>126887.79000000001</v>
      </c>
    </row>
    <row r="267" spans="1:9" x14ac:dyDescent="0.2">
      <c r="A267" s="11">
        <v>266</v>
      </c>
      <c r="B267" s="11" t="s">
        <v>618</v>
      </c>
      <c r="C267" s="11" t="s">
        <v>7</v>
      </c>
      <c r="D267" s="11" t="s">
        <v>441</v>
      </c>
      <c r="E267" s="11">
        <f t="shared" si="8"/>
        <v>3</v>
      </c>
      <c r="F267" s="11">
        <v>2017</v>
      </c>
      <c r="G267" s="11" t="s">
        <v>975</v>
      </c>
      <c r="H267" s="11" t="s">
        <v>976</v>
      </c>
      <c r="I267" s="11">
        <f t="shared" si="9"/>
        <v>-285001.87</v>
      </c>
    </row>
    <row r="268" spans="1:9" x14ac:dyDescent="0.2">
      <c r="A268" s="11">
        <v>267</v>
      </c>
      <c r="B268" s="11" t="s">
        <v>977</v>
      </c>
      <c r="C268" s="11" t="s">
        <v>45</v>
      </c>
      <c r="D268" s="11" t="s">
        <v>978</v>
      </c>
      <c r="E268" s="11">
        <f t="shared" si="8"/>
        <v>9</v>
      </c>
      <c r="F268" s="11">
        <v>2014</v>
      </c>
      <c r="G268" s="11" t="s">
        <v>979</v>
      </c>
      <c r="H268" s="11" t="s">
        <v>980</v>
      </c>
      <c r="I268" s="11">
        <f t="shared" si="9"/>
        <v>-3969.7299999999996</v>
      </c>
    </row>
    <row r="269" spans="1:9" x14ac:dyDescent="0.2">
      <c r="A269" s="11">
        <v>268</v>
      </c>
      <c r="B269" s="11" t="s">
        <v>117</v>
      </c>
      <c r="C269" s="11" t="s">
        <v>118</v>
      </c>
      <c r="D269" s="11" t="s">
        <v>146</v>
      </c>
      <c r="E269" s="11">
        <f t="shared" si="8"/>
        <v>3</v>
      </c>
      <c r="F269" s="11">
        <v>2014</v>
      </c>
      <c r="G269" s="11" t="s">
        <v>981</v>
      </c>
      <c r="H269" s="11" t="s">
        <v>982</v>
      </c>
      <c r="I269" s="11">
        <f t="shared" si="9"/>
        <v>-361615.63</v>
      </c>
    </row>
    <row r="270" spans="1:9" x14ac:dyDescent="0.2">
      <c r="A270" s="11">
        <v>269</v>
      </c>
      <c r="B270" s="11" t="s">
        <v>983</v>
      </c>
      <c r="C270" s="11" t="s">
        <v>22</v>
      </c>
      <c r="D270" s="11" t="s">
        <v>984</v>
      </c>
      <c r="E270" s="11">
        <f t="shared" si="8"/>
        <v>7</v>
      </c>
      <c r="F270" s="11">
        <v>2016</v>
      </c>
      <c r="G270" s="11" t="s">
        <v>985</v>
      </c>
      <c r="H270" s="11" t="s">
        <v>986</v>
      </c>
      <c r="I270" s="11">
        <f t="shared" si="9"/>
        <v>70985.539999999979</v>
      </c>
    </row>
    <row r="271" spans="1:9" x14ac:dyDescent="0.2">
      <c r="A271" s="11">
        <v>270</v>
      </c>
      <c r="B271" s="11" t="s">
        <v>987</v>
      </c>
      <c r="C271" s="11" t="s">
        <v>7</v>
      </c>
      <c r="D271" s="11" t="s">
        <v>988</v>
      </c>
      <c r="E271" s="11">
        <f t="shared" si="8"/>
        <v>1</v>
      </c>
      <c r="F271" s="11">
        <v>2014</v>
      </c>
      <c r="G271" s="11" t="s">
        <v>989</v>
      </c>
      <c r="H271" s="11" t="s">
        <v>990</v>
      </c>
      <c r="I271" s="11">
        <f t="shared" si="9"/>
        <v>132449.62999999998</v>
      </c>
    </row>
    <row r="272" spans="1:9" x14ac:dyDescent="0.2">
      <c r="A272" s="11">
        <v>271</v>
      </c>
      <c r="B272" s="11" t="s">
        <v>99</v>
      </c>
      <c r="C272" s="11" t="s">
        <v>100</v>
      </c>
      <c r="D272" s="11" t="s">
        <v>991</v>
      </c>
      <c r="E272" s="11">
        <f t="shared" si="8"/>
        <v>9</v>
      </c>
      <c r="F272" s="11">
        <v>2014</v>
      </c>
      <c r="G272" s="11" t="s">
        <v>992</v>
      </c>
      <c r="H272" s="11" t="s">
        <v>993</v>
      </c>
      <c r="I272" s="11">
        <f t="shared" si="9"/>
        <v>251271.57</v>
      </c>
    </row>
    <row r="273" spans="1:9" x14ac:dyDescent="0.2">
      <c r="A273" s="11">
        <v>272</v>
      </c>
      <c r="B273" s="11" t="s">
        <v>182</v>
      </c>
      <c r="C273" s="11" t="s">
        <v>22</v>
      </c>
      <c r="D273" s="11" t="s">
        <v>994</v>
      </c>
      <c r="E273" s="11">
        <f t="shared" si="8"/>
        <v>2</v>
      </c>
      <c r="F273" s="11">
        <v>2015</v>
      </c>
      <c r="G273" s="11" t="s">
        <v>995</v>
      </c>
      <c r="H273" s="11" t="s">
        <v>996</v>
      </c>
      <c r="I273" s="11">
        <f t="shared" si="9"/>
        <v>-102601.71</v>
      </c>
    </row>
    <row r="274" spans="1:9" x14ac:dyDescent="0.2">
      <c r="A274" s="11">
        <v>273</v>
      </c>
      <c r="B274" s="11" t="s">
        <v>997</v>
      </c>
      <c r="C274" s="11" t="s">
        <v>225</v>
      </c>
      <c r="D274" s="11" t="s">
        <v>998</v>
      </c>
      <c r="E274" s="11">
        <f t="shared" si="8"/>
        <v>2</v>
      </c>
      <c r="F274" s="11">
        <v>2015</v>
      </c>
      <c r="G274" s="11" t="s">
        <v>999</v>
      </c>
      <c r="H274" s="11" t="s">
        <v>1000</v>
      </c>
      <c r="I274" s="11">
        <f t="shared" si="9"/>
        <v>-270369.80000000005</v>
      </c>
    </row>
    <row r="275" spans="1:9" x14ac:dyDescent="0.2">
      <c r="A275" s="11">
        <v>274</v>
      </c>
      <c r="B275" s="11" t="s">
        <v>286</v>
      </c>
      <c r="C275" s="11" t="s">
        <v>7</v>
      </c>
      <c r="D275" s="11" t="s">
        <v>1001</v>
      </c>
      <c r="E275" s="11">
        <f t="shared" si="8"/>
        <v>5</v>
      </c>
      <c r="F275" s="11">
        <v>2014</v>
      </c>
      <c r="G275" s="11" t="s">
        <v>1002</v>
      </c>
      <c r="H275" s="11" t="s">
        <v>1003</v>
      </c>
      <c r="I275" s="11">
        <f t="shared" si="9"/>
        <v>-72636.850000000006</v>
      </c>
    </row>
    <row r="276" spans="1:9" x14ac:dyDescent="0.2">
      <c r="A276" s="11">
        <v>275</v>
      </c>
      <c r="B276" s="11" t="s">
        <v>152</v>
      </c>
      <c r="C276" s="11" t="s">
        <v>938</v>
      </c>
      <c r="D276" s="11" t="s">
        <v>1004</v>
      </c>
      <c r="E276" s="11">
        <f t="shared" si="8"/>
        <v>10</v>
      </c>
      <c r="F276" s="11">
        <v>2015</v>
      </c>
      <c r="G276" s="11" t="s">
        <v>1005</v>
      </c>
      <c r="H276" s="11" t="s">
        <v>1006</v>
      </c>
      <c r="I276" s="11">
        <f t="shared" si="9"/>
        <v>141346.02999999997</v>
      </c>
    </row>
    <row r="277" spans="1:9" x14ac:dyDescent="0.2">
      <c r="A277" s="11">
        <v>276</v>
      </c>
      <c r="B277" s="11" t="s">
        <v>1007</v>
      </c>
      <c r="C277" s="11" t="s">
        <v>234</v>
      </c>
      <c r="D277" s="11" t="s">
        <v>1008</v>
      </c>
      <c r="E277" s="11">
        <f t="shared" si="8"/>
        <v>3</v>
      </c>
      <c r="F277" s="11">
        <v>2014</v>
      </c>
      <c r="G277" s="11" t="s">
        <v>1009</v>
      </c>
      <c r="H277" s="11" t="s">
        <v>1010</v>
      </c>
      <c r="I277" s="11">
        <f t="shared" si="9"/>
        <v>39988.87000000001</v>
      </c>
    </row>
    <row r="278" spans="1:9" x14ac:dyDescent="0.2">
      <c r="A278" s="11">
        <v>277</v>
      </c>
      <c r="B278" s="11" t="s">
        <v>956</v>
      </c>
      <c r="C278" s="11" t="s">
        <v>22</v>
      </c>
      <c r="D278" s="11" t="s">
        <v>1011</v>
      </c>
      <c r="E278" s="11">
        <f t="shared" si="8"/>
        <v>3</v>
      </c>
      <c r="F278" s="11">
        <v>2016</v>
      </c>
      <c r="G278" s="11" t="s">
        <v>1012</v>
      </c>
      <c r="H278" s="11" t="s">
        <v>1013</v>
      </c>
      <c r="I278" s="11">
        <f t="shared" si="9"/>
        <v>-117860.65999999997</v>
      </c>
    </row>
    <row r="279" spans="1:9" x14ac:dyDescent="0.2">
      <c r="A279" s="11">
        <v>278</v>
      </c>
      <c r="B279" s="11" t="s">
        <v>678</v>
      </c>
      <c r="C279" s="11" t="s">
        <v>12</v>
      </c>
      <c r="D279" s="11" t="s">
        <v>149</v>
      </c>
      <c r="E279" s="11">
        <f t="shared" si="8"/>
        <v>12</v>
      </c>
      <c r="F279" s="11">
        <v>2014</v>
      </c>
      <c r="G279" s="11" t="s">
        <v>1014</v>
      </c>
      <c r="H279" s="11" t="s">
        <v>1015</v>
      </c>
      <c r="I279" s="11">
        <f t="shared" si="9"/>
        <v>-179227.59</v>
      </c>
    </row>
    <row r="280" spans="1:9" x14ac:dyDescent="0.2">
      <c r="A280" s="11">
        <v>279</v>
      </c>
      <c r="B280" s="11" t="s">
        <v>1016</v>
      </c>
      <c r="C280" s="11" t="s">
        <v>64</v>
      </c>
      <c r="D280" s="11" t="s">
        <v>514</v>
      </c>
      <c r="E280" s="11">
        <f t="shared" si="8"/>
        <v>1</v>
      </c>
      <c r="F280" s="11">
        <v>2017</v>
      </c>
      <c r="G280" s="11" t="s">
        <v>1017</v>
      </c>
      <c r="H280" s="11" t="s">
        <v>1018</v>
      </c>
      <c r="I280" s="11">
        <f t="shared" si="9"/>
        <v>230230.21000000002</v>
      </c>
    </row>
    <row r="281" spans="1:9" x14ac:dyDescent="0.2">
      <c r="A281" s="11">
        <v>280</v>
      </c>
      <c r="B281" s="11" t="s">
        <v>199</v>
      </c>
      <c r="C281" s="11" t="s">
        <v>22</v>
      </c>
      <c r="D281" s="11" t="s">
        <v>1019</v>
      </c>
      <c r="E281" s="11">
        <f t="shared" si="8"/>
        <v>9</v>
      </c>
      <c r="F281" s="11">
        <v>2014</v>
      </c>
      <c r="G281" s="11" t="s">
        <v>1020</v>
      </c>
      <c r="H281" s="11" t="s">
        <v>1021</v>
      </c>
      <c r="I281" s="11">
        <f t="shared" si="9"/>
        <v>10479.450000000012</v>
      </c>
    </row>
    <row r="282" spans="1:9" x14ac:dyDescent="0.2">
      <c r="A282" s="11">
        <v>281</v>
      </c>
      <c r="B282" s="11" t="s">
        <v>1022</v>
      </c>
      <c r="C282" s="11" t="s">
        <v>99</v>
      </c>
      <c r="D282" s="11" t="s">
        <v>1023</v>
      </c>
      <c r="E282" s="11">
        <f t="shared" si="8"/>
        <v>4</v>
      </c>
      <c r="F282" s="11">
        <v>2014</v>
      </c>
      <c r="G282" s="11" t="s">
        <v>1024</v>
      </c>
      <c r="H282" s="11" t="s">
        <v>1025</v>
      </c>
      <c r="I282" s="11">
        <f t="shared" si="9"/>
        <v>181162.16999999998</v>
      </c>
    </row>
    <row r="283" spans="1:9" x14ac:dyDescent="0.2">
      <c r="A283" s="11">
        <v>282</v>
      </c>
      <c r="B283" s="11" t="s">
        <v>784</v>
      </c>
      <c r="C283" s="11" t="s">
        <v>27</v>
      </c>
      <c r="D283" s="11" t="s">
        <v>1026</v>
      </c>
      <c r="E283" s="11">
        <f t="shared" si="8"/>
        <v>2</v>
      </c>
      <c r="F283" s="11">
        <v>2015</v>
      </c>
      <c r="G283" s="11" t="s">
        <v>1027</v>
      </c>
      <c r="H283" s="11" t="s">
        <v>1028</v>
      </c>
      <c r="I283" s="11">
        <f t="shared" si="9"/>
        <v>115297.73</v>
      </c>
    </row>
    <row r="284" spans="1:9" x14ac:dyDescent="0.2">
      <c r="A284" s="11">
        <v>283</v>
      </c>
      <c r="B284" s="11" t="s">
        <v>956</v>
      </c>
      <c r="C284" s="11" t="s">
        <v>22</v>
      </c>
      <c r="D284" s="11" t="s">
        <v>1029</v>
      </c>
      <c r="E284" s="11">
        <f t="shared" si="8"/>
        <v>7</v>
      </c>
      <c r="F284" s="11">
        <v>2016</v>
      </c>
      <c r="G284" s="11" t="s">
        <v>1030</v>
      </c>
      <c r="H284" s="11" t="s">
        <v>1031</v>
      </c>
      <c r="I284" s="11">
        <f t="shared" si="9"/>
        <v>-229053.93999999997</v>
      </c>
    </row>
    <row r="285" spans="1:9" x14ac:dyDescent="0.2">
      <c r="A285" s="11">
        <v>284</v>
      </c>
      <c r="B285" s="11" t="s">
        <v>968</v>
      </c>
      <c r="C285" s="11" t="s">
        <v>208</v>
      </c>
      <c r="D285" s="11" t="s">
        <v>1032</v>
      </c>
      <c r="E285" s="11">
        <f t="shared" si="8"/>
        <v>6</v>
      </c>
      <c r="F285" s="11">
        <v>2016</v>
      </c>
      <c r="G285" s="11" t="s">
        <v>1033</v>
      </c>
      <c r="H285" s="11" t="s">
        <v>1034</v>
      </c>
      <c r="I285" s="11">
        <f t="shared" si="9"/>
        <v>-419274.89</v>
      </c>
    </row>
    <row r="286" spans="1:9" x14ac:dyDescent="0.2">
      <c r="A286" s="11">
        <v>285</v>
      </c>
      <c r="B286" s="11" t="s">
        <v>544</v>
      </c>
      <c r="C286" s="11" t="s">
        <v>69</v>
      </c>
      <c r="D286" s="11" t="s">
        <v>1035</v>
      </c>
      <c r="E286" s="11">
        <f t="shared" si="8"/>
        <v>1</v>
      </c>
      <c r="F286" s="11">
        <v>2014</v>
      </c>
      <c r="G286" s="11" t="s">
        <v>1036</v>
      </c>
      <c r="H286" s="11" t="s">
        <v>1037</v>
      </c>
      <c r="I286" s="11">
        <f t="shared" si="9"/>
        <v>-68216.12</v>
      </c>
    </row>
    <row r="287" spans="1:9" x14ac:dyDescent="0.2">
      <c r="A287" s="11">
        <v>286</v>
      </c>
      <c r="B287" s="11" t="s">
        <v>597</v>
      </c>
      <c r="C287" s="11" t="s">
        <v>494</v>
      </c>
      <c r="D287" s="11" t="s">
        <v>584</v>
      </c>
      <c r="E287" s="11">
        <f t="shared" si="8"/>
        <v>8</v>
      </c>
      <c r="F287" s="11">
        <v>2015</v>
      </c>
      <c r="G287" s="11" t="s">
        <v>1038</v>
      </c>
      <c r="H287" s="11" t="s">
        <v>1039</v>
      </c>
      <c r="I287" s="11">
        <f t="shared" si="9"/>
        <v>-355641.18</v>
      </c>
    </row>
    <row r="288" spans="1:9" x14ac:dyDescent="0.2">
      <c r="A288" s="11">
        <v>287</v>
      </c>
      <c r="B288" s="11" t="s">
        <v>1040</v>
      </c>
      <c r="C288" s="11" t="s">
        <v>208</v>
      </c>
      <c r="D288" s="11" t="s">
        <v>1023</v>
      </c>
      <c r="E288" s="11">
        <f t="shared" si="8"/>
        <v>4</v>
      </c>
      <c r="F288" s="11">
        <v>2014</v>
      </c>
      <c r="G288" s="11" t="s">
        <v>1041</v>
      </c>
      <c r="H288" s="11" t="s">
        <v>1042</v>
      </c>
      <c r="I288" s="11">
        <f t="shared" si="9"/>
        <v>166927.43</v>
      </c>
    </row>
    <row r="289" spans="1:9" x14ac:dyDescent="0.2">
      <c r="A289" s="11">
        <v>288</v>
      </c>
      <c r="B289" s="11" t="s">
        <v>94</v>
      </c>
      <c r="C289" s="11" t="s">
        <v>95</v>
      </c>
      <c r="D289" s="11" t="s">
        <v>1043</v>
      </c>
      <c r="E289" s="11">
        <f t="shared" si="8"/>
        <v>6</v>
      </c>
      <c r="F289" s="11">
        <v>2016</v>
      </c>
      <c r="G289" s="11" t="s">
        <v>1044</v>
      </c>
      <c r="H289" s="11" t="s">
        <v>1045</v>
      </c>
      <c r="I289" s="11">
        <f t="shared" si="9"/>
        <v>73333.62</v>
      </c>
    </row>
    <row r="290" spans="1:9" x14ac:dyDescent="0.2">
      <c r="A290" s="11">
        <v>289</v>
      </c>
      <c r="B290" s="11" t="s">
        <v>553</v>
      </c>
      <c r="C290" s="11" t="s">
        <v>554</v>
      </c>
      <c r="D290" s="11" t="s">
        <v>1046</v>
      </c>
      <c r="E290" s="11">
        <f t="shared" si="8"/>
        <v>11</v>
      </c>
      <c r="F290" s="11">
        <v>2014</v>
      </c>
      <c r="G290" s="11" t="s">
        <v>1047</v>
      </c>
      <c r="H290" s="11" t="s">
        <v>1048</v>
      </c>
      <c r="I290" s="11">
        <f t="shared" si="9"/>
        <v>76648.72</v>
      </c>
    </row>
    <row r="291" spans="1:9" x14ac:dyDescent="0.2">
      <c r="A291" s="11">
        <v>290</v>
      </c>
      <c r="B291" s="11" t="s">
        <v>678</v>
      </c>
      <c r="C291" s="11" t="s">
        <v>12</v>
      </c>
      <c r="D291" s="11" t="s">
        <v>1049</v>
      </c>
      <c r="E291" s="11">
        <f t="shared" si="8"/>
        <v>6</v>
      </c>
      <c r="F291" s="11">
        <v>2016</v>
      </c>
      <c r="G291" s="11" t="s">
        <v>1050</v>
      </c>
      <c r="H291" s="11" t="s">
        <v>1051</v>
      </c>
      <c r="I291" s="11">
        <f t="shared" si="9"/>
        <v>-57854.25</v>
      </c>
    </row>
    <row r="292" spans="1:9" x14ac:dyDescent="0.2">
      <c r="A292" s="11">
        <v>291</v>
      </c>
      <c r="B292" s="11" t="s">
        <v>203</v>
      </c>
      <c r="C292" s="11" t="s">
        <v>12</v>
      </c>
      <c r="D292" s="11" t="s">
        <v>1052</v>
      </c>
      <c r="E292" s="11">
        <f t="shared" si="8"/>
        <v>12</v>
      </c>
      <c r="F292" s="11">
        <v>2015</v>
      </c>
      <c r="G292" s="11" t="s">
        <v>1053</v>
      </c>
      <c r="H292" s="11" t="s">
        <v>1054</v>
      </c>
      <c r="I292" s="11">
        <f t="shared" si="9"/>
        <v>355885.67</v>
      </c>
    </row>
    <row r="293" spans="1:9" x14ac:dyDescent="0.2">
      <c r="A293" s="11">
        <v>292</v>
      </c>
      <c r="B293" s="11" t="s">
        <v>1055</v>
      </c>
      <c r="C293" s="11" t="s">
        <v>69</v>
      </c>
      <c r="D293" s="11" t="s">
        <v>1056</v>
      </c>
      <c r="E293" s="11">
        <f t="shared" si="8"/>
        <v>1</v>
      </c>
      <c r="F293" s="11">
        <v>2015</v>
      </c>
      <c r="G293" s="11" t="s">
        <v>1057</v>
      </c>
      <c r="H293" s="11" t="s">
        <v>1058</v>
      </c>
      <c r="I293" s="11">
        <f t="shared" si="9"/>
        <v>-88595.01</v>
      </c>
    </row>
    <row r="294" spans="1:9" x14ac:dyDescent="0.2">
      <c r="A294" s="11">
        <v>293</v>
      </c>
      <c r="B294" s="11" t="s">
        <v>263</v>
      </c>
      <c r="C294" s="11" t="s">
        <v>22</v>
      </c>
      <c r="D294" s="11" t="s">
        <v>1059</v>
      </c>
      <c r="E294" s="11">
        <f t="shared" si="8"/>
        <v>7</v>
      </c>
      <c r="F294" s="11">
        <v>2014</v>
      </c>
      <c r="G294" s="11" t="s">
        <v>1060</v>
      </c>
      <c r="H294" s="11" t="s">
        <v>1061</v>
      </c>
      <c r="I294" s="11">
        <f t="shared" si="9"/>
        <v>-334692.42</v>
      </c>
    </row>
    <row r="295" spans="1:9" x14ac:dyDescent="0.2">
      <c r="A295" s="11">
        <v>294</v>
      </c>
      <c r="B295" s="11" t="s">
        <v>772</v>
      </c>
      <c r="C295" s="11" t="s">
        <v>17</v>
      </c>
      <c r="D295" s="11" t="s">
        <v>1062</v>
      </c>
      <c r="E295" s="11">
        <f t="shared" si="8"/>
        <v>7</v>
      </c>
      <c r="F295" s="11">
        <v>2017</v>
      </c>
      <c r="G295" s="11" t="s">
        <v>1063</v>
      </c>
      <c r="H295" s="11" t="s">
        <v>1064</v>
      </c>
      <c r="I295" s="11">
        <f t="shared" si="9"/>
        <v>-37795.989999999991</v>
      </c>
    </row>
    <row r="296" spans="1:9" x14ac:dyDescent="0.2">
      <c r="A296" s="11">
        <v>295</v>
      </c>
      <c r="B296" s="11" t="s">
        <v>1065</v>
      </c>
      <c r="C296" s="11" t="s">
        <v>12</v>
      </c>
      <c r="D296" s="11" t="s">
        <v>312</v>
      </c>
      <c r="E296" s="11">
        <f t="shared" si="8"/>
        <v>6</v>
      </c>
      <c r="F296" s="11">
        <v>2016</v>
      </c>
      <c r="G296" s="11" t="s">
        <v>1066</v>
      </c>
      <c r="H296" s="11" t="s">
        <v>1067</v>
      </c>
      <c r="I296" s="11">
        <f t="shared" si="9"/>
        <v>-59175.17</v>
      </c>
    </row>
    <row r="297" spans="1:9" x14ac:dyDescent="0.2">
      <c r="A297" s="11">
        <v>296</v>
      </c>
      <c r="B297" s="11" t="s">
        <v>482</v>
      </c>
      <c r="C297" s="11" t="s">
        <v>22</v>
      </c>
      <c r="D297" s="11" t="s">
        <v>1068</v>
      </c>
      <c r="E297" s="11">
        <f t="shared" si="8"/>
        <v>7</v>
      </c>
      <c r="F297" s="11">
        <v>2017</v>
      </c>
      <c r="G297" s="11" t="s">
        <v>1069</v>
      </c>
      <c r="H297" s="11" t="s">
        <v>1070</v>
      </c>
      <c r="I297" s="11">
        <f t="shared" si="9"/>
        <v>-36418.19</v>
      </c>
    </row>
    <row r="298" spans="1:9" x14ac:dyDescent="0.2">
      <c r="A298" s="11">
        <v>297</v>
      </c>
      <c r="B298" s="11" t="s">
        <v>157</v>
      </c>
      <c r="C298" s="11" t="s">
        <v>22</v>
      </c>
      <c r="D298" s="11" t="s">
        <v>1071</v>
      </c>
      <c r="E298" s="11">
        <f t="shared" si="8"/>
        <v>9</v>
      </c>
      <c r="F298" s="11">
        <v>2016</v>
      </c>
      <c r="G298" s="11" t="s">
        <v>1072</v>
      </c>
      <c r="H298" s="11" t="s">
        <v>1073</v>
      </c>
      <c r="I298" s="11">
        <f t="shared" si="9"/>
        <v>-318579.53999999998</v>
      </c>
    </row>
    <row r="299" spans="1:9" x14ac:dyDescent="0.2">
      <c r="A299" s="11">
        <v>298</v>
      </c>
      <c r="B299" s="11" t="s">
        <v>1074</v>
      </c>
      <c r="C299" s="11" t="s">
        <v>22</v>
      </c>
      <c r="D299" s="11" t="s">
        <v>1075</v>
      </c>
      <c r="E299" s="11">
        <f t="shared" si="8"/>
        <v>1</v>
      </c>
      <c r="F299" s="11">
        <v>2016</v>
      </c>
      <c r="G299" s="11" t="s">
        <v>1076</v>
      </c>
      <c r="H299" s="11" t="s">
        <v>1077</v>
      </c>
      <c r="I299" s="11">
        <f t="shared" si="9"/>
        <v>162250.69999999998</v>
      </c>
    </row>
    <row r="300" spans="1:9" x14ac:dyDescent="0.2">
      <c r="A300" s="11">
        <v>299</v>
      </c>
      <c r="B300" s="11" t="s">
        <v>544</v>
      </c>
      <c r="C300" s="11" t="s">
        <v>69</v>
      </c>
      <c r="D300" s="11" t="s">
        <v>1078</v>
      </c>
      <c r="E300" s="11">
        <f t="shared" si="8"/>
        <v>9</v>
      </c>
      <c r="F300" s="11">
        <v>2016</v>
      </c>
      <c r="G300" s="11" t="s">
        <v>1079</v>
      </c>
      <c r="H300" s="11" t="s">
        <v>1080</v>
      </c>
      <c r="I300" s="11">
        <f t="shared" si="9"/>
        <v>77139.689999999973</v>
      </c>
    </row>
    <row r="301" spans="1:9" x14ac:dyDescent="0.2">
      <c r="A301" s="11">
        <v>300</v>
      </c>
      <c r="B301" s="11" t="s">
        <v>520</v>
      </c>
      <c r="C301" s="11" t="s">
        <v>456</v>
      </c>
      <c r="D301" s="11" t="s">
        <v>831</v>
      </c>
      <c r="E301" s="11">
        <f t="shared" si="8"/>
        <v>4</v>
      </c>
      <c r="F301" s="11">
        <v>2014</v>
      </c>
      <c r="G301" s="11" t="s">
        <v>1081</v>
      </c>
      <c r="H301" s="11" t="s">
        <v>1082</v>
      </c>
      <c r="I301" s="11">
        <f t="shared" si="9"/>
        <v>90068.479999999981</v>
      </c>
    </row>
    <row r="302" spans="1:9" x14ac:dyDescent="0.2">
      <c r="A302" s="11">
        <v>301</v>
      </c>
      <c r="B302" s="11" t="s">
        <v>99</v>
      </c>
      <c r="C302" s="11" t="s">
        <v>100</v>
      </c>
      <c r="D302" s="11" t="s">
        <v>1083</v>
      </c>
      <c r="E302" s="11">
        <f t="shared" si="8"/>
        <v>6</v>
      </c>
      <c r="F302" s="11">
        <v>2016</v>
      </c>
      <c r="G302" s="11" t="s">
        <v>1084</v>
      </c>
      <c r="H302" s="11" t="s">
        <v>1085</v>
      </c>
      <c r="I302" s="11">
        <f t="shared" si="9"/>
        <v>-55830.359999999986</v>
      </c>
    </row>
    <row r="303" spans="1:9" x14ac:dyDescent="0.2">
      <c r="A303" s="11">
        <v>302</v>
      </c>
      <c r="B303" s="11" t="s">
        <v>73</v>
      </c>
      <c r="C303" s="11" t="s">
        <v>74</v>
      </c>
      <c r="D303" s="11" t="s">
        <v>1086</v>
      </c>
      <c r="E303" s="11">
        <f t="shared" si="8"/>
        <v>8</v>
      </c>
      <c r="F303" s="11">
        <v>2014</v>
      </c>
      <c r="G303" s="11" t="s">
        <v>1087</v>
      </c>
      <c r="H303" s="11" t="s">
        <v>1088</v>
      </c>
      <c r="I303" s="11">
        <f t="shared" si="9"/>
        <v>-187877.48</v>
      </c>
    </row>
    <row r="304" spans="1:9" x14ac:dyDescent="0.2">
      <c r="A304" s="11">
        <v>303</v>
      </c>
      <c r="B304" s="11" t="s">
        <v>263</v>
      </c>
      <c r="C304" s="11" t="s">
        <v>22</v>
      </c>
      <c r="D304" s="11" t="s">
        <v>1089</v>
      </c>
      <c r="E304" s="11">
        <f t="shared" si="8"/>
        <v>1</v>
      </c>
      <c r="F304" s="11">
        <v>2014</v>
      </c>
      <c r="G304" s="11" t="s">
        <v>1090</v>
      </c>
      <c r="H304" s="11" t="s">
        <v>1091</v>
      </c>
      <c r="I304" s="11">
        <f t="shared" si="9"/>
        <v>-203385.7</v>
      </c>
    </row>
    <row r="305" spans="1:9" x14ac:dyDescent="0.2">
      <c r="A305" s="11">
        <v>304</v>
      </c>
      <c r="B305" s="11" t="s">
        <v>368</v>
      </c>
      <c r="C305" s="11" t="s">
        <v>220</v>
      </c>
      <c r="D305" s="11" t="s">
        <v>1092</v>
      </c>
      <c r="E305" s="11">
        <f t="shared" si="8"/>
        <v>7</v>
      </c>
      <c r="F305" s="11">
        <v>2017</v>
      </c>
      <c r="G305" s="11" t="s">
        <v>1093</v>
      </c>
      <c r="H305" s="11" t="s">
        <v>1094</v>
      </c>
      <c r="I305" s="11">
        <f t="shared" si="9"/>
        <v>-109976.03000000003</v>
      </c>
    </row>
    <row r="306" spans="1:9" x14ac:dyDescent="0.2">
      <c r="A306" s="11">
        <v>305</v>
      </c>
      <c r="B306" s="11" t="s">
        <v>238</v>
      </c>
      <c r="C306" s="11" t="s">
        <v>239</v>
      </c>
      <c r="D306" s="11" t="s">
        <v>1095</v>
      </c>
      <c r="E306" s="11">
        <f t="shared" si="8"/>
        <v>2</v>
      </c>
      <c r="F306" s="11">
        <v>2016</v>
      </c>
      <c r="G306" s="11" t="s">
        <v>1096</v>
      </c>
      <c r="H306" s="11" t="s">
        <v>1097</v>
      </c>
      <c r="I306" s="11">
        <f t="shared" si="9"/>
        <v>-91020.22000000003</v>
      </c>
    </row>
    <row r="307" spans="1:9" x14ac:dyDescent="0.2">
      <c r="A307" s="11">
        <v>306</v>
      </c>
      <c r="B307" s="11" t="s">
        <v>1098</v>
      </c>
      <c r="C307" s="11" t="s">
        <v>7</v>
      </c>
      <c r="D307" s="11" t="s">
        <v>506</v>
      </c>
      <c r="E307" s="11">
        <f t="shared" si="8"/>
        <v>10</v>
      </c>
      <c r="F307" s="11">
        <v>2014</v>
      </c>
      <c r="G307" s="11" t="s">
        <v>1099</v>
      </c>
      <c r="H307" s="11" t="s">
        <v>1100</v>
      </c>
      <c r="I307" s="11">
        <f t="shared" si="9"/>
        <v>-104525.40999999997</v>
      </c>
    </row>
    <row r="308" spans="1:9" x14ac:dyDescent="0.2">
      <c r="A308" s="11">
        <v>307</v>
      </c>
      <c r="B308" s="11" t="s">
        <v>212</v>
      </c>
      <c r="C308" s="11" t="s">
        <v>55</v>
      </c>
      <c r="D308" s="11" t="s">
        <v>627</v>
      </c>
      <c r="E308" s="11">
        <f t="shared" si="8"/>
        <v>5</v>
      </c>
      <c r="F308" s="11">
        <v>2016</v>
      </c>
      <c r="G308" s="11" t="s">
        <v>1101</v>
      </c>
      <c r="H308" s="11" t="s">
        <v>1102</v>
      </c>
      <c r="I308" s="11">
        <f t="shared" si="9"/>
        <v>51123.850000000035</v>
      </c>
    </row>
    <row r="309" spans="1:9" x14ac:dyDescent="0.2">
      <c r="A309" s="11">
        <v>308</v>
      </c>
      <c r="B309" s="11" t="s">
        <v>1103</v>
      </c>
      <c r="C309" s="11" t="s">
        <v>225</v>
      </c>
      <c r="D309" s="11" t="s">
        <v>1104</v>
      </c>
      <c r="E309" s="11">
        <f t="shared" si="8"/>
        <v>3</v>
      </c>
      <c r="F309" s="11">
        <v>2014</v>
      </c>
      <c r="G309" s="11" t="s">
        <v>1105</v>
      </c>
      <c r="H309" s="11" t="s">
        <v>1106</v>
      </c>
      <c r="I309" s="11">
        <f t="shared" si="9"/>
        <v>133992.1</v>
      </c>
    </row>
    <row r="310" spans="1:9" x14ac:dyDescent="0.2">
      <c r="A310" s="11">
        <v>309</v>
      </c>
      <c r="B310" s="11" t="s">
        <v>597</v>
      </c>
      <c r="C310" s="11" t="s">
        <v>494</v>
      </c>
      <c r="D310" s="11" t="s">
        <v>1107</v>
      </c>
      <c r="E310" s="11">
        <f t="shared" si="8"/>
        <v>2</v>
      </c>
      <c r="F310" s="11">
        <v>2015</v>
      </c>
      <c r="G310" s="11" t="s">
        <v>1108</v>
      </c>
      <c r="H310" s="11" t="s">
        <v>1109</v>
      </c>
      <c r="I310" s="11">
        <f t="shared" si="9"/>
        <v>-299956.67</v>
      </c>
    </row>
    <row r="311" spans="1:9" x14ac:dyDescent="0.2">
      <c r="A311" s="11">
        <v>310</v>
      </c>
      <c r="B311" s="11" t="s">
        <v>1110</v>
      </c>
      <c r="C311" s="11" t="s">
        <v>430</v>
      </c>
      <c r="D311" s="11" t="s">
        <v>1111</v>
      </c>
      <c r="E311" s="11">
        <f t="shared" si="8"/>
        <v>6</v>
      </c>
      <c r="F311" s="11">
        <v>2014</v>
      </c>
      <c r="G311" s="11" t="s">
        <v>1112</v>
      </c>
      <c r="H311" s="11" t="s">
        <v>1113</v>
      </c>
      <c r="I311" s="11">
        <f t="shared" si="9"/>
        <v>-366917.42</v>
      </c>
    </row>
    <row r="312" spans="1:9" x14ac:dyDescent="0.2">
      <c r="A312" s="11">
        <v>311</v>
      </c>
      <c r="B312" s="11" t="s">
        <v>1114</v>
      </c>
      <c r="C312" s="11" t="s">
        <v>187</v>
      </c>
      <c r="D312" s="11" t="s">
        <v>500</v>
      </c>
      <c r="E312" s="11">
        <f t="shared" si="8"/>
        <v>8</v>
      </c>
      <c r="F312" s="11">
        <v>2017</v>
      </c>
      <c r="G312" s="11" t="s">
        <v>1115</v>
      </c>
      <c r="H312" s="11" t="s">
        <v>1116</v>
      </c>
      <c r="I312" s="11">
        <f t="shared" si="9"/>
        <v>32907.410000000003</v>
      </c>
    </row>
    <row r="313" spans="1:9" x14ac:dyDescent="0.2">
      <c r="A313" s="11">
        <v>312</v>
      </c>
      <c r="B313" s="11" t="s">
        <v>63</v>
      </c>
      <c r="C313" s="11" t="s">
        <v>64</v>
      </c>
      <c r="D313" s="11" t="s">
        <v>1117</v>
      </c>
      <c r="E313" s="11">
        <f t="shared" si="8"/>
        <v>10</v>
      </c>
      <c r="F313" s="11">
        <v>2016</v>
      </c>
      <c r="G313" s="11" t="s">
        <v>1118</v>
      </c>
      <c r="H313" s="11" t="s">
        <v>1119</v>
      </c>
      <c r="I313" s="11">
        <f t="shared" si="9"/>
        <v>-45158.34</v>
      </c>
    </row>
    <row r="314" spans="1:9" x14ac:dyDescent="0.2">
      <c r="A314" s="11">
        <v>313</v>
      </c>
      <c r="B314" s="11" t="s">
        <v>1120</v>
      </c>
      <c r="C314" s="11" t="s">
        <v>1121</v>
      </c>
      <c r="D314" s="11" t="s">
        <v>1122</v>
      </c>
      <c r="E314" s="11">
        <f t="shared" si="8"/>
        <v>3</v>
      </c>
      <c r="F314" s="11">
        <v>2014</v>
      </c>
      <c r="G314" s="11" t="s">
        <v>1123</v>
      </c>
      <c r="H314" s="11" t="s">
        <v>1124</v>
      </c>
      <c r="I314" s="11">
        <f t="shared" si="9"/>
        <v>-303749.81</v>
      </c>
    </row>
    <row r="315" spans="1:9" x14ac:dyDescent="0.2">
      <c r="A315" s="11">
        <v>314</v>
      </c>
      <c r="B315" s="11" t="s">
        <v>99</v>
      </c>
      <c r="C315" s="11" t="s">
        <v>100</v>
      </c>
      <c r="D315" s="11" t="s">
        <v>1125</v>
      </c>
      <c r="E315" s="11">
        <f t="shared" si="8"/>
        <v>3</v>
      </c>
      <c r="F315" s="11">
        <v>2016</v>
      </c>
      <c r="G315" s="11" t="s">
        <v>1126</v>
      </c>
      <c r="H315" s="11" t="s">
        <v>1127</v>
      </c>
      <c r="I315" s="11">
        <f t="shared" si="9"/>
        <v>-311015.43</v>
      </c>
    </row>
    <row r="316" spans="1:9" x14ac:dyDescent="0.2">
      <c r="A316" s="11">
        <v>315</v>
      </c>
      <c r="B316" s="11" t="s">
        <v>86</v>
      </c>
      <c r="C316" s="11" t="s">
        <v>69</v>
      </c>
      <c r="D316" s="11" t="s">
        <v>1128</v>
      </c>
      <c r="E316" s="11">
        <f t="shared" si="8"/>
        <v>12</v>
      </c>
      <c r="F316" s="11">
        <v>2014</v>
      </c>
      <c r="G316" s="11" t="s">
        <v>1129</v>
      </c>
      <c r="H316" s="11" t="s">
        <v>1130</v>
      </c>
      <c r="I316" s="11">
        <f t="shared" si="9"/>
        <v>154233.04999999999</v>
      </c>
    </row>
    <row r="317" spans="1:9" x14ac:dyDescent="0.2">
      <c r="A317" s="11">
        <v>316</v>
      </c>
      <c r="B317" s="11" t="s">
        <v>315</v>
      </c>
      <c r="C317" s="11" t="s">
        <v>7</v>
      </c>
      <c r="D317" s="11" t="s">
        <v>369</v>
      </c>
      <c r="E317" s="11">
        <f t="shared" si="8"/>
        <v>6</v>
      </c>
      <c r="F317" s="11">
        <v>2016</v>
      </c>
      <c r="G317" s="11" t="s">
        <v>1131</v>
      </c>
      <c r="H317" s="11" t="s">
        <v>1132</v>
      </c>
      <c r="I317" s="11">
        <f t="shared" si="9"/>
        <v>346469.19</v>
      </c>
    </row>
    <row r="318" spans="1:9" x14ac:dyDescent="0.2">
      <c r="A318" s="11">
        <v>317</v>
      </c>
      <c r="B318" s="11" t="s">
        <v>145</v>
      </c>
      <c r="C318" s="11" t="s">
        <v>64</v>
      </c>
      <c r="D318" s="11" t="s">
        <v>1133</v>
      </c>
      <c r="E318" s="11">
        <f t="shared" si="8"/>
        <v>6</v>
      </c>
      <c r="F318" s="11">
        <v>2014</v>
      </c>
      <c r="G318" s="11" t="s">
        <v>1134</v>
      </c>
      <c r="H318" s="11" t="s">
        <v>1135</v>
      </c>
      <c r="I318" s="11">
        <f t="shared" si="9"/>
        <v>176230.03000000003</v>
      </c>
    </row>
    <row r="319" spans="1:9" x14ac:dyDescent="0.2">
      <c r="A319" s="11">
        <v>318</v>
      </c>
      <c r="B319" s="11" t="s">
        <v>693</v>
      </c>
      <c r="C319" s="11" t="s">
        <v>64</v>
      </c>
      <c r="D319" s="11" t="s">
        <v>727</v>
      </c>
      <c r="E319" s="11">
        <f t="shared" si="8"/>
        <v>11</v>
      </c>
      <c r="F319" s="11">
        <v>2016</v>
      </c>
      <c r="G319" s="11" t="s">
        <v>1136</v>
      </c>
      <c r="H319" s="11" t="s">
        <v>1137</v>
      </c>
      <c r="I319" s="11">
        <f t="shared" si="9"/>
        <v>36964.300000000017</v>
      </c>
    </row>
    <row r="320" spans="1:9" x14ac:dyDescent="0.2">
      <c r="A320" s="11">
        <v>319</v>
      </c>
      <c r="B320" s="11" t="s">
        <v>1138</v>
      </c>
      <c r="C320" s="11" t="s">
        <v>494</v>
      </c>
      <c r="D320" s="11" t="s">
        <v>1139</v>
      </c>
      <c r="E320" s="11">
        <f t="shared" si="8"/>
        <v>9</v>
      </c>
      <c r="F320" s="11">
        <v>2015</v>
      </c>
      <c r="G320" s="11" t="s">
        <v>1140</v>
      </c>
      <c r="H320" s="11" t="s">
        <v>1141</v>
      </c>
      <c r="I320" s="11">
        <f t="shared" si="9"/>
        <v>28763.820000000007</v>
      </c>
    </row>
    <row r="321" spans="1:9" x14ac:dyDescent="0.2">
      <c r="A321" s="11">
        <v>320</v>
      </c>
      <c r="B321" s="11" t="s">
        <v>1142</v>
      </c>
      <c r="C321" s="11" t="s">
        <v>64</v>
      </c>
      <c r="D321" s="11" t="s">
        <v>51</v>
      </c>
      <c r="E321" s="11">
        <f t="shared" si="8"/>
        <v>5</v>
      </c>
      <c r="F321" s="11">
        <v>2014</v>
      </c>
      <c r="G321" s="11" t="s">
        <v>1143</v>
      </c>
      <c r="H321" s="11" t="s">
        <v>1144</v>
      </c>
      <c r="I321" s="11">
        <f t="shared" si="9"/>
        <v>-11380.590000000026</v>
      </c>
    </row>
    <row r="322" spans="1:9" x14ac:dyDescent="0.2">
      <c r="A322" s="11">
        <v>321</v>
      </c>
      <c r="B322" s="11" t="s">
        <v>478</v>
      </c>
      <c r="C322" s="11" t="s">
        <v>12</v>
      </c>
      <c r="D322" s="11" t="s">
        <v>1145</v>
      </c>
      <c r="E322" s="11">
        <f t="shared" si="8"/>
        <v>3</v>
      </c>
      <c r="F322" s="11">
        <v>2016</v>
      </c>
      <c r="G322" s="11" t="s">
        <v>1146</v>
      </c>
      <c r="H322" s="11" t="s">
        <v>1147</v>
      </c>
      <c r="I322" s="11">
        <f t="shared" si="9"/>
        <v>-7395.679999999993</v>
      </c>
    </row>
    <row r="323" spans="1:9" x14ac:dyDescent="0.2">
      <c r="A323" s="11">
        <v>322</v>
      </c>
      <c r="B323" s="11" t="s">
        <v>212</v>
      </c>
      <c r="C323" s="11" t="s">
        <v>55</v>
      </c>
      <c r="D323" s="11" t="s">
        <v>1148</v>
      </c>
      <c r="E323" s="11">
        <f t="shared" ref="E323:E386" si="10">MONTH(D323)</f>
        <v>9</v>
      </c>
      <c r="F323" s="11">
        <v>2016</v>
      </c>
      <c r="G323" s="11" t="s">
        <v>1149</v>
      </c>
      <c r="H323" s="11" t="s">
        <v>1150</v>
      </c>
      <c r="I323" s="11">
        <f t="shared" ref="I323:I386" si="11" xml:space="preserve"> G323-H323</f>
        <v>127678.32999999999</v>
      </c>
    </row>
    <row r="324" spans="1:9" x14ac:dyDescent="0.2">
      <c r="A324" s="11">
        <v>323</v>
      </c>
      <c r="B324" s="11" t="s">
        <v>1151</v>
      </c>
      <c r="C324" s="11" t="s">
        <v>74</v>
      </c>
      <c r="D324" s="11" t="s">
        <v>1152</v>
      </c>
      <c r="E324" s="11">
        <f t="shared" si="10"/>
        <v>5</v>
      </c>
      <c r="F324" s="11">
        <v>2017</v>
      </c>
      <c r="G324" s="11" t="s">
        <v>1153</v>
      </c>
      <c r="H324" s="11" t="s">
        <v>1154</v>
      </c>
      <c r="I324" s="11">
        <f t="shared" si="11"/>
        <v>-205419.03000000003</v>
      </c>
    </row>
    <row r="325" spans="1:9" x14ac:dyDescent="0.2">
      <c r="A325" s="11">
        <v>324</v>
      </c>
      <c r="B325" s="11" t="s">
        <v>68</v>
      </c>
      <c r="C325" s="11" t="s">
        <v>69</v>
      </c>
      <c r="D325" s="11" t="s">
        <v>1155</v>
      </c>
      <c r="E325" s="11">
        <f t="shared" si="10"/>
        <v>9</v>
      </c>
      <c r="F325" s="11">
        <v>2016</v>
      </c>
      <c r="G325" s="11" t="s">
        <v>1156</v>
      </c>
      <c r="H325" s="11" t="s">
        <v>1157</v>
      </c>
      <c r="I325" s="11">
        <f t="shared" si="11"/>
        <v>37314.85</v>
      </c>
    </row>
    <row r="326" spans="1:9" x14ac:dyDescent="0.2">
      <c r="A326" s="11">
        <v>325</v>
      </c>
      <c r="B326" s="11" t="s">
        <v>99</v>
      </c>
      <c r="C326" s="11" t="s">
        <v>100</v>
      </c>
      <c r="D326" s="11" t="s">
        <v>1158</v>
      </c>
      <c r="E326" s="11">
        <f t="shared" si="10"/>
        <v>1</v>
      </c>
      <c r="F326" s="11">
        <v>2015</v>
      </c>
      <c r="G326" s="11" t="s">
        <v>1159</v>
      </c>
      <c r="H326" s="11" t="s">
        <v>1160</v>
      </c>
      <c r="I326" s="11">
        <f t="shared" si="11"/>
        <v>-251599.54</v>
      </c>
    </row>
    <row r="327" spans="1:9" x14ac:dyDescent="0.2">
      <c r="A327" s="11">
        <v>326</v>
      </c>
      <c r="B327" s="11" t="s">
        <v>1161</v>
      </c>
      <c r="C327" s="11" t="s">
        <v>382</v>
      </c>
      <c r="D327" s="11" t="s">
        <v>1162</v>
      </c>
      <c r="E327" s="11">
        <f t="shared" si="10"/>
        <v>10</v>
      </c>
      <c r="F327" s="11">
        <v>2017</v>
      </c>
      <c r="G327" s="11" t="s">
        <v>1163</v>
      </c>
      <c r="H327" s="11" t="s">
        <v>1164</v>
      </c>
      <c r="I327" s="11">
        <f t="shared" si="11"/>
        <v>-131871.86000000004</v>
      </c>
    </row>
    <row r="328" spans="1:9" x14ac:dyDescent="0.2">
      <c r="A328" s="11">
        <v>327</v>
      </c>
      <c r="B328" s="11" t="s">
        <v>238</v>
      </c>
      <c r="C328" s="11" t="s">
        <v>239</v>
      </c>
      <c r="D328" s="11" t="s">
        <v>1165</v>
      </c>
      <c r="E328" s="11">
        <f t="shared" si="10"/>
        <v>12</v>
      </c>
      <c r="F328" s="11">
        <v>2016</v>
      </c>
      <c r="G328" s="11" t="s">
        <v>1166</v>
      </c>
      <c r="H328" s="11" t="s">
        <v>1167</v>
      </c>
      <c r="I328" s="11">
        <f t="shared" si="11"/>
        <v>-38360.81</v>
      </c>
    </row>
    <row r="329" spans="1:9" x14ac:dyDescent="0.2">
      <c r="A329" s="11">
        <v>328</v>
      </c>
      <c r="B329" s="11" t="s">
        <v>1168</v>
      </c>
      <c r="C329" s="11" t="s">
        <v>382</v>
      </c>
      <c r="D329" s="11" t="s">
        <v>1169</v>
      </c>
      <c r="E329" s="11">
        <f t="shared" si="10"/>
        <v>12</v>
      </c>
      <c r="F329" s="11">
        <v>2015</v>
      </c>
      <c r="G329" s="11" t="s">
        <v>1170</v>
      </c>
      <c r="H329" s="11" t="s">
        <v>1171</v>
      </c>
      <c r="I329" s="11">
        <f t="shared" si="11"/>
        <v>-271357.48</v>
      </c>
    </row>
    <row r="330" spans="1:9" x14ac:dyDescent="0.2">
      <c r="A330" s="11">
        <v>329</v>
      </c>
      <c r="B330" s="11" t="s">
        <v>157</v>
      </c>
      <c r="C330" s="11" t="s">
        <v>22</v>
      </c>
      <c r="D330" s="11" t="s">
        <v>1172</v>
      </c>
      <c r="E330" s="11">
        <f t="shared" si="10"/>
        <v>4</v>
      </c>
      <c r="F330" s="11">
        <v>2016</v>
      </c>
      <c r="G330" s="11" t="s">
        <v>1173</v>
      </c>
      <c r="H330" s="11" t="s">
        <v>1174</v>
      </c>
      <c r="I330" s="11">
        <f t="shared" si="11"/>
        <v>-38438.31</v>
      </c>
    </row>
    <row r="331" spans="1:9" x14ac:dyDescent="0.2">
      <c r="A331" s="11">
        <v>330</v>
      </c>
      <c r="B331" s="11" t="s">
        <v>1175</v>
      </c>
      <c r="C331" s="11" t="s">
        <v>499</v>
      </c>
      <c r="D331" s="11" t="s">
        <v>1176</v>
      </c>
      <c r="E331" s="11">
        <f t="shared" si="10"/>
        <v>2</v>
      </c>
      <c r="F331" s="11">
        <v>2017</v>
      </c>
      <c r="G331" s="11" t="s">
        <v>1177</v>
      </c>
      <c r="H331" s="11" t="s">
        <v>1178</v>
      </c>
      <c r="I331" s="11">
        <f t="shared" si="11"/>
        <v>322418.78999999998</v>
      </c>
    </row>
    <row r="332" spans="1:9" x14ac:dyDescent="0.2">
      <c r="A332" s="11">
        <v>331</v>
      </c>
      <c r="B332" s="11" t="s">
        <v>894</v>
      </c>
      <c r="C332" s="11" t="s">
        <v>50</v>
      </c>
      <c r="D332" s="11" t="s">
        <v>1179</v>
      </c>
      <c r="E332" s="11">
        <f t="shared" si="10"/>
        <v>9</v>
      </c>
      <c r="F332" s="11">
        <v>2014</v>
      </c>
      <c r="G332" s="11" t="s">
        <v>1180</v>
      </c>
      <c r="H332" s="11" t="s">
        <v>1181</v>
      </c>
      <c r="I332" s="11">
        <f t="shared" si="11"/>
        <v>123590.48999999999</v>
      </c>
    </row>
    <row r="333" spans="1:9" x14ac:dyDescent="0.2">
      <c r="A333" s="11">
        <v>332</v>
      </c>
      <c r="B333" s="11" t="s">
        <v>544</v>
      </c>
      <c r="C333" s="11" t="s">
        <v>69</v>
      </c>
      <c r="D333" s="11" t="s">
        <v>1182</v>
      </c>
      <c r="E333" s="11">
        <f t="shared" si="10"/>
        <v>8</v>
      </c>
      <c r="F333" s="11">
        <v>2016</v>
      </c>
      <c r="G333" s="11" t="s">
        <v>1183</v>
      </c>
      <c r="H333" s="11" t="s">
        <v>1184</v>
      </c>
      <c r="I333" s="11">
        <f t="shared" si="11"/>
        <v>1207.4499999999825</v>
      </c>
    </row>
    <row r="334" spans="1:9" x14ac:dyDescent="0.2">
      <c r="A334" s="11">
        <v>333</v>
      </c>
      <c r="B334" s="11" t="s">
        <v>622</v>
      </c>
      <c r="C334" s="11" t="s">
        <v>69</v>
      </c>
      <c r="D334" s="11" t="s">
        <v>1185</v>
      </c>
      <c r="E334" s="11">
        <f t="shared" si="10"/>
        <v>7</v>
      </c>
      <c r="F334" s="11">
        <v>2016</v>
      </c>
      <c r="G334" s="11" t="s">
        <v>1186</v>
      </c>
      <c r="H334" s="11" t="s">
        <v>1187</v>
      </c>
      <c r="I334" s="11">
        <f t="shared" si="11"/>
        <v>262568.73</v>
      </c>
    </row>
    <row r="335" spans="1:9" x14ac:dyDescent="0.2">
      <c r="A335" s="11">
        <v>334</v>
      </c>
      <c r="B335" s="11" t="s">
        <v>238</v>
      </c>
      <c r="C335" s="11" t="s">
        <v>239</v>
      </c>
      <c r="D335" s="11" t="s">
        <v>1188</v>
      </c>
      <c r="E335" s="11">
        <f t="shared" si="10"/>
        <v>12</v>
      </c>
      <c r="F335" s="11">
        <v>2016</v>
      </c>
      <c r="G335" s="11" t="s">
        <v>1189</v>
      </c>
      <c r="H335" s="11" t="s">
        <v>1190</v>
      </c>
      <c r="I335" s="11">
        <f t="shared" si="11"/>
        <v>-11472.559999999998</v>
      </c>
    </row>
    <row r="336" spans="1:9" x14ac:dyDescent="0.2">
      <c r="A336" s="11">
        <v>335</v>
      </c>
      <c r="B336" s="11" t="s">
        <v>73</v>
      </c>
      <c r="C336" s="11" t="s">
        <v>74</v>
      </c>
      <c r="D336" s="11" t="s">
        <v>1191</v>
      </c>
      <c r="E336" s="11">
        <f t="shared" si="10"/>
        <v>11</v>
      </c>
      <c r="F336" s="11">
        <v>2017</v>
      </c>
      <c r="G336" s="11" t="s">
        <v>1192</v>
      </c>
      <c r="H336" s="11" t="s">
        <v>1193</v>
      </c>
      <c r="I336" s="11">
        <f t="shared" si="11"/>
        <v>-270262.77999999997</v>
      </c>
    </row>
    <row r="337" spans="1:9" x14ac:dyDescent="0.2">
      <c r="A337" s="11">
        <v>336</v>
      </c>
      <c r="B337" s="11" t="s">
        <v>172</v>
      </c>
      <c r="C337" s="11" t="s">
        <v>12</v>
      </c>
      <c r="D337" s="11" t="s">
        <v>1194</v>
      </c>
      <c r="E337" s="11">
        <f t="shared" si="10"/>
        <v>3</v>
      </c>
      <c r="F337" s="11">
        <v>2016</v>
      </c>
      <c r="G337" s="11" t="s">
        <v>1195</v>
      </c>
      <c r="H337" s="11" t="s">
        <v>1196</v>
      </c>
      <c r="I337" s="11">
        <f t="shared" si="11"/>
        <v>-381380.65</v>
      </c>
    </row>
    <row r="338" spans="1:9" x14ac:dyDescent="0.2">
      <c r="A338" s="11">
        <v>337</v>
      </c>
      <c r="B338" s="11" t="s">
        <v>618</v>
      </c>
      <c r="C338" s="11" t="s">
        <v>7</v>
      </c>
      <c r="D338" s="11" t="s">
        <v>1197</v>
      </c>
      <c r="E338" s="11">
        <f t="shared" si="10"/>
        <v>11</v>
      </c>
      <c r="F338" s="11">
        <v>2017</v>
      </c>
      <c r="G338" s="11" t="s">
        <v>1198</v>
      </c>
      <c r="H338" s="11" t="s">
        <v>1199</v>
      </c>
      <c r="I338" s="11">
        <f t="shared" si="11"/>
        <v>278.54999999998836</v>
      </c>
    </row>
    <row r="339" spans="1:9" x14ac:dyDescent="0.2">
      <c r="A339" s="11">
        <v>338</v>
      </c>
      <c r="B339" s="11" t="s">
        <v>26</v>
      </c>
      <c r="C339" s="11" t="s">
        <v>27</v>
      </c>
      <c r="D339" s="11" t="s">
        <v>1200</v>
      </c>
      <c r="E339" s="11">
        <f t="shared" si="10"/>
        <v>2</v>
      </c>
      <c r="F339" s="11">
        <v>2016</v>
      </c>
      <c r="G339" s="11" t="s">
        <v>1201</v>
      </c>
      <c r="H339" s="11" t="s">
        <v>1202</v>
      </c>
      <c r="I339" s="11">
        <f t="shared" si="11"/>
        <v>63054.050000000017</v>
      </c>
    </row>
    <row r="340" spans="1:9" x14ac:dyDescent="0.2">
      <c r="A340" s="11">
        <v>339</v>
      </c>
      <c r="B340" s="11" t="s">
        <v>597</v>
      </c>
      <c r="C340" s="11" t="s">
        <v>494</v>
      </c>
      <c r="D340" s="11" t="s">
        <v>1203</v>
      </c>
      <c r="E340" s="11">
        <f t="shared" si="10"/>
        <v>1</v>
      </c>
      <c r="F340" s="11">
        <v>2018</v>
      </c>
      <c r="G340" s="11" t="s">
        <v>1204</v>
      </c>
      <c r="H340" s="11" t="s">
        <v>1205</v>
      </c>
      <c r="I340" s="11">
        <f t="shared" si="11"/>
        <v>228440.31999999998</v>
      </c>
    </row>
    <row r="341" spans="1:9" x14ac:dyDescent="0.2">
      <c r="A341" s="11">
        <v>340</v>
      </c>
      <c r="B341" s="11" t="s">
        <v>44</v>
      </c>
      <c r="C341" s="11" t="s">
        <v>45</v>
      </c>
      <c r="D341" s="11" t="s">
        <v>1206</v>
      </c>
      <c r="E341" s="11">
        <f t="shared" si="10"/>
        <v>11</v>
      </c>
      <c r="F341" s="11">
        <v>2017</v>
      </c>
      <c r="G341" s="11" t="s">
        <v>1207</v>
      </c>
      <c r="H341" s="11" t="s">
        <v>1208</v>
      </c>
      <c r="I341" s="11">
        <f t="shared" si="11"/>
        <v>-347261.84</v>
      </c>
    </row>
    <row r="342" spans="1:9" x14ac:dyDescent="0.2">
      <c r="A342" s="11">
        <v>341</v>
      </c>
      <c r="B342" s="11" t="s">
        <v>86</v>
      </c>
      <c r="C342" s="11" t="s">
        <v>69</v>
      </c>
      <c r="D342" s="11" t="s">
        <v>1209</v>
      </c>
      <c r="E342" s="11">
        <f t="shared" si="10"/>
        <v>3</v>
      </c>
      <c r="F342" s="11">
        <v>2016</v>
      </c>
      <c r="G342" s="11" t="s">
        <v>1210</v>
      </c>
      <c r="H342" s="11" t="s">
        <v>1211</v>
      </c>
      <c r="I342" s="11">
        <f t="shared" si="11"/>
        <v>-52623.030000000028</v>
      </c>
    </row>
    <row r="343" spans="1:9" x14ac:dyDescent="0.2">
      <c r="A343" s="11">
        <v>342</v>
      </c>
      <c r="B343" s="11" t="s">
        <v>1168</v>
      </c>
      <c r="C343" s="11" t="s">
        <v>382</v>
      </c>
      <c r="D343" s="11" t="s">
        <v>1212</v>
      </c>
      <c r="E343" s="11">
        <f t="shared" si="10"/>
        <v>12</v>
      </c>
      <c r="F343" s="11">
        <v>2015</v>
      </c>
      <c r="G343" s="11" t="s">
        <v>1213</v>
      </c>
      <c r="H343" s="11" t="s">
        <v>1214</v>
      </c>
      <c r="I343" s="11">
        <f t="shared" si="11"/>
        <v>-217631.68999999997</v>
      </c>
    </row>
    <row r="344" spans="1:9" x14ac:dyDescent="0.2">
      <c r="A344" s="11">
        <v>343</v>
      </c>
      <c r="B344" s="11" t="s">
        <v>1055</v>
      </c>
      <c r="C344" s="11" t="s">
        <v>69</v>
      </c>
      <c r="D344" s="11" t="s">
        <v>1215</v>
      </c>
      <c r="E344" s="11">
        <f t="shared" si="10"/>
        <v>1</v>
      </c>
      <c r="F344" s="11">
        <v>2014</v>
      </c>
      <c r="G344" s="11" t="s">
        <v>1216</v>
      </c>
      <c r="H344" s="11" t="s">
        <v>1217</v>
      </c>
      <c r="I344" s="11">
        <f t="shared" si="11"/>
        <v>366770.80000000005</v>
      </c>
    </row>
    <row r="345" spans="1:9" x14ac:dyDescent="0.2">
      <c r="A345" s="11">
        <v>344</v>
      </c>
      <c r="B345" s="11" t="s">
        <v>784</v>
      </c>
      <c r="C345" s="11" t="s">
        <v>27</v>
      </c>
      <c r="D345" s="11" t="s">
        <v>1218</v>
      </c>
      <c r="E345" s="11">
        <f t="shared" si="10"/>
        <v>4</v>
      </c>
      <c r="F345" s="11">
        <v>2016</v>
      </c>
      <c r="G345" s="11" t="s">
        <v>1219</v>
      </c>
      <c r="H345" s="11" t="s">
        <v>1220</v>
      </c>
      <c r="I345" s="11">
        <f t="shared" si="11"/>
        <v>23628.889999999985</v>
      </c>
    </row>
    <row r="346" spans="1:9" x14ac:dyDescent="0.2">
      <c r="A346" s="11">
        <v>345</v>
      </c>
      <c r="B346" s="11" t="s">
        <v>983</v>
      </c>
      <c r="C346" s="11" t="s">
        <v>22</v>
      </c>
      <c r="D346" s="11" t="s">
        <v>1221</v>
      </c>
      <c r="E346" s="11">
        <f t="shared" si="10"/>
        <v>4</v>
      </c>
      <c r="F346" s="11">
        <v>2014</v>
      </c>
      <c r="G346" s="11" t="s">
        <v>1222</v>
      </c>
      <c r="H346" s="11" t="s">
        <v>1223</v>
      </c>
      <c r="I346" s="11">
        <f t="shared" si="11"/>
        <v>-242466.34999999998</v>
      </c>
    </row>
    <row r="347" spans="1:9" x14ac:dyDescent="0.2">
      <c r="A347" s="11">
        <v>346</v>
      </c>
      <c r="B347" s="11" t="s">
        <v>99</v>
      </c>
      <c r="C347" s="11" t="s">
        <v>100</v>
      </c>
      <c r="D347" s="11" t="s">
        <v>290</v>
      </c>
      <c r="E347" s="11">
        <f t="shared" si="10"/>
        <v>11</v>
      </c>
      <c r="F347" s="11">
        <v>2015</v>
      </c>
      <c r="G347" s="11" t="s">
        <v>1224</v>
      </c>
      <c r="H347" s="11" t="s">
        <v>1225</v>
      </c>
      <c r="I347" s="11">
        <f t="shared" si="11"/>
        <v>-135368.79</v>
      </c>
    </row>
    <row r="348" spans="1:9" x14ac:dyDescent="0.2">
      <c r="A348" s="11">
        <v>347</v>
      </c>
      <c r="B348" s="11" t="s">
        <v>393</v>
      </c>
      <c r="C348" s="11" t="s">
        <v>12</v>
      </c>
      <c r="D348" s="11" t="s">
        <v>1226</v>
      </c>
      <c r="E348" s="11">
        <f t="shared" si="10"/>
        <v>10</v>
      </c>
      <c r="F348" s="11">
        <v>2017</v>
      </c>
      <c r="G348" s="11" t="s">
        <v>1227</v>
      </c>
      <c r="H348" s="11" t="s">
        <v>1228</v>
      </c>
      <c r="I348" s="11">
        <f t="shared" si="11"/>
        <v>-33858.92</v>
      </c>
    </row>
    <row r="349" spans="1:9" x14ac:dyDescent="0.2">
      <c r="A349" s="11">
        <v>348</v>
      </c>
      <c r="B349" s="11" t="s">
        <v>1065</v>
      </c>
      <c r="C349" s="11" t="s">
        <v>12</v>
      </c>
      <c r="D349" s="11" t="s">
        <v>1229</v>
      </c>
      <c r="E349" s="11">
        <f t="shared" si="10"/>
        <v>1</v>
      </c>
      <c r="F349" s="11">
        <v>2015</v>
      </c>
      <c r="G349" s="11" t="s">
        <v>1230</v>
      </c>
      <c r="H349" s="11" t="s">
        <v>1231</v>
      </c>
      <c r="I349" s="11">
        <f t="shared" si="11"/>
        <v>333809.40999999997</v>
      </c>
    </row>
    <row r="350" spans="1:9" x14ac:dyDescent="0.2">
      <c r="A350" s="11">
        <v>349</v>
      </c>
      <c r="B350" s="11" t="s">
        <v>1232</v>
      </c>
      <c r="C350" s="11" t="s">
        <v>7</v>
      </c>
      <c r="D350" s="11" t="s">
        <v>638</v>
      </c>
      <c r="E350" s="11">
        <f t="shared" si="10"/>
        <v>7</v>
      </c>
      <c r="F350" s="11">
        <v>2017</v>
      </c>
      <c r="G350" s="11" t="s">
        <v>1233</v>
      </c>
      <c r="H350" s="11" t="s">
        <v>1234</v>
      </c>
      <c r="I350" s="11">
        <f t="shared" si="11"/>
        <v>223310.25000000003</v>
      </c>
    </row>
    <row r="351" spans="1:9" x14ac:dyDescent="0.2">
      <c r="A351" s="11">
        <v>350</v>
      </c>
      <c r="B351" s="11" t="s">
        <v>520</v>
      </c>
      <c r="C351" s="11" t="s">
        <v>456</v>
      </c>
      <c r="D351" s="11" t="s">
        <v>1235</v>
      </c>
      <c r="E351" s="11">
        <f t="shared" si="10"/>
        <v>12</v>
      </c>
      <c r="F351" s="11">
        <v>2015</v>
      </c>
      <c r="G351" s="11" t="s">
        <v>1236</v>
      </c>
      <c r="H351" s="11" t="s">
        <v>1237</v>
      </c>
      <c r="I351" s="11">
        <f t="shared" si="11"/>
        <v>327690.86</v>
      </c>
    </row>
    <row r="352" spans="1:9" x14ac:dyDescent="0.2">
      <c r="A352" s="11">
        <v>351</v>
      </c>
      <c r="B352" s="11" t="s">
        <v>35</v>
      </c>
      <c r="C352" s="11" t="s">
        <v>36</v>
      </c>
      <c r="D352" s="11" t="s">
        <v>1238</v>
      </c>
      <c r="E352" s="11">
        <f t="shared" si="10"/>
        <v>1</v>
      </c>
      <c r="F352" s="11">
        <v>2017</v>
      </c>
      <c r="G352" s="11" t="s">
        <v>1239</v>
      </c>
      <c r="H352" s="11" t="s">
        <v>1240</v>
      </c>
      <c r="I352" s="11">
        <f t="shared" si="11"/>
        <v>221507.57</v>
      </c>
    </row>
    <row r="353" spans="1:9" x14ac:dyDescent="0.2">
      <c r="A353" s="11">
        <v>352</v>
      </c>
      <c r="B353" s="11" t="s">
        <v>455</v>
      </c>
      <c r="C353" s="11" t="s">
        <v>456</v>
      </c>
      <c r="D353" s="11" t="s">
        <v>1241</v>
      </c>
      <c r="E353" s="11">
        <f t="shared" si="10"/>
        <v>6</v>
      </c>
      <c r="F353" s="11">
        <v>2014</v>
      </c>
      <c r="G353" s="11" t="s">
        <v>1242</v>
      </c>
      <c r="H353" s="11" t="s">
        <v>1243</v>
      </c>
      <c r="I353" s="11">
        <f t="shared" si="11"/>
        <v>32453.949999999953</v>
      </c>
    </row>
    <row r="354" spans="1:9" x14ac:dyDescent="0.2">
      <c r="A354" s="11">
        <v>353</v>
      </c>
      <c r="B354" s="11" t="s">
        <v>1244</v>
      </c>
      <c r="C354" s="11" t="s">
        <v>69</v>
      </c>
      <c r="D354" s="11" t="s">
        <v>1245</v>
      </c>
      <c r="E354" s="11">
        <f t="shared" si="10"/>
        <v>8</v>
      </c>
      <c r="F354" s="11">
        <v>2016</v>
      </c>
      <c r="G354" s="11" t="s">
        <v>1246</v>
      </c>
      <c r="H354" s="11" t="s">
        <v>1247</v>
      </c>
      <c r="I354" s="11">
        <f t="shared" si="11"/>
        <v>427637.09</v>
      </c>
    </row>
    <row r="355" spans="1:9" x14ac:dyDescent="0.2">
      <c r="A355" s="11">
        <v>354</v>
      </c>
      <c r="B355" s="11" t="s">
        <v>349</v>
      </c>
      <c r="C355" s="11" t="s">
        <v>69</v>
      </c>
      <c r="D355" s="11" t="s">
        <v>1248</v>
      </c>
      <c r="E355" s="11">
        <f t="shared" si="10"/>
        <v>2</v>
      </c>
      <c r="F355" s="11">
        <v>2017</v>
      </c>
      <c r="G355" s="11" t="s">
        <v>1249</v>
      </c>
      <c r="H355" s="11" t="s">
        <v>1250</v>
      </c>
      <c r="I355" s="11">
        <f t="shared" si="11"/>
        <v>36495.440000000002</v>
      </c>
    </row>
    <row r="356" spans="1:9" x14ac:dyDescent="0.2">
      <c r="A356" s="11">
        <v>355</v>
      </c>
      <c r="B356" s="11" t="s">
        <v>1251</v>
      </c>
      <c r="C356" s="11" t="s">
        <v>69</v>
      </c>
      <c r="D356" s="11" t="s">
        <v>1252</v>
      </c>
      <c r="E356" s="11">
        <f t="shared" si="10"/>
        <v>4</v>
      </c>
      <c r="F356" s="11">
        <v>2014</v>
      </c>
      <c r="G356" s="11" t="s">
        <v>1253</v>
      </c>
      <c r="H356" s="11" t="s">
        <v>1254</v>
      </c>
      <c r="I356" s="11">
        <f t="shared" si="11"/>
        <v>-164021.24000000002</v>
      </c>
    </row>
    <row r="357" spans="1:9" x14ac:dyDescent="0.2">
      <c r="A357" s="11">
        <v>356</v>
      </c>
      <c r="B357" s="11" t="s">
        <v>498</v>
      </c>
      <c r="C357" s="11" t="s">
        <v>499</v>
      </c>
      <c r="D357" s="11" t="s">
        <v>1255</v>
      </c>
      <c r="E357" s="11">
        <f t="shared" si="10"/>
        <v>5</v>
      </c>
      <c r="F357" s="11">
        <v>2016</v>
      </c>
      <c r="G357" s="11" t="s">
        <v>1256</v>
      </c>
      <c r="H357" s="11" t="s">
        <v>1257</v>
      </c>
      <c r="I357" s="11">
        <f t="shared" si="11"/>
        <v>285889.19</v>
      </c>
    </row>
    <row r="358" spans="1:9" x14ac:dyDescent="0.2">
      <c r="A358" s="11">
        <v>357</v>
      </c>
      <c r="B358" s="11" t="s">
        <v>310</v>
      </c>
      <c r="C358" s="11" t="s">
        <v>311</v>
      </c>
      <c r="D358" s="11" t="s">
        <v>1258</v>
      </c>
      <c r="E358" s="11">
        <f t="shared" si="10"/>
        <v>4</v>
      </c>
      <c r="F358" s="11">
        <v>2014</v>
      </c>
      <c r="G358" s="11" t="s">
        <v>1259</v>
      </c>
      <c r="H358" s="11" t="s">
        <v>1260</v>
      </c>
      <c r="I358" s="11">
        <f t="shared" si="11"/>
        <v>-357637.66</v>
      </c>
    </row>
    <row r="359" spans="1:9" x14ac:dyDescent="0.2">
      <c r="A359" s="11">
        <v>358</v>
      </c>
      <c r="B359" s="11" t="s">
        <v>26</v>
      </c>
      <c r="C359" s="11" t="s">
        <v>27</v>
      </c>
      <c r="D359" s="11" t="s">
        <v>1261</v>
      </c>
      <c r="E359" s="11">
        <f t="shared" si="10"/>
        <v>6</v>
      </c>
      <c r="F359" s="11">
        <v>2016</v>
      </c>
      <c r="G359" s="11" t="s">
        <v>1262</v>
      </c>
      <c r="H359" s="11" t="s">
        <v>1263</v>
      </c>
      <c r="I359" s="11">
        <f t="shared" si="11"/>
        <v>370886.6</v>
      </c>
    </row>
    <row r="360" spans="1:9" x14ac:dyDescent="0.2">
      <c r="A360" s="11">
        <v>359</v>
      </c>
      <c r="B360" s="11" t="s">
        <v>1264</v>
      </c>
      <c r="C360" s="11" t="s">
        <v>554</v>
      </c>
      <c r="D360" s="11" t="s">
        <v>1265</v>
      </c>
      <c r="E360" s="11">
        <f t="shared" si="10"/>
        <v>3</v>
      </c>
      <c r="F360" s="11">
        <v>2015</v>
      </c>
      <c r="G360" s="11" t="s">
        <v>1266</v>
      </c>
      <c r="H360" s="11" t="s">
        <v>1267</v>
      </c>
      <c r="I360" s="11">
        <f t="shared" si="11"/>
        <v>202191.91999999998</v>
      </c>
    </row>
    <row r="361" spans="1:9" x14ac:dyDescent="0.2">
      <c r="A361" s="11">
        <v>360</v>
      </c>
      <c r="B361" s="11" t="s">
        <v>1268</v>
      </c>
      <c r="C361" s="11" t="s">
        <v>1269</v>
      </c>
      <c r="D361" s="11" t="s">
        <v>1270</v>
      </c>
      <c r="E361" s="11">
        <f t="shared" si="10"/>
        <v>10</v>
      </c>
      <c r="F361" s="11">
        <v>2015</v>
      </c>
      <c r="G361" s="11" t="s">
        <v>1271</v>
      </c>
      <c r="H361" s="11" t="s">
        <v>1272</v>
      </c>
      <c r="I361" s="11">
        <f t="shared" si="11"/>
        <v>-216062.68999999997</v>
      </c>
    </row>
    <row r="362" spans="1:9" x14ac:dyDescent="0.2">
      <c r="A362" s="11">
        <v>361</v>
      </c>
      <c r="B362" s="11" t="s">
        <v>894</v>
      </c>
      <c r="C362" s="11" t="s">
        <v>50</v>
      </c>
      <c r="D362" s="11" t="s">
        <v>1273</v>
      </c>
      <c r="E362" s="11">
        <f t="shared" si="10"/>
        <v>11</v>
      </c>
      <c r="F362" s="11">
        <v>2017</v>
      </c>
      <c r="G362" s="11" t="s">
        <v>1274</v>
      </c>
      <c r="H362" s="11" t="s">
        <v>1275</v>
      </c>
      <c r="I362" s="11">
        <f t="shared" si="11"/>
        <v>-454807.66000000003</v>
      </c>
    </row>
    <row r="363" spans="1:9" x14ac:dyDescent="0.2">
      <c r="A363" s="11">
        <v>362</v>
      </c>
      <c r="B363" s="11" t="s">
        <v>1276</v>
      </c>
      <c r="C363" s="11" t="s">
        <v>568</v>
      </c>
      <c r="D363" s="11" t="s">
        <v>1277</v>
      </c>
      <c r="E363" s="11">
        <f t="shared" si="10"/>
        <v>2</v>
      </c>
      <c r="F363" s="11">
        <v>2014</v>
      </c>
      <c r="G363" s="11" t="s">
        <v>1278</v>
      </c>
      <c r="H363" s="11" t="s">
        <v>1279</v>
      </c>
      <c r="I363" s="11">
        <f t="shared" si="11"/>
        <v>33803.450000000012</v>
      </c>
    </row>
    <row r="364" spans="1:9" x14ac:dyDescent="0.2">
      <c r="A364" s="11">
        <v>363</v>
      </c>
      <c r="B364" s="11" t="s">
        <v>1280</v>
      </c>
      <c r="C364" s="11" t="s">
        <v>234</v>
      </c>
      <c r="D364" s="11" t="s">
        <v>1281</v>
      </c>
      <c r="E364" s="11">
        <f t="shared" si="10"/>
        <v>8</v>
      </c>
      <c r="F364" s="11">
        <v>2014</v>
      </c>
      <c r="G364" s="11" t="s">
        <v>1282</v>
      </c>
      <c r="H364" s="11" t="s">
        <v>1283</v>
      </c>
      <c r="I364" s="11">
        <f t="shared" si="11"/>
        <v>243106.82</v>
      </c>
    </row>
    <row r="365" spans="1:9" x14ac:dyDescent="0.2">
      <c r="A365" s="11">
        <v>364</v>
      </c>
      <c r="B365" s="11" t="s">
        <v>493</v>
      </c>
      <c r="C365" s="11" t="s">
        <v>494</v>
      </c>
      <c r="D365" s="11" t="s">
        <v>1284</v>
      </c>
      <c r="E365" s="11">
        <f t="shared" si="10"/>
        <v>6</v>
      </c>
      <c r="F365" s="11">
        <v>2015</v>
      </c>
      <c r="G365" s="11" t="s">
        <v>1285</v>
      </c>
      <c r="H365" s="11" t="s">
        <v>1286</v>
      </c>
      <c r="I365" s="11">
        <f t="shared" si="11"/>
        <v>21625.48000000001</v>
      </c>
    </row>
    <row r="366" spans="1:9" x14ac:dyDescent="0.2">
      <c r="A366" s="11">
        <v>365</v>
      </c>
      <c r="B366" s="11" t="s">
        <v>618</v>
      </c>
      <c r="C366" s="11" t="s">
        <v>7</v>
      </c>
      <c r="D366" s="11" t="s">
        <v>1287</v>
      </c>
      <c r="E366" s="11">
        <f t="shared" si="10"/>
        <v>1</v>
      </c>
      <c r="F366" s="11">
        <v>2017</v>
      </c>
      <c r="G366" s="11" t="s">
        <v>1288</v>
      </c>
      <c r="H366" s="11" t="s">
        <v>1289</v>
      </c>
      <c r="I366" s="11">
        <f t="shared" si="11"/>
        <v>167239.87</v>
      </c>
    </row>
    <row r="367" spans="1:9" x14ac:dyDescent="0.2">
      <c r="A367" s="11">
        <v>366</v>
      </c>
      <c r="B367" s="11" t="s">
        <v>1290</v>
      </c>
      <c r="C367" s="11" t="s">
        <v>1291</v>
      </c>
      <c r="D367" s="11" t="s">
        <v>110</v>
      </c>
      <c r="E367" s="11">
        <f t="shared" si="10"/>
        <v>8</v>
      </c>
      <c r="F367" s="11">
        <v>2017</v>
      </c>
      <c r="G367" s="11" t="s">
        <v>1292</v>
      </c>
      <c r="H367" s="11" t="s">
        <v>1293</v>
      </c>
      <c r="I367" s="11">
        <f t="shared" si="11"/>
        <v>-448469.86</v>
      </c>
    </row>
    <row r="368" spans="1:9" x14ac:dyDescent="0.2">
      <c r="A368" s="11">
        <v>367</v>
      </c>
      <c r="B368" s="11" t="s">
        <v>331</v>
      </c>
      <c r="C368" s="11" t="s">
        <v>239</v>
      </c>
      <c r="D368" s="11" t="s">
        <v>423</v>
      </c>
      <c r="E368" s="11">
        <f t="shared" si="10"/>
        <v>3</v>
      </c>
      <c r="F368" s="11">
        <v>2017</v>
      </c>
      <c r="G368" s="11" t="s">
        <v>1294</v>
      </c>
      <c r="H368" s="11" t="s">
        <v>1295</v>
      </c>
      <c r="I368" s="11">
        <f t="shared" si="11"/>
        <v>-53793.179999999993</v>
      </c>
    </row>
    <row r="369" spans="1:9" x14ac:dyDescent="0.2">
      <c r="A369" s="11">
        <v>368</v>
      </c>
      <c r="B369" s="11" t="s">
        <v>1296</v>
      </c>
      <c r="C369" s="11" t="s">
        <v>234</v>
      </c>
      <c r="D369" s="11" t="s">
        <v>1297</v>
      </c>
      <c r="E369" s="11">
        <f t="shared" si="10"/>
        <v>11</v>
      </c>
      <c r="F369" s="11">
        <v>2014</v>
      </c>
      <c r="G369" s="11" t="s">
        <v>1298</v>
      </c>
      <c r="H369" s="11" t="s">
        <v>1299</v>
      </c>
      <c r="I369" s="11">
        <f t="shared" si="11"/>
        <v>-67341.549999999988</v>
      </c>
    </row>
    <row r="370" spans="1:9" x14ac:dyDescent="0.2">
      <c r="A370" s="11">
        <v>369</v>
      </c>
      <c r="B370" s="11" t="s">
        <v>1300</v>
      </c>
      <c r="C370" s="11" t="s">
        <v>259</v>
      </c>
      <c r="D370" s="11" t="s">
        <v>1301</v>
      </c>
      <c r="E370" s="11">
        <f t="shared" si="10"/>
        <v>6</v>
      </c>
      <c r="F370" s="11">
        <v>2016</v>
      </c>
      <c r="G370" s="11" t="s">
        <v>1302</v>
      </c>
      <c r="H370" s="11" t="s">
        <v>1303</v>
      </c>
      <c r="I370" s="11">
        <f t="shared" si="11"/>
        <v>301651.19</v>
      </c>
    </row>
    <row r="371" spans="1:9" x14ac:dyDescent="0.2">
      <c r="A371" s="11">
        <v>370</v>
      </c>
      <c r="B371" s="11" t="s">
        <v>73</v>
      </c>
      <c r="C371" s="11" t="s">
        <v>74</v>
      </c>
      <c r="D371" s="11" t="s">
        <v>1304</v>
      </c>
      <c r="E371" s="11">
        <f t="shared" si="10"/>
        <v>8</v>
      </c>
      <c r="F371" s="11">
        <v>2016</v>
      </c>
      <c r="G371" s="11" t="s">
        <v>1305</v>
      </c>
      <c r="H371" s="11" t="s">
        <v>1306</v>
      </c>
      <c r="I371" s="11">
        <f t="shared" si="11"/>
        <v>-145377.77999999997</v>
      </c>
    </row>
    <row r="372" spans="1:9" x14ac:dyDescent="0.2">
      <c r="A372" s="11">
        <v>371</v>
      </c>
      <c r="B372" s="11" t="s">
        <v>597</v>
      </c>
      <c r="C372" s="11" t="s">
        <v>494</v>
      </c>
      <c r="D372" s="11" t="s">
        <v>1307</v>
      </c>
      <c r="E372" s="11">
        <f t="shared" si="10"/>
        <v>8</v>
      </c>
      <c r="F372" s="11">
        <v>2014</v>
      </c>
      <c r="G372" s="11" t="s">
        <v>1308</v>
      </c>
      <c r="H372" s="11" t="s">
        <v>1309</v>
      </c>
      <c r="I372" s="11">
        <f t="shared" si="11"/>
        <v>-68761.47</v>
      </c>
    </row>
    <row r="373" spans="1:9" x14ac:dyDescent="0.2">
      <c r="A373" s="11">
        <v>372</v>
      </c>
      <c r="B373" s="11" t="s">
        <v>455</v>
      </c>
      <c r="C373" s="11" t="s">
        <v>456</v>
      </c>
      <c r="D373" s="11" t="s">
        <v>1310</v>
      </c>
      <c r="E373" s="11">
        <f t="shared" si="10"/>
        <v>6</v>
      </c>
      <c r="F373" s="11">
        <v>2016</v>
      </c>
      <c r="G373" s="11" t="s">
        <v>1311</v>
      </c>
      <c r="H373" s="11" t="s">
        <v>1312</v>
      </c>
      <c r="I373" s="11">
        <f t="shared" si="11"/>
        <v>-124391.14999999997</v>
      </c>
    </row>
    <row r="374" spans="1:9" x14ac:dyDescent="0.2">
      <c r="A374" s="11">
        <v>373</v>
      </c>
      <c r="B374" s="11" t="s">
        <v>199</v>
      </c>
      <c r="C374" s="11" t="s">
        <v>22</v>
      </c>
      <c r="D374" s="11" t="s">
        <v>1313</v>
      </c>
      <c r="E374" s="11">
        <f t="shared" si="10"/>
        <v>3</v>
      </c>
      <c r="F374" s="11">
        <v>2017</v>
      </c>
      <c r="G374" s="11" t="s">
        <v>1314</v>
      </c>
      <c r="H374" s="11" t="s">
        <v>1315</v>
      </c>
      <c r="I374" s="11">
        <f t="shared" si="11"/>
        <v>59352.020000000004</v>
      </c>
    </row>
    <row r="375" spans="1:9" x14ac:dyDescent="0.2">
      <c r="A375" s="11">
        <v>374</v>
      </c>
      <c r="B375" s="11" t="s">
        <v>1055</v>
      </c>
      <c r="C375" s="11" t="s">
        <v>69</v>
      </c>
      <c r="D375" s="11" t="s">
        <v>1316</v>
      </c>
      <c r="E375" s="11">
        <f t="shared" si="10"/>
        <v>3</v>
      </c>
      <c r="F375" s="11">
        <v>2015</v>
      </c>
      <c r="G375" s="11" t="s">
        <v>1317</v>
      </c>
      <c r="H375" s="11" t="s">
        <v>1318</v>
      </c>
      <c r="I375" s="11">
        <f t="shared" si="11"/>
        <v>-158160.16</v>
      </c>
    </row>
    <row r="376" spans="1:9" x14ac:dyDescent="0.2">
      <c r="A376" s="11">
        <v>375</v>
      </c>
      <c r="B376" s="11" t="s">
        <v>331</v>
      </c>
      <c r="C376" s="11" t="s">
        <v>239</v>
      </c>
      <c r="D376" s="11" t="s">
        <v>1319</v>
      </c>
      <c r="E376" s="11">
        <f t="shared" si="10"/>
        <v>7</v>
      </c>
      <c r="F376" s="11">
        <v>2016</v>
      </c>
      <c r="G376" s="11" t="s">
        <v>1320</v>
      </c>
      <c r="H376" s="11" t="s">
        <v>1321</v>
      </c>
      <c r="I376" s="11">
        <f t="shared" si="11"/>
        <v>-187053.33000000002</v>
      </c>
    </row>
    <row r="377" spans="1:9" x14ac:dyDescent="0.2">
      <c r="A377" s="11">
        <v>376</v>
      </c>
      <c r="B377" s="11" t="s">
        <v>90</v>
      </c>
      <c r="C377" s="11" t="s">
        <v>69</v>
      </c>
      <c r="D377" s="11" t="s">
        <v>1049</v>
      </c>
      <c r="E377" s="11">
        <f t="shared" si="10"/>
        <v>6</v>
      </c>
      <c r="F377" s="11">
        <v>2016</v>
      </c>
      <c r="G377" s="11" t="s">
        <v>1322</v>
      </c>
      <c r="H377" s="11" t="s">
        <v>1323</v>
      </c>
      <c r="I377" s="11">
        <f t="shared" si="11"/>
        <v>-186787.38</v>
      </c>
    </row>
    <row r="378" spans="1:9" x14ac:dyDescent="0.2">
      <c r="A378" s="11">
        <v>377</v>
      </c>
      <c r="B378" s="11" t="s">
        <v>99</v>
      </c>
      <c r="C378" s="11" t="s">
        <v>100</v>
      </c>
      <c r="D378" s="11" t="s">
        <v>1324</v>
      </c>
      <c r="E378" s="11">
        <f t="shared" si="10"/>
        <v>4</v>
      </c>
      <c r="F378" s="11">
        <v>2015</v>
      </c>
      <c r="G378" s="11" t="s">
        <v>1325</v>
      </c>
      <c r="H378" s="11" t="s">
        <v>1326</v>
      </c>
      <c r="I378" s="11">
        <f t="shared" si="11"/>
        <v>59744.76999999999</v>
      </c>
    </row>
    <row r="379" spans="1:9" x14ac:dyDescent="0.2">
      <c r="A379" s="11">
        <v>378</v>
      </c>
      <c r="B379" s="11" t="s">
        <v>1327</v>
      </c>
      <c r="C379" s="11" t="s">
        <v>109</v>
      </c>
      <c r="D379" s="11" t="s">
        <v>1328</v>
      </c>
      <c r="E379" s="11">
        <f t="shared" si="10"/>
        <v>8</v>
      </c>
      <c r="F379" s="11">
        <v>2017</v>
      </c>
      <c r="G379" s="11" t="s">
        <v>1329</v>
      </c>
      <c r="H379" s="11" t="s">
        <v>1330</v>
      </c>
      <c r="I379" s="11">
        <f t="shared" si="11"/>
        <v>2629.2200000000303</v>
      </c>
    </row>
    <row r="380" spans="1:9" x14ac:dyDescent="0.2">
      <c r="A380" s="11">
        <v>379</v>
      </c>
      <c r="B380" s="11" t="s">
        <v>1331</v>
      </c>
      <c r="C380" s="11" t="s">
        <v>69</v>
      </c>
      <c r="D380" s="11" t="s">
        <v>1056</v>
      </c>
      <c r="E380" s="11">
        <f t="shared" si="10"/>
        <v>1</v>
      </c>
      <c r="F380" s="11">
        <v>2015</v>
      </c>
      <c r="G380" s="11" t="s">
        <v>1332</v>
      </c>
      <c r="H380" s="11" t="s">
        <v>1333</v>
      </c>
      <c r="I380" s="11">
        <f t="shared" si="11"/>
        <v>88994.719999999987</v>
      </c>
    </row>
    <row r="381" spans="1:9" x14ac:dyDescent="0.2">
      <c r="A381" s="11">
        <v>380</v>
      </c>
      <c r="B381" s="11" t="s">
        <v>349</v>
      </c>
      <c r="C381" s="11" t="s">
        <v>69</v>
      </c>
      <c r="D381" s="11" t="s">
        <v>1334</v>
      </c>
      <c r="E381" s="11">
        <f t="shared" si="10"/>
        <v>2</v>
      </c>
      <c r="F381" s="11">
        <v>2017</v>
      </c>
      <c r="G381" s="11" t="s">
        <v>1335</v>
      </c>
      <c r="H381" s="11" t="s">
        <v>1336</v>
      </c>
      <c r="I381" s="11">
        <f t="shared" si="11"/>
        <v>-178212.37999999998</v>
      </c>
    </row>
    <row r="382" spans="1:9" x14ac:dyDescent="0.2">
      <c r="A382" s="11">
        <v>381</v>
      </c>
      <c r="B382" s="11" t="s">
        <v>1168</v>
      </c>
      <c r="C382" s="11" t="s">
        <v>382</v>
      </c>
      <c r="D382" s="11" t="s">
        <v>1337</v>
      </c>
      <c r="E382" s="11">
        <f t="shared" si="10"/>
        <v>12</v>
      </c>
      <c r="F382" s="11">
        <v>2017</v>
      </c>
      <c r="G382" s="11" t="s">
        <v>1338</v>
      </c>
      <c r="H382" s="11" t="s">
        <v>1339</v>
      </c>
      <c r="I382" s="11">
        <f t="shared" si="11"/>
        <v>-230671.94</v>
      </c>
    </row>
    <row r="383" spans="1:9" x14ac:dyDescent="0.2">
      <c r="A383" s="11">
        <v>382</v>
      </c>
      <c r="B383" s="11" t="s">
        <v>21</v>
      </c>
      <c r="C383" s="11" t="s">
        <v>22</v>
      </c>
      <c r="D383" s="11" t="s">
        <v>1340</v>
      </c>
      <c r="E383" s="11">
        <f t="shared" si="10"/>
        <v>4</v>
      </c>
      <c r="F383" s="11">
        <v>2015</v>
      </c>
      <c r="G383" s="11" t="s">
        <v>1341</v>
      </c>
      <c r="H383" s="11" t="s">
        <v>1342</v>
      </c>
      <c r="I383" s="11">
        <f t="shared" si="11"/>
        <v>-59365.909999999989</v>
      </c>
    </row>
    <row r="384" spans="1:9" x14ac:dyDescent="0.2">
      <c r="A384" s="11">
        <v>383</v>
      </c>
      <c r="B384" s="11" t="s">
        <v>63</v>
      </c>
      <c r="C384" s="11" t="s">
        <v>64</v>
      </c>
      <c r="D384" s="11" t="s">
        <v>1343</v>
      </c>
      <c r="E384" s="11">
        <f t="shared" si="10"/>
        <v>4</v>
      </c>
      <c r="F384" s="11">
        <v>2017</v>
      </c>
      <c r="G384" s="11" t="s">
        <v>1344</v>
      </c>
      <c r="H384" s="11" t="s">
        <v>1345</v>
      </c>
      <c r="I384" s="11">
        <f t="shared" si="11"/>
        <v>10963.110000000015</v>
      </c>
    </row>
    <row r="385" spans="1:9" x14ac:dyDescent="0.2">
      <c r="A385" s="11">
        <v>384</v>
      </c>
      <c r="B385" s="11" t="s">
        <v>1074</v>
      </c>
      <c r="C385" s="11" t="s">
        <v>22</v>
      </c>
      <c r="D385" s="11" t="s">
        <v>1346</v>
      </c>
      <c r="E385" s="11">
        <f t="shared" si="10"/>
        <v>8</v>
      </c>
      <c r="F385" s="11">
        <v>2016</v>
      </c>
      <c r="G385" s="11" t="s">
        <v>1347</v>
      </c>
      <c r="H385" s="11" t="s">
        <v>1348</v>
      </c>
      <c r="I385" s="11">
        <f t="shared" si="11"/>
        <v>-36342.25999999998</v>
      </c>
    </row>
    <row r="386" spans="1:9" x14ac:dyDescent="0.2">
      <c r="A386" s="11">
        <v>385</v>
      </c>
      <c r="B386" s="11" t="s">
        <v>182</v>
      </c>
      <c r="C386" s="11" t="s">
        <v>22</v>
      </c>
      <c r="D386" s="11" t="s">
        <v>1349</v>
      </c>
      <c r="E386" s="11">
        <f t="shared" si="10"/>
        <v>4</v>
      </c>
      <c r="F386" s="11">
        <v>2014</v>
      </c>
      <c r="G386" s="11" t="s">
        <v>1350</v>
      </c>
      <c r="H386" s="11" t="s">
        <v>1351</v>
      </c>
      <c r="I386" s="11">
        <f t="shared" si="11"/>
        <v>-264824.12</v>
      </c>
    </row>
    <row r="387" spans="1:9" x14ac:dyDescent="0.2">
      <c r="A387" s="11">
        <v>386</v>
      </c>
      <c r="B387" s="11" t="s">
        <v>361</v>
      </c>
      <c r="C387" s="11" t="s">
        <v>220</v>
      </c>
      <c r="D387" s="11" t="s">
        <v>1352</v>
      </c>
      <c r="E387" s="11">
        <f t="shared" ref="E387:E450" si="12">MONTH(D387)</f>
        <v>1</v>
      </c>
      <c r="F387" s="11">
        <v>2016</v>
      </c>
      <c r="G387" s="11" t="s">
        <v>1353</v>
      </c>
      <c r="H387" s="11" t="s">
        <v>1354</v>
      </c>
      <c r="I387" s="11">
        <f t="shared" ref="I387:I450" si="13" xml:space="preserve"> G387-H387</f>
        <v>-277709.71000000002</v>
      </c>
    </row>
    <row r="388" spans="1:9" x14ac:dyDescent="0.2">
      <c r="A388" s="11">
        <v>387</v>
      </c>
      <c r="B388" s="11" t="s">
        <v>1355</v>
      </c>
      <c r="C388" s="11" t="s">
        <v>45</v>
      </c>
      <c r="D388" s="11" t="s">
        <v>375</v>
      </c>
      <c r="E388" s="11">
        <f t="shared" si="12"/>
        <v>11</v>
      </c>
      <c r="F388" s="11">
        <v>2015</v>
      </c>
      <c r="G388" s="11" t="s">
        <v>1356</v>
      </c>
      <c r="H388" s="11" t="s">
        <v>1357</v>
      </c>
      <c r="I388" s="11">
        <f t="shared" si="13"/>
        <v>-99099.830000000016</v>
      </c>
    </row>
    <row r="389" spans="1:9" x14ac:dyDescent="0.2">
      <c r="A389" s="11">
        <v>388</v>
      </c>
      <c r="B389" s="11" t="s">
        <v>537</v>
      </c>
      <c r="C389" s="11" t="s">
        <v>220</v>
      </c>
      <c r="D389" s="11" t="s">
        <v>1358</v>
      </c>
      <c r="E389" s="11">
        <f t="shared" si="12"/>
        <v>1</v>
      </c>
      <c r="F389" s="11">
        <v>2016</v>
      </c>
      <c r="G389" s="11" t="s">
        <v>1359</v>
      </c>
      <c r="H389" s="11" t="s">
        <v>1360</v>
      </c>
      <c r="I389" s="11">
        <f t="shared" si="13"/>
        <v>285080.24</v>
      </c>
    </row>
    <row r="390" spans="1:9" x14ac:dyDescent="0.2">
      <c r="A390" s="11">
        <v>389</v>
      </c>
      <c r="B390" s="11" t="s">
        <v>212</v>
      </c>
      <c r="C390" s="11" t="s">
        <v>55</v>
      </c>
      <c r="D390" s="11" t="s">
        <v>1361</v>
      </c>
      <c r="E390" s="11">
        <f t="shared" si="12"/>
        <v>6</v>
      </c>
      <c r="F390" s="11">
        <v>2015</v>
      </c>
      <c r="G390" s="11" t="s">
        <v>1362</v>
      </c>
      <c r="H390" s="11" t="s">
        <v>1363</v>
      </c>
      <c r="I390" s="11">
        <f t="shared" si="13"/>
        <v>362145.07</v>
      </c>
    </row>
    <row r="391" spans="1:9" x14ac:dyDescent="0.2">
      <c r="A391" s="11">
        <v>390</v>
      </c>
      <c r="B391" s="11" t="s">
        <v>99</v>
      </c>
      <c r="C391" s="11" t="s">
        <v>100</v>
      </c>
      <c r="D391" s="11" t="s">
        <v>1364</v>
      </c>
      <c r="E391" s="11">
        <f t="shared" si="12"/>
        <v>11</v>
      </c>
      <c r="F391" s="11">
        <v>2016</v>
      </c>
      <c r="G391" s="11" t="s">
        <v>1365</v>
      </c>
      <c r="H391" s="11" t="s">
        <v>1366</v>
      </c>
      <c r="I391" s="11">
        <f t="shared" si="13"/>
        <v>-275008.34999999998</v>
      </c>
    </row>
    <row r="392" spans="1:9" x14ac:dyDescent="0.2">
      <c r="A392" s="11">
        <v>391</v>
      </c>
      <c r="B392" s="11" t="s">
        <v>429</v>
      </c>
      <c r="C392" s="11" t="s">
        <v>430</v>
      </c>
      <c r="D392" s="11" t="s">
        <v>1367</v>
      </c>
      <c r="E392" s="11">
        <f t="shared" si="12"/>
        <v>2</v>
      </c>
      <c r="F392" s="11">
        <v>2016</v>
      </c>
      <c r="G392" s="11" t="s">
        <v>1368</v>
      </c>
      <c r="H392" s="11" t="s">
        <v>1369</v>
      </c>
      <c r="I392" s="11">
        <f t="shared" si="13"/>
        <v>-234251.99</v>
      </c>
    </row>
    <row r="393" spans="1:9" x14ac:dyDescent="0.2">
      <c r="A393" s="11">
        <v>392</v>
      </c>
      <c r="B393" s="11" t="s">
        <v>6</v>
      </c>
      <c r="C393" s="11" t="s">
        <v>7</v>
      </c>
      <c r="D393" s="11" t="s">
        <v>1370</v>
      </c>
      <c r="E393" s="11">
        <f t="shared" si="12"/>
        <v>9</v>
      </c>
      <c r="F393" s="11">
        <v>2016</v>
      </c>
      <c r="G393" s="11" t="s">
        <v>1371</v>
      </c>
      <c r="H393" s="11" t="s">
        <v>1372</v>
      </c>
      <c r="I393" s="11">
        <f t="shared" si="13"/>
        <v>198923.77</v>
      </c>
    </row>
    <row r="394" spans="1:9" x14ac:dyDescent="0.2">
      <c r="A394" s="11">
        <v>393</v>
      </c>
      <c r="B394" s="11" t="s">
        <v>1373</v>
      </c>
      <c r="C394" s="11" t="s">
        <v>568</v>
      </c>
      <c r="D394" s="11" t="s">
        <v>1374</v>
      </c>
      <c r="E394" s="11">
        <f t="shared" si="12"/>
        <v>8</v>
      </c>
      <c r="F394" s="11">
        <v>2015</v>
      </c>
      <c r="G394" s="11" t="s">
        <v>1375</v>
      </c>
      <c r="H394" s="11" t="s">
        <v>1376</v>
      </c>
      <c r="I394" s="11">
        <f t="shared" si="13"/>
        <v>-20006.47</v>
      </c>
    </row>
    <row r="395" spans="1:9" x14ac:dyDescent="0.2">
      <c r="A395" s="11">
        <v>394</v>
      </c>
      <c r="B395" s="11" t="s">
        <v>21</v>
      </c>
      <c r="C395" s="11" t="s">
        <v>22</v>
      </c>
      <c r="D395" s="11" t="s">
        <v>1377</v>
      </c>
      <c r="E395" s="11">
        <f t="shared" si="12"/>
        <v>5</v>
      </c>
      <c r="F395" s="11">
        <v>2017</v>
      </c>
      <c r="G395" s="11" t="s">
        <v>1378</v>
      </c>
      <c r="H395" s="11" t="s">
        <v>1379</v>
      </c>
      <c r="I395" s="11">
        <f t="shared" si="13"/>
        <v>8875.3800000000047</v>
      </c>
    </row>
    <row r="396" spans="1:9" x14ac:dyDescent="0.2">
      <c r="A396" s="11">
        <v>395</v>
      </c>
      <c r="B396" s="11" t="s">
        <v>229</v>
      </c>
      <c r="C396" s="11" t="s">
        <v>69</v>
      </c>
      <c r="D396" s="11" t="s">
        <v>1352</v>
      </c>
      <c r="E396" s="11">
        <f t="shared" si="12"/>
        <v>1</v>
      </c>
      <c r="F396" s="11">
        <v>2016</v>
      </c>
      <c r="G396" s="11" t="s">
        <v>1380</v>
      </c>
      <c r="H396" s="11" t="s">
        <v>1381</v>
      </c>
      <c r="I396" s="11">
        <f t="shared" si="13"/>
        <v>-231383.63999999998</v>
      </c>
    </row>
    <row r="397" spans="1:9" x14ac:dyDescent="0.2">
      <c r="A397" s="11">
        <v>396</v>
      </c>
      <c r="B397" s="11" t="s">
        <v>104</v>
      </c>
      <c r="C397" s="11" t="s">
        <v>12</v>
      </c>
      <c r="D397" s="11" t="s">
        <v>1382</v>
      </c>
      <c r="E397" s="11">
        <f t="shared" si="12"/>
        <v>10</v>
      </c>
      <c r="F397" s="11">
        <v>2016</v>
      </c>
      <c r="G397" s="11" t="s">
        <v>1383</v>
      </c>
      <c r="H397" s="11" t="s">
        <v>1384</v>
      </c>
      <c r="I397" s="11">
        <f t="shared" si="13"/>
        <v>129247.80000000002</v>
      </c>
    </row>
    <row r="398" spans="1:9" x14ac:dyDescent="0.2">
      <c r="A398" s="11">
        <v>397</v>
      </c>
      <c r="B398" s="11" t="s">
        <v>1385</v>
      </c>
      <c r="C398" s="11" t="s">
        <v>27</v>
      </c>
      <c r="D398" s="11" t="s">
        <v>1386</v>
      </c>
      <c r="E398" s="11">
        <f t="shared" si="12"/>
        <v>3</v>
      </c>
      <c r="F398" s="11">
        <v>2015</v>
      </c>
      <c r="G398" s="11" t="s">
        <v>1387</v>
      </c>
      <c r="H398" s="11" t="s">
        <v>1388</v>
      </c>
      <c r="I398" s="11">
        <f t="shared" si="13"/>
        <v>35120.469999999972</v>
      </c>
    </row>
    <row r="399" spans="1:9" x14ac:dyDescent="0.2">
      <c r="A399" s="11">
        <v>398</v>
      </c>
      <c r="B399" s="11" t="s">
        <v>1389</v>
      </c>
      <c r="C399" s="11" t="s">
        <v>118</v>
      </c>
      <c r="D399" s="11" t="s">
        <v>1390</v>
      </c>
      <c r="E399" s="11">
        <f t="shared" si="12"/>
        <v>12</v>
      </c>
      <c r="F399" s="11">
        <v>2017</v>
      </c>
      <c r="G399" s="11" t="s">
        <v>1391</v>
      </c>
      <c r="H399" s="11" t="s">
        <v>1392</v>
      </c>
      <c r="I399" s="11">
        <f t="shared" si="13"/>
        <v>-495521</v>
      </c>
    </row>
    <row r="400" spans="1:9" x14ac:dyDescent="0.2">
      <c r="A400" s="11">
        <v>399</v>
      </c>
      <c r="B400" s="11" t="s">
        <v>99</v>
      </c>
      <c r="C400" s="11" t="s">
        <v>100</v>
      </c>
      <c r="D400" s="11" t="s">
        <v>1393</v>
      </c>
      <c r="E400" s="11">
        <f t="shared" si="12"/>
        <v>7</v>
      </c>
      <c r="F400" s="11">
        <v>2016</v>
      </c>
      <c r="G400" s="11" t="s">
        <v>1394</v>
      </c>
      <c r="H400" s="11" t="s">
        <v>1395</v>
      </c>
      <c r="I400" s="11">
        <f t="shared" si="13"/>
        <v>255968.5</v>
      </c>
    </row>
    <row r="401" spans="1:9" x14ac:dyDescent="0.2">
      <c r="A401" s="11">
        <v>400</v>
      </c>
      <c r="B401" s="11" t="s">
        <v>1396</v>
      </c>
      <c r="C401" s="11" t="s">
        <v>22</v>
      </c>
      <c r="D401" s="11" t="s">
        <v>1397</v>
      </c>
      <c r="E401" s="11">
        <f t="shared" si="12"/>
        <v>3</v>
      </c>
      <c r="F401" s="11">
        <v>2014</v>
      </c>
      <c r="G401" s="11" t="s">
        <v>1398</v>
      </c>
      <c r="H401" s="11" t="s">
        <v>1399</v>
      </c>
      <c r="I401" s="11">
        <f t="shared" si="13"/>
        <v>255887.08000000002</v>
      </c>
    </row>
    <row r="402" spans="1:9" x14ac:dyDescent="0.2">
      <c r="A402" s="11">
        <v>401</v>
      </c>
      <c r="B402" s="11" t="s">
        <v>299</v>
      </c>
      <c r="C402" s="11" t="s">
        <v>153</v>
      </c>
      <c r="D402" s="11" t="s">
        <v>445</v>
      </c>
      <c r="E402" s="11">
        <f t="shared" si="12"/>
        <v>3</v>
      </c>
      <c r="F402" s="11">
        <v>2017</v>
      </c>
      <c r="G402" s="11" t="s">
        <v>1400</v>
      </c>
      <c r="H402" s="11" t="s">
        <v>1401</v>
      </c>
      <c r="I402" s="11">
        <f t="shared" si="13"/>
        <v>-350925.08</v>
      </c>
    </row>
    <row r="403" spans="1:9" x14ac:dyDescent="0.2">
      <c r="A403" s="11">
        <v>402</v>
      </c>
      <c r="B403" s="11" t="s">
        <v>94</v>
      </c>
      <c r="C403" s="11" t="s">
        <v>95</v>
      </c>
      <c r="D403" s="11" t="s">
        <v>1402</v>
      </c>
      <c r="E403" s="11">
        <f t="shared" si="12"/>
        <v>3</v>
      </c>
      <c r="F403" s="11">
        <v>2015</v>
      </c>
      <c r="G403" s="11" t="s">
        <v>1403</v>
      </c>
      <c r="H403" s="11" t="s">
        <v>1404</v>
      </c>
      <c r="I403" s="11">
        <f t="shared" si="13"/>
        <v>-399862.16000000003</v>
      </c>
    </row>
    <row r="404" spans="1:9" x14ac:dyDescent="0.2">
      <c r="A404" s="11">
        <v>403</v>
      </c>
      <c r="B404" s="11" t="s">
        <v>1405</v>
      </c>
      <c r="C404" s="11" t="s">
        <v>99</v>
      </c>
      <c r="D404" s="11" t="s">
        <v>1406</v>
      </c>
      <c r="E404" s="11">
        <f t="shared" si="12"/>
        <v>12</v>
      </c>
      <c r="F404" s="11">
        <v>2017</v>
      </c>
      <c r="G404" s="11" t="s">
        <v>1407</v>
      </c>
      <c r="H404" s="11" t="s">
        <v>1408</v>
      </c>
      <c r="I404" s="11">
        <f t="shared" si="13"/>
        <v>374660.65</v>
      </c>
    </row>
    <row r="405" spans="1:9" x14ac:dyDescent="0.2">
      <c r="A405" s="11">
        <v>404</v>
      </c>
      <c r="B405" s="11" t="s">
        <v>1409</v>
      </c>
      <c r="C405" s="11" t="s">
        <v>220</v>
      </c>
      <c r="D405" s="11" t="s">
        <v>1410</v>
      </c>
      <c r="E405" s="11">
        <f t="shared" si="12"/>
        <v>11</v>
      </c>
      <c r="F405" s="11">
        <v>2016</v>
      </c>
      <c r="G405" s="11" t="s">
        <v>1411</v>
      </c>
      <c r="H405" s="11" t="s">
        <v>1412</v>
      </c>
      <c r="I405" s="11">
        <f t="shared" si="13"/>
        <v>-282374.28999999998</v>
      </c>
    </row>
    <row r="406" spans="1:9" x14ac:dyDescent="0.2">
      <c r="A406" s="11">
        <v>405</v>
      </c>
      <c r="B406" s="11" t="s">
        <v>455</v>
      </c>
      <c r="C406" s="11" t="s">
        <v>456</v>
      </c>
      <c r="D406" s="11" t="s">
        <v>1413</v>
      </c>
      <c r="E406" s="11">
        <f t="shared" si="12"/>
        <v>5</v>
      </c>
      <c r="F406" s="11">
        <v>2016</v>
      </c>
      <c r="G406" s="11" t="s">
        <v>1414</v>
      </c>
      <c r="H406" s="11" t="s">
        <v>1415</v>
      </c>
      <c r="I406" s="11">
        <f t="shared" si="13"/>
        <v>-180835.02000000002</v>
      </c>
    </row>
    <row r="407" spans="1:9" x14ac:dyDescent="0.2">
      <c r="A407" s="11">
        <v>406</v>
      </c>
      <c r="B407" s="11" t="s">
        <v>622</v>
      </c>
      <c r="C407" s="11" t="s">
        <v>69</v>
      </c>
      <c r="D407" s="11" t="s">
        <v>788</v>
      </c>
      <c r="E407" s="11">
        <f t="shared" si="12"/>
        <v>1</v>
      </c>
      <c r="F407" s="11">
        <v>2016</v>
      </c>
      <c r="G407" s="11" t="s">
        <v>1416</v>
      </c>
      <c r="H407" s="11" t="s">
        <v>1417</v>
      </c>
      <c r="I407" s="11">
        <f t="shared" si="13"/>
        <v>115687.44999999998</v>
      </c>
    </row>
    <row r="408" spans="1:9" x14ac:dyDescent="0.2">
      <c r="A408" s="11">
        <v>407</v>
      </c>
      <c r="B408" s="11" t="s">
        <v>1418</v>
      </c>
      <c r="C408" s="11" t="s">
        <v>7</v>
      </c>
      <c r="D408" s="11" t="s">
        <v>1419</v>
      </c>
      <c r="E408" s="11">
        <f t="shared" si="12"/>
        <v>6</v>
      </c>
      <c r="F408" s="11">
        <v>2016</v>
      </c>
      <c r="G408" s="11" t="s">
        <v>1420</v>
      </c>
      <c r="H408" s="11" t="s">
        <v>1421</v>
      </c>
      <c r="I408" s="11">
        <f t="shared" si="13"/>
        <v>-101131.14000000001</v>
      </c>
    </row>
    <row r="409" spans="1:9" x14ac:dyDescent="0.2">
      <c r="A409" s="11">
        <v>408</v>
      </c>
      <c r="B409" s="11" t="s">
        <v>894</v>
      </c>
      <c r="C409" s="11" t="s">
        <v>50</v>
      </c>
      <c r="D409" s="11" t="s">
        <v>216</v>
      </c>
      <c r="E409" s="11">
        <f t="shared" si="12"/>
        <v>2</v>
      </c>
      <c r="F409" s="11">
        <v>2017</v>
      </c>
      <c r="G409" s="11" t="s">
        <v>1422</v>
      </c>
      <c r="H409" s="11" t="s">
        <v>1423</v>
      </c>
      <c r="I409" s="11">
        <f t="shared" si="13"/>
        <v>183620.39999999997</v>
      </c>
    </row>
    <row r="410" spans="1:9" x14ac:dyDescent="0.2">
      <c r="A410" s="11">
        <v>409</v>
      </c>
      <c r="B410" s="11" t="s">
        <v>21</v>
      </c>
      <c r="C410" s="11" t="s">
        <v>22</v>
      </c>
      <c r="D410" s="11" t="s">
        <v>1424</v>
      </c>
      <c r="E410" s="11">
        <f t="shared" si="12"/>
        <v>7</v>
      </c>
      <c r="F410" s="11">
        <v>2014</v>
      </c>
      <c r="G410" s="11" t="s">
        <v>1425</v>
      </c>
      <c r="H410" s="11" t="s">
        <v>1426</v>
      </c>
      <c r="I410" s="11">
        <f t="shared" si="13"/>
        <v>-120596.10000000003</v>
      </c>
    </row>
    <row r="411" spans="1:9" x14ac:dyDescent="0.2">
      <c r="A411" s="11">
        <v>410</v>
      </c>
      <c r="B411" s="11" t="s">
        <v>212</v>
      </c>
      <c r="C411" s="11" t="s">
        <v>55</v>
      </c>
      <c r="D411" s="11" t="s">
        <v>1427</v>
      </c>
      <c r="E411" s="11">
        <f t="shared" si="12"/>
        <v>11</v>
      </c>
      <c r="F411" s="11">
        <v>2016</v>
      </c>
      <c r="G411" s="11" t="s">
        <v>1428</v>
      </c>
      <c r="H411" s="11" t="s">
        <v>1429</v>
      </c>
      <c r="I411" s="11">
        <f t="shared" si="13"/>
        <v>-107428.59999999999</v>
      </c>
    </row>
    <row r="412" spans="1:9" x14ac:dyDescent="0.2">
      <c r="A412" s="11">
        <v>411</v>
      </c>
      <c r="B412" s="11" t="s">
        <v>618</v>
      </c>
      <c r="C412" s="11" t="s">
        <v>7</v>
      </c>
      <c r="D412" s="11" t="s">
        <v>240</v>
      </c>
      <c r="E412" s="11">
        <f t="shared" si="12"/>
        <v>10</v>
      </c>
      <c r="F412" s="11">
        <v>2014</v>
      </c>
      <c r="G412" s="11" t="s">
        <v>1430</v>
      </c>
      <c r="H412" s="11" t="s">
        <v>1431</v>
      </c>
      <c r="I412" s="11">
        <f t="shared" si="13"/>
        <v>-33723.299999999988</v>
      </c>
    </row>
    <row r="413" spans="1:9" x14ac:dyDescent="0.2">
      <c r="A413" s="11">
        <v>412</v>
      </c>
      <c r="B413" s="11" t="s">
        <v>618</v>
      </c>
      <c r="C413" s="11" t="s">
        <v>7</v>
      </c>
      <c r="D413" s="11" t="s">
        <v>1432</v>
      </c>
      <c r="E413" s="11">
        <f t="shared" si="12"/>
        <v>9</v>
      </c>
      <c r="F413" s="11">
        <v>2014</v>
      </c>
      <c r="G413" s="11" t="s">
        <v>1433</v>
      </c>
      <c r="H413" s="11" t="s">
        <v>1434</v>
      </c>
      <c r="I413" s="11">
        <f t="shared" si="13"/>
        <v>49246.97000000003</v>
      </c>
    </row>
    <row r="414" spans="1:9" x14ac:dyDescent="0.2">
      <c r="A414" s="11">
        <v>413</v>
      </c>
      <c r="B414" s="11" t="s">
        <v>1435</v>
      </c>
      <c r="C414" s="11" t="s">
        <v>12</v>
      </c>
      <c r="D414" s="11" t="s">
        <v>1436</v>
      </c>
      <c r="E414" s="11">
        <f t="shared" si="12"/>
        <v>8</v>
      </c>
      <c r="F414" s="11">
        <v>2014</v>
      </c>
      <c r="G414" s="11" t="s">
        <v>1437</v>
      </c>
      <c r="H414" s="11" t="s">
        <v>1438</v>
      </c>
      <c r="I414" s="11">
        <f t="shared" si="13"/>
        <v>-329040.61</v>
      </c>
    </row>
    <row r="415" spans="1:9" x14ac:dyDescent="0.2">
      <c r="A415" s="11">
        <v>414</v>
      </c>
      <c r="B415" s="11" t="s">
        <v>99</v>
      </c>
      <c r="C415" s="11" t="s">
        <v>100</v>
      </c>
      <c r="D415" s="11" t="s">
        <v>1439</v>
      </c>
      <c r="E415" s="11">
        <f t="shared" si="12"/>
        <v>10</v>
      </c>
      <c r="F415" s="11">
        <v>2017</v>
      </c>
      <c r="G415" s="11" t="s">
        <v>1440</v>
      </c>
      <c r="H415" s="11" t="s">
        <v>1441</v>
      </c>
      <c r="I415" s="11">
        <f t="shared" si="13"/>
        <v>-390962.57999999996</v>
      </c>
    </row>
    <row r="416" spans="1:9" x14ac:dyDescent="0.2">
      <c r="A416" s="11">
        <v>415</v>
      </c>
      <c r="B416" s="11" t="s">
        <v>719</v>
      </c>
      <c r="C416" s="11" t="s">
        <v>187</v>
      </c>
      <c r="D416" s="11" t="s">
        <v>905</v>
      </c>
      <c r="E416" s="11">
        <f t="shared" si="12"/>
        <v>10</v>
      </c>
      <c r="F416" s="11">
        <v>2016</v>
      </c>
      <c r="G416" s="11" t="s">
        <v>1442</v>
      </c>
      <c r="H416" s="11" t="s">
        <v>1443</v>
      </c>
      <c r="I416" s="11">
        <f t="shared" si="13"/>
        <v>-6491.460000000021</v>
      </c>
    </row>
    <row r="417" spans="1:9" x14ac:dyDescent="0.2">
      <c r="A417" s="11">
        <v>416</v>
      </c>
      <c r="B417" s="11" t="s">
        <v>918</v>
      </c>
      <c r="C417" s="11" t="s">
        <v>220</v>
      </c>
      <c r="D417" s="11" t="s">
        <v>1444</v>
      </c>
      <c r="E417" s="11">
        <f t="shared" si="12"/>
        <v>2</v>
      </c>
      <c r="F417" s="11">
        <v>2014</v>
      </c>
      <c r="G417" s="11" t="s">
        <v>1445</v>
      </c>
      <c r="H417" s="11" t="s">
        <v>1446</v>
      </c>
      <c r="I417" s="11">
        <f t="shared" si="13"/>
        <v>-82663.489999999991</v>
      </c>
    </row>
    <row r="418" spans="1:9" x14ac:dyDescent="0.2">
      <c r="A418" s="11">
        <v>417</v>
      </c>
      <c r="B418" s="11" t="s">
        <v>843</v>
      </c>
      <c r="C418" s="11" t="s">
        <v>99</v>
      </c>
      <c r="D418" s="11" t="s">
        <v>1447</v>
      </c>
      <c r="E418" s="11">
        <f t="shared" si="12"/>
        <v>1</v>
      </c>
      <c r="F418" s="11">
        <v>2016</v>
      </c>
      <c r="G418" s="11" t="s">
        <v>1448</v>
      </c>
      <c r="H418" s="11" t="s">
        <v>1449</v>
      </c>
      <c r="I418" s="11">
        <f t="shared" si="13"/>
        <v>-120167.54000000004</v>
      </c>
    </row>
    <row r="419" spans="1:9" x14ac:dyDescent="0.2">
      <c r="A419" s="11">
        <v>418</v>
      </c>
      <c r="B419" s="11" t="s">
        <v>1300</v>
      </c>
      <c r="C419" s="11" t="s">
        <v>259</v>
      </c>
      <c r="D419" s="11" t="s">
        <v>1035</v>
      </c>
      <c r="E419" s="11">
        <f t="shared" si="12"/>
        <v>1</v>
      </c>
      <c r="F419" s="11">
        <v>2014</v>
      </c>
      <c r="G419" s="11" t="s">
        <v>1450</v>
      </c>
      <c r="H419" s="11" t="s">
        <v>1451</v>
      </c>
      <c r="I419" s="11">
        <f t="shared" si="13"/>
        <v>159357.66</v>
      </c>
    </row>
    <row r="420" spans="1:9" x14ac:dyDescent="0.2">
      <c r="A420" s="11">
        <v>419</v>
      </c>
      <c r="B420" s="11" t="s">
        <v>784</v>
      </c>
      <c r="C420" s="11" t="s">
        <v>27</v>
      </c>
      <c r="D420" s="11" t="s">
        <v>1452</v>
      </c>
      <c r="E420" s="11">
        <f t="shared" si="12"/>
        <v>7</v>
      </c>
      <c r="F420" s="11">
        <v>2015</v>
      </c>
      <c r="G420" s="11" t="s">
        <v>1453</v>
      </c>
      <c r="H420" s="11" t="s">
        <v>1454</v>
      </c>
      <c r="I420" s="11">
        <f t="shared" si="13"/>
        <v>9824</v>
      </c>
    </row>
    <row r="421" spans="1:9" x14ac:dyDescent="0.2">
      <c r="A421" s="11">
        <v>420</v>
      </c>
      <c r="B421" s="11" t="s">
        <v>1455</v>
      </c>
      <c r="C421" s="11" t="s">
        <v>153</v>
      </c>
      <c r="D421" s="11" t="s">
        <v>1456</v>
      </c>
      <c r="E421" s="11">
        <f t="shared" si="12"/>
        <v>5</v>
      </c>
      <c r="F421" s="11">
        <v>2014</v>
      </c>
      <c r="G421" s="11" t="s">
        <v>1457</v>
      </c>
      <c r="H421" s="11" t="s">
        <v>1458</v>
      </c>
      <c r="I421" s="11">
        <f t="shared" si="13"/>
        <v>261345.38</v>
      </c>
    </row>
    <row r="422" spans="1:9" x14ac:dyDescent="0.2">
      <c r="A422" s="11">
        <v>421</v>
      </c>
      <c r="B422" s="11" t="s">
        <v>784</v>
      </c>
      <c r="C422" s="11" t="s">
        <v>27</v>
      </c>
      <c r="D422" s="11" t="s">
        <v>1424</v>
      </c>
      <c r="E422" s="11">
        <f t="shared" si="12"/>
        <v>7</v>
      </c>
      <c r="F422" s="11">
        <v>2014</v>
      </c>
      <c r="G422" s="11" t="s">
        <v>1459</v>
      </c>
      <c r="H422" s="11" t="s">
        <v>1460</v>
      </c>
      <c r="I422" s="11">
        <f t="shared" si="13"/>
        <v>64415.859999999986</v>
      </c>
    </row>
    <row r="423" spans="1:9" x14ac:dyDescent="0.2">
      <c r="A423" s="11">
        <v>422</v>
      </c>
      <c r="B423" s="11" t="s">
        <v>44</v>
      </c>
      <c r="C423" s="11" t="s">
        <v>45</v>
      </c>
      <c r="D423" s="11" t="s">
        <v>1461</v>
      </c>
      <c r="E423" s="11">
        <f t="shared" si="12"/>
        <v>3</v>
      </c>
      <c r="F423" s="11">
        <v>2017</v>
      </c>
      <c r="G423" s="11" t="s">
        <v>1462</v>
      </c>
      <c r="H423" s="11" t="s">
        <v>1463</v>
      </c>
      <c r="I423" s="11">
        <f t="shared" si="13"/>
        <v>-276695.59000000003</v>
      </c>
    </row>
    <row r="424" spans="1:9" x14ac:dyDescent="0.2">
      <c r="A424" s="11">
        <v>423</v>
      </c>
      <c r="B424" s="11" t="s">
        <v>1464</v>
      </c>
      <c r="C424" s="11" t="s">
        <v>99</v>
      </c>
      <c r="D424" s="11" t="s">
        <v>1361</v>
      </c>
      <c r="E424" s="11">
        <f t="shared" si="12"/>
        <v>6</v>
      </c>
      <c r="F424" s="11">
        <v>2015</v>
      </c>
      <c r="G424" s="11" t="s">
        <v>1465</v>
      </c>
      <c r="H424" s="11" t="s">
        <v>1466</v>
      </c>
      <c r="I424" s="11">
        <f t="shared" si="13"/>
        <v>-253463.99</v>
      </c>
    </row>
    <row r="425" spans="1:9" x14ac:dyDescent="0.2">
      <c r="A425" s="11">
        <v>424</v>
      </c>
      <c r="B425" s="11" t="s">
        <v>44</v>
      </c>
      <c r="C425" s="11" t="s">
        <v>45</v>
      </c>
      <c r="D425" s="11" t="s">
        <v>1467</v>
      </c>
      <c r="E425" s="11">
        <f t="shared" si="12"/>
        <v>6</v>
      </c>
      <c r="F425" s="11">
        <v>2017</v>
      </c>
      <c r="G425" s="11" t="s">
        <v>1468</v>
      </c>
      <c r="H425" s="11" t="s">
        <v>1469</v>
      </c>
      <c r="I425" s="11">
        <f t="shared" si="13"/>
        <v>-74556.789999999979</v>
      </c>
    </row>
    <row r="426" spans="1:9" x14ac:dyDescent="0.2">
      <c r="A426" s="11">
        <v>425</v>
      </c>
      <c r="B426" s="11" t="s">
        <v>1470</v>
      </c>
      <c r="C426" s="11" t="s">
        <v>311</v>
      </c>
      <c r="D426" s="11" t="s">
        <v>1471</v>
      </c>
      <c r="E426" s="11">
        <f t="shared" si="12"/>
        <v>2</v>
      </c>
      <c r="F426" s="11">
        <v>2017</v>
      </c>
      <c r="G426" s="11" t="s">
        <v>1472</v>
      </c>
      <c r="H426" s="11" t="s">
        <v>1473</v>
      </c>
      <c r="I426" s="11">
        <f t="shared" si="13"/>
        <v>-244847.84000000003</v>
      </c>
    </row>
    <row r="427" spans="1:9" x14ac:dyDescent="0.2">
      <c r="A427" s="11">
        <v>426</v>
      </c>
      <c r="B427" s="11" t="s">
        <v>1474</v>
      </c>
      <c r="C427" s="11" t="s">
        <v>327</v>
      </c>
      <c r="D427" s="11" t="s">
        <v>1165</v>
      </c>
      <c r="E427" s="11">
        <f t="shared" si="12"/>
        <v>12</v>
      </c>
      <c r="F427" s="11">
        <v>2016</v>
      </c>
      <c r="G427" s="11" t="s">
        <v>1475</v>
      </c>
      <c r="H427" s="11" t="s">
        <v>1476</v>
      </c>
      <c r="I427" s="11">
        <f t="shared" si="13"/>
        <v>78445.69</v>
      </c>
    </row>
    <row r="428" spans="1:9" x14ac:dyDescent="0.2">
      <c r="A428" s="11">
        <v>427</v>
      </c>
      <c r="B428" s="11" t="s">
        <v>553</v>
      </c>
      <c r="C428" s="11" t="s">
        <v>554</v>
      </c>
      <c r="D428" s="11" t="s">
        <v>1477</v>
      </c>
      <c r="E428" s="11">
        <f t="shared" si="12"/>
        <v>12</v>
      </c>
      <c r="F428" s="11">
        <v>2014</v>
      </c>
      <c r="G428" s="11" t="s">
        <v>1478</v>
      </c>
      <c r="H428" s="11" t="s">
        <v>1479</v>
      </c>
      <c r="I428" s="11">
        <f t="shared" si="13"/>
        <v>-53143.679999999993</v>
      </c>
    </row>
    <row r="429" spans="1:9" x14ac:dyDescent="0.2">
      <c r="A429" s="11">
        <v>428</v>
      </c>
      <c r="B429" s="11" t="s">
        <v>1480</v>
      </c>
      <c r="C429" s="11" t="s">
        <v>50</v>
      </c>
      <c r="D429" s="11" t="s">
        <v>1481</v>
      </c>
      <c r="E429" s="11">
        <f t="shared" si="12"/>
        <v>9</v>
      </c>
      <c r="F429" s="11">
        <v>2015</v>
      </c>
      <c r="G429" s="11" t="s">
        <v>1482</v>
      </c>
      <c r="H429" s="11" t="s">
        <v>1483</v>
      </c>
      <c r="I429" s="11">
        <f t="shared" si="13"/>
        <v>104093.95000000001</v>
      </c>
    </row>
    <row r="430" spans="1:9" x14ac:dyDescent="0.2">
      <c r="A430" s="11">
        <v>429</v>
      </c>
      <c r="B430" s="11" t="s">
        <v>1484</v>
      </c>
      <c r="C430" s="11" t="s">
        <v>7</v>
      </c>
      <c r="D430" s="11" t="s">
        <v>777</v>
      </c>
      <c r="E430" s="11">
        <f t="shared" si="12"/>
        <v>4</v>
      </c>
      <c r="F430" s="11">
        <v>2017</v>
      </c>
      <c r="G430" s="11" t="s">
        <v>1485</v>
      </c>
      <c r="H430" s="11" t="s">
        <v>1486</v>
      </c>
      <c r="I430" s="11">
        <f t="shared" si="13"/>
        <v>158015.01</v>
      </c>
    </row>
    <row r="431" spans="1:9" x14ac:dyDescent="0.2">
      <c r="A431" s="11">
        <v>430</v>
      </c>
      <c r="B431" s="11" t="s">
        <v>161</v>
      </c>
      <c r="C431" s="11" t="s">
        <v>12</v>
      </c>
      <c r="D431" s="11" t="s">
        <v>1487</v>
      </c>
      <c r="E431" s="11">
        <f t="shared" si="12"/>
        <v>1</v>
      </c>
      <c r="F431" s="11">
        <v>2014</v>
      </c>
      <c r="G431" s="11" t="s">
        <v>1488</v>
      </c>
      <c r="H431" s="11" t="s">
        <v>1489</v>
      </c>
      <c r="I431" s="11">
        <f t="shared" si="13"/>
        <v>-67384.419999999984</v>
      </c>
    </row>
    <row r="432" spans="1:9" x14ac:dyDescent="0.2">
      <c r="A432" s="11">
        <v>431</v>
      </c>
      <c r="B432" s="11" t="s">
        <v>229</v>
      </c>
      <c r="C432" s="11" t="s">
        <v>69</v>
      </c>
      <c r="D432" s="11" t="s">
        <v>1490</v>
      </c>
      <c r="E432" s="11">
        <f t="shared" si="12"/>
        <v>1</v>
      </c>
      <c r="F432" s="11">
        <v>2017</v>
      </c>
      <c r="G432" s="11" t="s">
        <v>1491</v>
      </c>
      <c r="H432" s="11" t="s">
        <v>1492</v>
      </c>
      <c r="I432" s="11">
        <f t="shared" si="13"/>
        <v>-102889.37</v>
      </c>
    </row>
    <row r="433" spans="1:9" x14ac:dyDescent="0.2">
      <c r="A433" s="11">
        <v>432</v>
      </c>
      <c r="B433" s="11" t="s">
        <v>593</v>
      </c>
      <c r="C433" s="11" t="s">
        <v>17</v>
      </c>
      <c r="D433" s="11" t="s">
        <v>1493</v>
      </c>
      <c r="E433" s="11">
        <f t="shared" si="12"/>
        <v>9</v>
      </c>
      <c r="F433" s="11">
        <v>2015</v>
      </c>
      <c r="G433" s="11" t="s">
        <v>1494</v>
      </c>
      <c r="H433" s="11" t="s">
        <v>1495</v>
      </c>
      <c r="I433" s="11">
        <f t="shared" si="13"/>
        <v>-68938.929999999993</v>
      </c>
    </row>
    <row r="434" spans="1:9" x14ac:dyDescent="0.2">
      <c r="A434" s="11">
        <v>433</v>
      </c>
      <c r="B434" s="11" t="s">
        <v>349</v>
      </c>
      <c r="C434" s="11" t="s">
        <v>69</v>
      </c>
      <c r="D434" s="11" t="s">
        <v>1496</v>
      </c>
      <c r="E434" s="11">
        <f t="shared" si="12"/>
        <v>10</v>
      </c>
      <c r="F434" s="11">
        <v>2014</v>
      </c>
      <c r="G434" s="11" t="s">
        <v>1497</v>
      </c>
      <c r="H434" s="11" t="s">
        <v>1498</v>
      </c>
      <c r="I434" s="11">
        <f t="shared" si="13"/>
        <v>-190232.43999999994</v>
      </c>
    </row>
    <row r="435" spans="1:9" x14ac:dyDescent="0.2">
      <c r="A435" s="11">
        <v>434</v>
      </c>
      <c r="B435" s="11" t="s">
        <v>31</v>
      </c>
      <c r="C435" s="11" t="s">
        <v>12</v>
      </c>
      <c r="D435" s="11" t="s">
        <v>1436</v>
      </c>
      <c r="E435" s="11">
        <f t="shared" si="12"/>
        <v>8</v>
      </c>
      <c r="F435" s="11">
        <v>2014</v>
      </c>
      <c r="G435" s="11" t="s">
        <v>1499</v>
      </c>
      <c r="H435" s="11" t="s">
        <v>1500</v>
      </c>
      <c r="I435" s="11">
        <f t="shared" si="13"/>
        <v>-2154.3999999999942</v>
      </c>
    </row>
    <row r="436" spans="1:9" x14ac:dyDescent="0.2">
      <c r="A436" s="11">
        <v>435</v>
      </c>
      <c r="B436" s="11" t="s">
        <v>719</v>
      </c>
      <c r="C436" s="11" t="s">
        <v>187</v>
      </c>
      <c r="D436" s="11" t="s">
        <v>1501</v>
      </c>
      <c r="E436" s="11">
        <f t="shared" si="12"/>
        <v>9</v>
      </c>
      <c r="F436" s="11">
        <v>2015</v>
      </c>
      <c r="G436" s="11" t="s">
        <v>1502</v>
      </c>
      <c r="H436" s="11" t="s">
        <v>1503</v>
      </c>
      <c r="I436" s="11">
        <f t="shared" si="13"/>
        <v>194179.35000000003</v>
      </c>
    </row>
    <row r="437" spans="1:9" x14ac:dyDescent="0.2">
      <c r="A437" s="11">
        <v>436</v>
      </c>
      <c r="B437" s="11" t="s">
        <v>918</v>
      </c>
      <c r="C437" s="11" t="s">
        <v>220</v>
      </c>
      <c r="D437" s="11" t="s">
        <v>668</v>
      </c>
      <c r="E437" s="11">
        <f t="shared" si="12"/>
        <v>5</v>
      </c>
      <c r="F437" s="11">
        <v>2017</v>
      </c>
      <c r="G437" s="11" t="s">
        <v>1504</v>
      </c>
      <c r="H437" s="11" t="s">
        <v>1505</v>
      </c>
      <c r="I437" s="11">
        <f t="shared" si="13"/>
        <v>-55803.380000000005</v>
      </c>
    </row>
    <row r="438" spans="1:9" x14ac:dyDescent="0.2">
      <c r="A438" s="11">
        <v>437</v>
      </c>
      <c r="B438" s="11" t="s">
        <v>21</v>
      </c>
      <c r="C438" s="11" t="s">
        <v>22</v>
      </c>
      <c r="D438" s="11" t="s">
        <v>888</v>
      </c>
      <c r="E438" s="11">
        <f t="shared" si="12"/>
        <v>4</v>
      </c>
      <c r="F438" s="11">
        <v>2016</v>
      </c>
      <c r="G438" s="11" t="s">
        <v>1506</v>
      </c>
      <c r="H438" s="11" t="s">
        <v>1507</v>
      </c>
      <c r="I438" s="11">
        <f t="shared" si="13"/>
        <v>-243239.36</v>
      </c>
    </row>
    <row r="439" spans="1:9" x14ac:dyDescent="0.2">
      <c r="A439" s="11">
        <v>438</v>
      </c>
      <c r="B439" s="11" t="s">
        <v>1508</v>
      </c>
      <c r="C439" s="11" t="s">
        <v>7</v>
      </c>
      <c r="D439" s="11" t="s">
        <v>1509</v>
      </c>
      <c r="E439" s="11">
        <f t="shared" si="12"/>
        <v>8</v>
      </c>
      <c r="F439" s="11">
        <v>2016</v>
      </c>
      <c r="G439" s="11" t="s">
        <v>1510</v>
      </c>
      <c r="H439" s="11" t="s">
        <v>1511</v>
      </c>
      <c r="I439" s="11">
        <f t="shared" si="13"/>
        <v>30648.419999999984</v>
      </c>
    </row>
    <row r="440" spans="1:9" x14ac:dyDescent="0.2">
      <c r="A440" s="11">
        <v>439</v>
      </c>
      <c r="B440" s="11" t="s">
        <v>644</v>
      </c>
      <c r="C440" s="11" t="s">
        <v>12</v>
      </c>
      <c r="D440" s="11" t="s">
        <v>1512</v>
      </c>
      <c r="E440" s="11">
        <f t="shared" si="12"/>
        <v>4</v>
      </c>
      <c r="F440" s="11">
        <v>2015</v>
      </c>
      <c r="G440" s="11" t="s">
        <v>1513</v>
      </c>
      <c r="H440" s="11" t="s">
        <v>1514</v>
      </c>
      <c r="I440" s="11">
        <f t="shared" si="13"/>
        <v>-173478.27999999997</v>
      </c>
    </row>
    <row r="441" spans="1:9" x14ac:dyDescent="0.2">
      <c r="A441" s="11">
        <v>440</v>
      </c>
      <c r="B441" s="11" t="s">
        <v>63</v>
      </c>
      <c r="C441" s="11" t="s">
        <v>64</v>
      </c>
      <c r="D441" s="11" t="s">
        <v>1515</v>
      </c>
      <c r="E441" s="11">
        <f t="shared" si="12"/>
        <v>9</v>
      </c>
      <c r="F441" s="11">
        <v>2014</v>
      </c>
      <c r="G441" s="11" t="s">
        <v>1516</v>
      </c>
      <c r="H441" s="11" t="s">
        <v>1517</v>
      </c>
      <c r="I441" s="11">
        <f t="shared" si="13"/>
        <v>-105275.46</v>
      </c>
    </row>
    <row r="442" spans="1:9" x14ac:dyDescent="0.2">
      <c r="A442" s="11">
        <v>441</v>
      </c>
      <c r="B442" s="11" t="s">
        <v>1518</v>
      </c>
      <c r="C442" s="11" t="s">
        <v>17</v>
      </c>
      <c r="D442" s="11" t="s">
        <v>1519</v>
      </c>
      <c r="E442" s="11">
        <f t="shared" si="12"/>
        <v>11</v>
      </c>
      <c r="F442" s="11">
        <v>2014</v>
      </c>
      <c r="G442" s="11" t="s">
        <v>1520</v>
      </c>
      <c r="H442" s="11" t="s">
        <v>1521</v>
      </c>
      <c r="I442" s="11">
        <f t="shared" si="13"/>
        <v>-39946.770000000019</v>
      </c>
    </row>
    <row r="443" spans="1:9" x14ac:dyDescent="0.2">
      <c r="A443" s="11">
        <v>442</v>
      </c>
      <c r="B443" s="11" t="s">
        <v>117</v>
      </c>
      <c r="C443" s="11" t="s">
        <v>118</v>
      </c>
      <c r="D443" s="11" t="s">
        <v>1522</v>
      </c>
      <c r="E443" s="11">
        <f t="shared" si="12"/>
        <v>4</v>
      </c>
      <c r="F443" s="11">
        <v>2017</v>
      </c>
      <c r="G443" s="11" t="s">
        <v>1523</v>
      </c>
      <c r="H443" s="11" t="s">
        <v>1524</v>
      </c>
      <c r="I443" s="11">
        <f t="shared" si="13"/>
        <v>336684.81</v>
      </c>
    </row>
    <row r="444" spans="1:9" x14ac:dyDescent="0.2">
      <c r="A444" s="11">
        <v>443</v>
      </c>
      <c r="B444" s="11" t="s">
        <v>16</v>
      </c>
      <c r="C444" s="11" t="s">
        <v>17</v>
      </c>
      <c r="D444" s="11" t="s">
        <v>1509</v>
      </c>
      <c r="E444" s="11">
        <f t="shared" si="12"/>
        <v>8</v>
      </c>
      <c r="F444" s="11">
        <v>2016</v>
      </c>
      <c r="G444" s="11" t="s">
        <v>1525</v>
      </c>
      <c r="H444" s="11" t="s">
        <v>1526</v>
      </c>
      <c r="I444" s="11">
        <f t="shared" si="13"/>
        <v>23705.77</v>
      </c>
    </row>
    <row r="445" spans="1:9" x14ac:dyDescent="0.2">
      <c r="A445" s="11">
        <v>444</v>
      </c>
      <c r="B445" s="11" t="s">
        <v>63</v>
      </c>
      <c r="C445" s="11" t="s">
        <v>64</v>
      </c>
      <c r="D445" s="11" t="s">
        <v>1527</v>
      </c>
      <c r="E445" s="11">
        <f t="shared" si="12"/>
        <v>2</v>
      </c>
      <c r="F445" s="11">
        <v>2015</v>
      </c>
      <c r="G445" s="11" t="s">
        <v>1528</v>
      </c>
      <c r="H445" s="11" t="s">
        <v>1529</v>
      </c>
      <c r="I445" s="11">
        <f t="shared" si="13"/>
        <v>163409.60000000003</v>
      </c>
    </row>
    <row r="446" spans="1:9" x14ac:dyDescent="0.2">
      <c r="A446" s="11">
        <v>445</v>
      </c>
      <c r="B446" s="11" t="s">
        <v>597</v>
      </c>
      <c r="C446" s="11" t="s">
        <v>494</v>
      </c>
      <c r="D446" s="11" t="s">
        <v>1530</v>
      </c>
      <c r="E446" s="11">
        <f t="shared" si="12"/>
        <v>12</v>
      </c>
      <c r="F446" s="11">
        <v>2015</v>
      </c>
      <c r="G446" s="11" t="s">
        <v>1531</v>
      </c>
      <c r="H446" s="11" t="s">
        <v>1532</v>
      </c>
      <c r="I446" s="11">
        <f t="shared" si="13"/>
        <v>-438894.31000000006</v>
      </c>
    </row>
    <row r="447" spans="1:9" x14ac:dyDescent="0.2">
      <c r="A447" s="11">
        <v>446</v>
      </c>
      <c r="B447" s="11" t="s">
        <v>125</v>
      </c>
      <c r="C447" s="11" t="s">
        <v>22</v>
      </c>
      <c r="D447" s="11" t="s">
        <v>1533</v>
      </c>
      <c r="E447" s="11">
        <f t="shared" si="12"/>
        <v>3</v>
      </c>
      <c r="F447" s="11">
        <v>2014</v>
      </c>
      <c r="G447" s="11" t="s">
        <v>1534</v>
      </c>
      <c r="H447" s="11" t="s">
        <v>1535</v>
      </c>
      <c r="I447" s="11">
        <f t="shared" si="13"/>
        <v>-244855.25999999998</v>
      </c>
    </row>
    <row r="448" spans="1:9" x14ac:dyDescent="0.2">
      <c r="A448" s="11">
        <v>447</v>
      </c>
      <c r="B448" s="11" t="s">
        <v>82</v>
      </c>
      <c r="C448" s="11" t="s">
        <v>69</v>
      </c>
      <c r="D448" s="11" t="s">
        <v>1536</v>
      </c>
      <c r="E448" s="11">
        <f t="shared" si="12"/>
        <v>8</v>
      </c>
      <c r="F448" s="11">
        <v>2015</v>
      </c>
      <c r="G448" s="11" t="s">
        <v>1537</v>
      </c>
      <c r="H448" s="11" t="s">
        <v>1538</v>
      </c>
      <c r="I448" s="11">
        <f t="shared" si="13"/>
        <v>289409.38</v>
      </c>
    </row>
    <row r="449" spans="1:9" x14ac:dyDescent="0.2">
      <c r="A449" s="11">
        <v>448</v>
      </c>
      <c r="B449" s="11" t="s">
        <v>601</v>
      </c>
      <c r="C449" s="11" t="s">
        <v>64</v>
      </c>
      <c r="D449" s="11" t="s">
        <v>342</v>
      </c>
      <c r="E449" s="11">
        <f t="shared" si="12"/>
        <v>2</v>
      </c>
      <c r="F449" s="11">
        <v>2016</v>
      </c>
      <c r="G449" s="11" t="s">
        <v>1539</v>
      </c>
      <c r="H449" s="11" t="s">
        <v>1540</v>
      </c>
      <c r="I449" s="11">
        <f t="shared" si="13"/>
        <v>183196.55</v>
      </c>
    </row>
    <row r="450" spans="1:9" x14ac:dyDescent="0.2">
      <c r="A450" s="11">
        <v>449</v>
      </c>
      <c r="B450" s="11" t="s">
        <v>263</v>
      </c>
      <c r="C450" s="11" t="s">
        <v>22</v>
      </c>
      <c r="D450" s="11" t="s">
        <v>1364</v>
      </c>
      <c r="E450" s="11">
        <f t="shared" si="12"/>
        <v>11</v>
      </c>
      <c r="F450" s="11">
        <v>2016</v>
      </c>
      <c r="G450" s="11" t="s">
        <v>1541</v>
      </c>
      <c r="H450" s="11" t="s">
        <v>1542</v>
      </c>
      <c r="I450" s="11">
        <f t="shared" si="13"/>
        <v>119235.13999999998</v>
      </c>
    </row>
    <row r="451" spans="1:9" x14ac:dyDescent="0.2">
      <c r="A451" s="11">
        <v>450</v>
      </c>
      <c r="B451" s="11" t="s">
        <v>310</v>
      </c>
      <c r="C451" s="11" t="s">
        <v>311</v>
      </c>
      <c r="D451" s="11" t="s">
        <v>559</v>
      </c>
      <c r="E451" s="11">
        <f t="shared" ref="E451:E514" si="14">MONTH(D451)</f>
        <v>3</v>
      </c>
      <c r="F451" s="11">
        <v>2016</v>
      </c>
      <c r="G451" s="11" t="s">
        <v>1543</v>
      </c>
      <c r="H451" s="11" t="s">
        <v>1544</v>
      </c>
      <c r="I451" s="11">
        <f t="shared" ref="I451:I514" si="15" xml:space="preserve"> G451-H451</f>
        <v>-54013.430000000022</v>
      </c>
    </row>
    <row r="452" spans="1:9" x14ac:dyDescent="0.2">
      <c r="A452" s="11">
        <v>451</v>
      </c>
      <c r="B452" s="11" t="s">
        <v>1545</v>
      </c>
      <c r="C452" s="11" t="s">
        <v>69</v>
      </c>
      <c r="D452" s="11" t="s">
        <v>1546</v>
      </c>
      <c r="E452" s="11">
        <f t="shared" si="14"/>
        <v>7</v>
      </c>
      <c r="F452" s="11">
        <v>2015</v>
      </c>
      <c r="G452" s="11" t="s">
        <v>1547</v>
      </c>
      <c r="H452" s="11" t="s">
        <v>1548</v>
      </c>
      <c r="I452" s="11">
        <f t="shared" si="15"/>
        <v>-198598.44</v>
      </c>
    </row>
    <row r="453" spans="1:9" x14ac:dyDescent="0.2">
      <c r="A453" s="11">
        <v>452</v>
      </c>
      <c r="B453" s="11" t="s">
        <v>267</v>
      </c>
      <c r="C453" s="11" t="s">
        <v>268</v>
      </c>
      <c r="D453" s="11" t="s">
        <v>1549</v>
      </c>
      <c r="E453" s="11">
        <f t="shared" si="14"/>
        <v>2</v>
      </c>
      <c r="F453" s="11">
        <v>2017</v>
      </c>
      <c r="G453" s="11" t="s">
        <v>1550</v>
      </c>
      <c r="H453" s="11" t="s">
        <v>1551</v>
      </c>
      <c r="I453" s="11">
        <f t="shared" si="15"/>
        <v>23285.119999999995</v>
      </c>
    </row>
    <row r="454" spans="1:9" x14ac:dyDescent="0.2">
      <c r="A454" s="11">
        <v>453</v>
      </c>
      <c r="B454" s="11" t="s">
        <v>21</v>
      </c>
      <c r="C454" s="11" t="s">
        <v>22</v>
      </c>
      <c r="D454" s="11" t="s">
        <v>1552</v>
      </c>
      <c r="E454" s="11">
        <f t="shared" si="14"/>
        <v>10</v>
      </c>
      <c r="F454" s="11">
        <v>2017</v>
      </c>
      <c r="G454" s="11" t="s">
        <v>1553</v>
      </c>
      <c r="H454" s="11" t="s">
        <v>1554</v>
      </c>
      <c r="I454" s="11">
        <f t="shared" si="15"/>
        <v>-282694.82</v>
      </c>
    </row>
    <row r="455" spans="1:9" x14ac:dyDescent="0.2">
      <c r="A455" s="11">
        <v>454</v>
      </c>
      <c r="B455" s="11" t="s">
        <v>772</v>
      </c>
      <c r="C455" s="11" t="s">
        <v>17</v>
      </c>
      <c r="D455" s="11" t="s">
        <v>1555</v>
      </c>
      <c r="E455" s="11">
        <f t="shared" si="14"/>
        <v>2</v>
      </c>
      <c r="F455" s="11">
        <v>2017</v>
      </c>
      <c r="G455" s="11" t="s">
        <v>1556</v>
      </c>
      <c r="H455" s="11" t="s">
        <v>1557</v>
      </c>
      <c r="I455" s="11">
        <f t="shared" si="15"/>
        <v>-154705.78999999998</v>
      </c>
    </row>
    <row r="456" spans="1:9" x14ac:dyDescent="0.2">
      <c r="A456" s="11">
        <v>455</v>
      </c>
      <c r="B456" s="11" t="s">
        <v>1558</v>
      </c>
      <c r="C456" s="11" t="s">
        <v>69</v>
      </c>
      <c r="D456" s="11" t="s">
        <v>1559</v>
      </c>
      <c r="E456" s="11">
        <f t="shared" si="14"/>
        <v>11</v>
      </c>
      <c r="F456" s="11">
        <v>2014</v>
      </c>
      <c r="G456" s="11" t="s">
        <v>1560</v>
      </c>
      <c r="H456" s="11" t="s">
        <v>1561</v>
      </c>
      <c r="I456" s="11">
        <f t="shared" si="15"/>
        <v>-131449.37</v>
      </c>
    </row>
    <row r="457" spans="1:9" x14ac:dyDescent="0.2">
      <c r="A457" s="11">
        <v>456</v>
      </c>
      <c r="B457" s="11" t="s">
        <v>182</v>
      </c>
      <c r="C457" s="11" t="s">
        <v>22</v>
      </c>
      <c r="D457" s="11" t="s">
        <v>1562</v>
      </c>
      <c r="E457" s="11">
        <f t="shared" si="14"/>
        <v>6</v>
      </c>
      <c r="F457" s="11">
        <v>2017</v>
      </c>
      <c r="G457" s="11" t="s">
        <v>1563</v>
      </c>
      <c r="H457" s="11" t="s">
        <v>1564</v>
      </c>
      <c r="I457" s="11">
        <f t="shared" si="15"/>
        <v>-256016.95</v>
      </c>
    </row>
    <row r="458" spans="1:9" x14ac:dyDescent="0.2">
      <c r="A458" s="11">
        <v>457</v>
      </c>
      <c r="B458" s="11" t="s">
        <v>1565</v>
      </c>
      <c r="C458" s="11" t="s">
        <v>1566</v>
      </c>
      <c r="D458" s="11" t="s">
        <v>1567</v>
      </c>
      <c r="E458" s="11">
        <f t="shared" si="14"/>
        <v>4</v>
      </c>
      <c r="F458" s="11">
        <v>2015</v>
      </c>
      <c r="G458" s="11" t="s">
        <v>1568</v>
      </c>
      <c r="H458" s="11" t="s">
        <v>1569</v>
      </c>
      <c r="I458" s="11">
        <f t="shared" si="15"/>
        <v>-312601.81000000006</v>
      </c>
    </row>
    <row r="459" spans="1:9" x14ac:dyDescent="0.2">
      <c r="A459" s="11">
        <v>458</v>
      </c>
      <c r="B459" s="11" t="s">
        <v>1570</v>
      </c>
      <c r="C459" s="11" t="s">
        <v>12</v>
      </c>
      <c r="D459" s="11" t="s">
        <v>323</v>
      </c>
      <c r="E459" s="11">
        <f t="shared" si="14"/>
        <v>1</v>
      </c>
      <c r="F459" s="11">
        <v>2017</v>
      </c>
      <c r="G459" s="11" t="s">
        <v>1571</v>
      </c>
      <c r="H459" s="11" t="s">
        <v>1572</v>
      </c>
      <c r="I459" s="11">
        <f t="shared" si="15"/>
        <v>-24067.039999999979</v>
      </c>
    </row>
    <row r="460" spans="1:9" x14ac:dyDescent="0.2">
      <c r="A460" s="11">
        <v>459</v>
      </c>
      <c r="B460" s="11" t="s">
        <v>73</v>
      </c>
      <c r="C460" s="11" t="s">
        <v>74</v>
      </c>
      <c r="D460" s="11" t="s">
        <v>1573</v>
      </c>
      <c r="E460" s="11">
        <f t="shared" si="14"/>
        <v>10</v>
      </c>
      <c r="F460" s="11">
        <v>2016</v>
      </c>
      <c r="G460" s="11" t="s">
        <v>1574</v>
      </c>
      <c r="H460" s="11" t="s">
        <v>1575</v>
      </c>
      <c r="I460" s="11">
        <f t="shared" si="15"/>
        <v>-48572.340000000004</v>
      </c>
    </row>
    <row r="461" spans="1:9" x14ac:dyDescent="0.2">
      <c r="A461" s="11">
        <v>460</v>
      </c>
      <c r="B461" s="11" t="s">
        <v>1576</v>
      </c>
      <c r="C461" s="11" t="s">
        <v>109</v>
      </c>
      <c r="D461" s="11" t="s">
        <v>1577</v>
      </c>
      <c r="E461" s="11">
        <f t="shared" si="14"/>
        <v>4</v>
      </c>
      <c r="F461" s="11">
        <v>2017</v>
      </c>
      <c r="G461" s="11" t="s">
        <v>1578</v>
      </c>
      <c r="H461" s="11" t="s">
        <v>1579</v>
      </c>
      <c r="I461" s="11">
        <f t="shared" si="15"/>
        <v>-293045.86</v>
      </c>
    </row>
    <row r="462" spans="1:9" x14ac:dyDescent="0.2">
      <c r="A462" s="11">
        <v>461</v>
      </c>
      <c r="B462" s="11" t="s">
        <v>299</v>
      </c>
      <c r="C462" s="11" t="s">
        <v>153</v>
      </c>
      <c r="D462" s="11" t="s">
        <v>420</v>
      </c>
      <c r="E462" s="11">
        <f t="shared" si="14"/>
        <v>2</v>
      </c>
      <c r="F462" s="11">
        <v>2017</v>
      </c>
      <c r="G462" s="11" t="s">
        <v>1580</v>
      </c>
      <c r="H462" s="11" t="s">
        <v>1581</v>
      </c>
      <c r="I462" s="11">
        <f t="shared" si="15"/>
        <v>-1131.5899999999992</v>
      </c>
    </row>
    <row r="463" spans="1:9" x14ac:dyDescent="0.2">
      <c r="A463" s="11">
        <v>462</v>
      </c>
      <c r="B463" s="11" t="s">
        <v>331</v>
      </c>
      <c r="C463" s="11" t="s">
        <v>239</v>
      </c>
      <c r="D463" s="11" t="s">
        <v>1582</v>
      </c>
      <c r="E463" s="11">
        <f t="shared" si="14"/>
        <v>2</v>
      </c>
      <c r="F463" s="11">
        <v>2015</v>
      </c>
      <c r="G463" s="11" t="s">
        <v>1583</v>
      </c>
      <c r="H463" s="11" t="s">
        <v>1584</v>
      </c>
      <c r="I463" s="11">
        <f t="shared" si="15"/>
        <v>48637.760000000002</v>
      </c>
    </row>
    <row r="464" spans="1:9" x14ac:dyDescent="0.2">
      <c r="A464" s="11">
        <v>463</v>
      </c>
      <c r="B464" s="11" t="s">
        <v>99</v>
      </c>
      <c r="C464" s="11" t="s">
        <v>100</v>
      </c>
      <c r="D464" s="11" t="s">
        <v>1585</v>
      </c>
      <c r="E464" s="11">
        <f t="shared" si="14"/>
        <v>8</v>
      </c>
      <c r="F464" s="11">
        <v>2014</v>
      </c>
      <c r="G464" s="11" t="s">
        <v>1586</v>
      </c>
      <c r="H464" s="11" t="s">
        <v>1587</v>
      </c>
      <c r="I464" s="11">
        <f t="shared" si="15"/>
        <v>106337.02999999997</v>
      </c>
    </row>
    <row r="465" spans="1:9" x14ac:dyDescent="0.2">
      <c r="A465" s="11">
        <v>464</v>
      </c>
      <c r="B465" s="11" t="s">
        <v>1588</v>
      </c>
      <c r="C465" s="11" t="s">
        <v>311</v>
      </c>
      <c r="D465" s="11" t="s">
        <v>1589</v>
      </c>
      <c r="E465" s="11">
        <f t="shared" si="14"/>
        <v>11</v>
      </c>
      <c r="F465" s="11">
        <v>2017</v>
      </c>
      <c r="G465" s="11" t="s">
        <v>1590</v>
      </c>
      <c r="H465" s="11" t="s">
        <v>1591</v>
      </c>
      <c r="I465" s="11">
        <f t="shared" si="15"/>
        <v>358471.39</v>
      </c>
    </row>
    <row r="466" spans="1:9" x14ac:dyDescent="0.2">
      <c r="A466" s="11">
        <v>465</v>
      </c>
      <c r="B466" s="11" t="s">
        <v>520</v>
      </c>
      <c r="C466" s="11" t="s">
        <v>456</v>
      </c>
      <c r="D466" s="11" t="s">
        <v>1592</v>
      </c>
      <c r="E466" s="11">
        <f t="shared" si="14"/>
        <v>8</v>
      </c>
      <c r="F466" s="11">
        <v>2017</v>
      </c>
      <c r="G466" s="11" t="s">
        <v>1593</v>
      </c>
      <c r="H466" s="11" t="s">
        <v>1594</v>
      </c>
      <c r="I466" s="11">
        <f t="shared" si="15"/>
        <v>-189368.73000000004</v>
      </c>
    </row>
    <row r="467" spans="1:9" x14ac:dyDescent="0.2">
      <c r="A467" s="11">
        <v>466</v>
      </c>
      <c r="B467" s="11" t="s">
        <v>648</v>
      </c>
      <c r="C467" s="11" t="s">
        <v>22</v>
      </c>
      <c r="D467" s="11" t="s">
        <v>1595</v>
      </c>
      <c r="E467" s="11">
        <f t="shared" si="14"/>
        <v>12</v>
      </c>
      <c r="F467" s="11">
        <v>2014</v>
      </c>
      <c r="G467" s="11" t="s">
        <v>1596</v>
      </c>
      <c r="H467" s="11" t="s">
        <v>1597</v>
      </c>
      <c r="I467" s="11">
        <f t="shared" si="15"/>
        <v>-182443.12000000002</v>
      </c>
    </row>
    <row r="468" spans="1:9" x14ac:dyDescent="0.2">
      <c r="A468" s="11">
        <v>467</v>
      </c>
      <c r="B468" s="11" t="s">
        <v>440</v>
      </c>
      <c r="C468" s="11" t="s">
        <v>64</v>
      </c>
      <c r="D468" s="11" t="s">
        <v>1598</v>
      </c>
      <c r="E468" s="11">
        <f t="shared" si="14"/>
        <v>2</v>
      </c>
      <c r="F468" s="11">
        <v>2014</v>
      </c>
      <c r="G468" s="11" t="s">
        <v>1599</v>
      </c>
      <c r="H468" s="11" t="s">
        <v>1600</v>
      </c>
      <c r="I468" s="11">
        <f t="shared" si="15"/>
        <v>30253.940000000002</v>
      </c>
    </row>
    <row r="469" spans="1:9" x14ac:dyDescent="0.2">
      <c r="A469" s="11">
        <v>468</v>
      </c>
      <c r="B469" s="11" t="s">
        <v>182</v>
      </c>
      <c r="C469" s="11" t="s">
        <v>22</v>
      </c>
      <c r="D469" s="11" t="s">
        <v>1601</v>
      </c>
      <c r="E469" s="11">
        <f t="shared" si="14"/>
        <v>1</v>
      </c>
      <c r="F469" s="11">
        <v>2014</v>
      </c>
      <c r="G469" s="11" t="s">
        <v>1602</v>
      </c>
      <c r="H469" s="11" t="s">
        <v>1603</v>
      </c>
      <c r="I469" s="11">
        <f t="shared" si="15"/>
        <v>62011.09</v>
      </c>
    </row>
    <row r="470" spans="1:9" x14ac:dyDescent="0.2">
      <c r="A470" s="11">
        <v>469</v>
      </c>
      <c r="B470" s="11" t="s">
        <v>353</v>
      </c>
      <c r="C470" s="11" t="s">
        <v>118</v>
      </c>
      <c r="D470" s="11" t="s">
        <v>1604</v>
      </c>
      <c r="E470" s="11">
        <f t="shared" si="14"/>
        <v>9</v>
      </c>
      <c r="F470" s="11">
        <v>2014</v>
      </c>
      <c r="G470" s="11" t="s">
        <v>1605</v>
      </c>
      <c r="H470" s="11" t="s">
        <v>1606</v>
      </c>
      <c r="I470" s="11">
        <f t="shared" si="15"/>
        <v>-35289.820000000007</v>
      </c>
    </row>
    <row r="471" spans="1:9" x14ac:dyDescent="0.2">
      <c r="A471" s="11">
        <v>470</v>
      </c>
      <c r="B471" s="11" t="s">
        <v>331</v>
      </c>
      <c r="C471" s="11" t="s">
        <v>239</v>
      </c>
      <c r="D471" s="11" t="s">
        <v>1607</v>
      </c>
      <c r="E471" s="11">
        <f t="shared" si="14"/>
        <v>2</v>
      </c>
      <c r="F471" s="11">
        <v>2017</v>
      </c>
      <c r="G471" s="11" t="s">
        <v>1608</v>
      </c>
      <c r="H471" s="11" t="s">
        <v>1609</v>
      </c>
      <c r="I471" s="11">
        <f t="shared" si="15"/>
        <v>-58346.48000000004</v>
      </c>
    </row>
    <row r="472" spans="1:9" x14ac:dyDescent="0.2">
      <c r="A472" s="11">
        <v>471</v>
      </c>
      <c r="B472" s="11" t="s">
        <v>6</v>
      </c>
      <c r="C472" s="11" t="s">
        <v>7</v>
      </c>
      <c r="D472" s="11" t="s">
        <v>1610</v>
      </c>
      <c r="E472" s="11">
        <f t="shared" si="14"/>
        <v>8</v>
      </c>
      <c r="F472" s="11">
        <v>2015</v>
      </c>
      <c r="G472" s="11" t="s">
        <v>1611</v>
      </c>
      <c r="H472" s="11" t="s">
        <v>1612</v>
      </c>
      <c r="I472" s="11">
        <f t="shared" si="15"/>
        <v>114388.04000000001</v>
      </c>
    </row>
    <row r="473" spans="1:9" x14ac:dyDescent="0.2">
      <c r="A473" s="11">
        <v>472</v>
      </c>
      <c r="B473" s="11" t="s">
        <v>73</v>
      </c>
      <c r="C473" s="11" t="s">
        <v>74</v>
      </c>
      <c r="D473" s="11" t="s">
        <v>1613</v>
      </c>
      <c r="E473" s="11">
        <f t="shared" si="14"/>
        <v>8</v>
      </c>
      <c r="F473" s="11">
        <v>2017</v>
      </c>
      <c r="G473" s="11" t="s">
        <v>1614</v>
      </c>
      <c r="H473" s="11" t="s">
        <v>1615</v>
      </c>
      <c r="I473" s="11">
        <f t="shared" si="15"/>
        <v>-306909.42000000004</v>
      </c>
    </row>
    <row r="474" spans="1:9" x14ac:dyDescent="0.2">
      <c r="A474" s="11">
        <v>473</v>
      </c>
      <c r="B474" s="11" t="s">
        <v>1616</v>
      </c>
      <c r="C474" s="11" t="s">
        <v>69</v>
      </c>
      <c r="D474" s="11" t="s">
        <v>1043</v>
      </c>
      <c r="E474" s="11">
        <f t="shared" si="14"/>
        <v>6</v>
      </c>
      <c r="F474" s="11">
        <v>2016</v>
      </c>
      <c r="G474" s="11" t="s">
        <v>1617</v>
      </c>
      <c r="H474" s="11" t="s">
        <v>1618</v>
      </c>
      <c r="I474" s="11">
        <f t="shared" si="15"/>
        <v>242579.68</v>
      </c>
    </row>
    <row r="475" spans="1:9" x14ac:dyDescent="0.2">
      <c r="A475" s="11">
        <v>474</v>
      </c>
      <c r="B475" s="11" t="s">
        <v>203</v>
      </c>
      <c r="C475" s="11" t="s">
        <v>12</v>
      </c>
      <c r="D475" s="11" t="s">
        <v>1619</v>
      </c>
      <c r="E475" s="11">
        <f t="shared" si="14"/>
        <v>10</v>
      </c>
      <c r="F475" s="11">
        <v>2014</v>
      </c>
      <c r="G475" s="11" t="s">
        <v>1620</v>
      </c>
      <c r="H475" s="11" t="s">
        <v>1621</v>
      </c>
      <c r="I475" s="11">
        <f t="shared" si="15"/>
        <v>-4319.3800000000047</v>
      </c>
    </row>
    <row r="476" spans="1:9" x14ac:dyDescent="0.2">
      <c r="A476" s="11">
        <v>475</v>
      </c>
      <c r="B476" s="11" t="s">
        <v>326</v>
      </c>
      <c r="C476" s="11" t="s">
        <v>327</v>
      </c>
      <c r="D476" s="11" t="s">
        <v>1622</v>
      </c>
      <c r="E476" s="11">
        <f t="shared" si="14"/>
        <v>1</v>
      </c>
      <c r="F476" s="11">
        <v>2016</v>
      </c>
      <c r="G476" s="11" t="s">
        <v>1623</v>
      </c>
      <c r="H476" s="11" t="s">
        <v>1624</v>
      </c>
      <c r="I476" s="11">
        <f t="shared" si="15"/>
        <v>-237170.87</v>
      </c>
    </row>
    <row r="477" spans="1:9" x14ac:dyDescent="0.2">
      <c r="A477" s="11">
        <v>476</v>
      </c>
      <c r="B477" s="11" t="s">
        <v>368</v>
      </c>
      <c r="C477" s="11" t="s">
        <v>220</v>
      </c>
      <c r="D477" s="11" t="s">
        <v>1625</v>
      </c>
      <c r="E477" s="11">
        <f t="shared" si="14"/>
        <v>4</v>
      </c>
      <c r="F477" s="11">
        <v>2015</v>
      </c>
      <c r="G477" s="11" t="s">
        <v>1626</v>
      </c>
      <c r="H477" s="11" t="s">
        <v>1627</v>
      </c>
      <c r="I477" s="11">
        <f t="shared" si="15"/>
        <v>125502.53</v>
      </c>
    </row>
    <row r="478" spans="1:9" x14ac:dyDescent="0.2">
      <c r="A478" s="11">
        <v>477</v>
      </c>
      <c r="B478" s="11" t="s">
        <v>315</v>
      </c>
      <c r="C478" s="11" t="s">
        <v>7</v>
      </c>
      <c r="D478" s="11" t="s">
        <v>1628</v>
      </c>
      <c r="E478" s="11">
        <f t="shared" si="14"/>
        <v>1</v>
      </c>
      <c r="F478" s="11">
        <v>2016</v>
      </c>
      <c r="G478" s="11" t="s">
        <v>1629</v>
      </c>
      <c r="H478" s="11" t="s">
        <v>1630</v>
      </c>
      <c r="I478" s="11">
        <f t="shared" si="15"/>
        <v>145700.21000000002</v>
      </c>
    </row>
    <row r="479" spans="1:9" x14ac:dyDescent="0.2">
      <c r="A479" s="11">
        <v>478</v>
      </c>
      <c r="B479" s="11" t="s">
        <v>86</v>
      </c>
      <c r="C479" s="11" t="s">
        <v>69</v>
      </c>
      <c r="D479" s="11" t="s">
        <v>1631</v>
      </c>
      <c r="E479" s="11">
        <f t="shared" si="14"/>
        <v>11</v>
      </c>
      <c r="F479" s="11">
        <v>2017</v>
      </c>
      <c r="G479" s="11" t="s">
        <v>1632</v>
      </c>
      <c r="H479" s="11" t="s">
        <v>1633</v>
      </c>
      <c r="I479" s="11">
        <f t="shared" si="15"/>
        <v>410250.13999999996</v>
      </c>
    </row>
    <row r="480" spans="1:9" x14ac:dyDescent="0.2">
      <c r="A480" s="11">
        <v>479</v>
      </c>
      <c r="B480" s="11" t="s">
        <v>1435</v>
      </c>
      <c r="C480" s="11" t="s">
        <v>12</v>
      </c>
      <c r="D480" s="11" t="s">
        <v>1634</v>
      </c>
      <c r="E480" s="11">
        <f t="shared" si="14"/>
        <v>4</v>
      </c>
      <c r="F480" s="11">
        <v>2016</v>
      </c>
      <c r="G480" s="11" t="s">
        <v>1635</v>
      </c>
      <c r="H480" s="11" t="s">
        <v>1636</v>
      </c>
      <c r="I480" s="11">
        <f t="shared" si="15"/>
        <v>-205437.35</v>
      </c>
    </row>
    <row r="481" spans="1:9" x14ac:dyDescent="0.2">
      <c r="A481" s="11">
        <v>480</v>
      </c>
      <c r="B481" s="11" t="s">
        <v>855</v>
      </c>
      <c r="C481" s="11" t="s">
        <v>225</v>
      </c>
      <c r="D481" s="11" t="s">
        <v>1637</v>
      </c>
      <c r="E481" s="11">
        <f t="shared" si="14"/>
        <v>7</v>
      </c>
      <c r="F481" s="11">
        <v>2014</v>
      </c>
      <c r="G481" s="11" t="s">
        <v>1638</v>
      </c>
      <c r="H481" s="11" t="s">
        <v>1639</v>
      </c>
      <c r="I481" s="11">
        <f t="shared" si="15"/>
        <v>138306.16000000003</v>
      </c>
    </row>
    <row r="482" spans="1:9" x14ac:dyDescent="0.2">
      <c r="A482" s="11">
        <v>481</v>
      </c>
      <c r="B482" s="11" t="s">
        <v>1640</v>
      </c>
      <c r="C482" s="11" t="s">
        <v>12</v>
      </c>
      <c r="D482" s="11" t="s">
        <v>1641</v>
      </c>
      <c r="E482" s="11">
        <f t="shared" si="14"/>
        <v>2</v>
      </c>
      <c r="F482" s="11">
        <v>2014</v>
      </c>
      <c r="G482" s="11" t="s">
        <v>1642</v>
      </c>
      <c r="H482" s="11" t="s">
        <v>1643</v>
      </c>
      <c r="I482" s="11">
        <f t="shared" si="15"/>
        <v>-159366.96000000002</v>
      </c>
    </row>
    <row r="483" spans="1:9" x14ac:dyDescent="0.2">
      <c r="A483" s="11">
        <v>482</v>
      </c>
      <c r="B483" s="11" t="s">
        <v>35</v>
      </c>
      <c r="C483" s="11" t="s">
        <v>36</v>
      </c>
      <c r="D483" s="11" t="s">
        <v>1644</v>
      </c>
      <c r="E483" s="11">
        <f t="shared" si="14"/>
        <v>11</v>
      </c>
      <c r="F483" s="11">
        <v>2016</v>
      </c>
      <c r="G483" s="11" t="s">
        <v>1645</v>
      </c>
      <c r="H483" s="11" t="s">
        <v>1646</v>
      </c>
      <c r="I483" s="11">
        <f t="shared" si="15"/>
        <v>55672.479999999981</v>
      </c>
    </row>
    <row r="484" spans="1:9" x14ac:dyDescent="0.2">
      <c r="A484" s="11">
        <v>483</v>
      </c>
      <c r="B484" s="11" t="s">
        <v>509</v>
      </c>
      <c r="C484" s="11" t="s">
        <v>276</v>
      </c>
      <c r="D484" s="11" t="s">
        <v>738</v>
      </c>
      <c r="E484" s="11">
        <f t="shared" si="14"/>
        <v>12</v>
      </c>
      <c r="F484" s="11">
        <v>2017</v>
      </c>
      <c r="G484" s="11" t="s">
        <v>1647</v>
      </c>
      <c r="H484" s="11" t="s">
        <v>1648</v>
      </c>
      <c r="I484" s="11">
        <f t="shared" si="15"/>
        <v>-253559.78999999998</v>
      </c>
    </row>
    <row r="485" spans="1:9" x14ac:dyDescent="0.2">
      <c r="A485" s="11">
        <v>484</v>
      </c>
      <c r="B485" s="11" t="s">
        <v>229</v>
      </c>
      <c r="C485" s="11" t="s">
        <v>69</v>
      </c>
      <c r="D485" s="11" t="s">
        <v>1649</v>
      </c>
      <c r="E485" s="11">
        <f t="shared" si="14"/>
        <v>5</v>
      </c>
      <c r="F485" s="11">
        <v>2017</v>
      </c>
      <c r="G485" s="11" t="s">
        <v>1650</v>
      </c>
      <c r="H485" s="11" t="s">
        <v>1651</v>
      </c>
      <c r="I485" s="11">
        <f t="shared" si="15"/>
        <v>319425.67</v>
      </c>
    </row>
    <row r="486" spans="1:9" x14ac:dyDescent="0.2">
      <c r="A486" s="11">
        <v>485</v>
      </c>
      <c r="B486" s="11" t="s">
        <v>520</v>
      </c>
      <c r="C486" s="11" t="s">
        <v>456</v>
      </c>
      <c r="D486" s="11" t="s">
        <v>1652</v>
      </c>
      <c r="E486" s="11">
        <f t="shared" si="14"/>
        <v>11</v>
      </c>
      <c r="F486" s="11">
        <v>2014</v>
      </c>
      <c r="G486" s="11" t="s">
        <v>1653</v>
      </c>
      <c r="H486" s="11" t="s">
        <v>1654</v>
      </c>
      <c r="I486" s="11">
        <f t="shared" si="15"/>
        <v>113361.52000000002</v>
      </c>
    </row>
    <row r="487" spans="1:9" x14ac:dyDescent="0.2">
      <c r="A487" s="11">
        <v>486</v>
      </c>
      <c r="B487" s="11" t="s">
        <v>678</v>
      </c>
      <c r="C487" s="11" t="s">
        <v>12</v>
      </c>
      <c r="D487" s="11" t="s">
        <v>316</v>
      </c>
      <c r="E487" s="11">
        <f t="shared" si="14"/>
        <v>9</v>
      </c>
      <c r="F487" s="11">
        <v>2015</v>
      </c>
      <c r="G487" s="11" t="s">
        <v>1655</v>
      </c>
      <c r="H487" s="11" t="s">
        <v>1656</v>
      </c>
      <c r="I487" s="11">
        <f t="shared" si="15"/>
        <v>166203.09000000003</v>
      </c>
    </row>
    <row r="488" spans="1:9" x14ac:dyDescent="0.2">
      <c r="A488" s="11">
        <v>487</v>
      </c>
      <c r="B488" s="11" t="s">
        <v>597</v>
      </c>
      <c r="C488" s="11" t="s">
        <v>494</v>
      </c>
      <c r="D488" s="11" t="s">
        <v>1657</v>
      </c>
      <c r="E488" s="11">
        <f t="shared" si="14"/>
        <v>5</v>
      </c>
      <c r="F488" s="11">
        <v>2014</v>
      </c>
      <c r="G488" s="11" t="s">
        <v>1658</v>
      </c>
      <c r="H488" s="11" t="s">
        <v>1659</v>
      </c>
      <c r="I488" s="11">
        <f t="shared" si="15"/>
        <v>-284882.82999999996</v>
      </c>
    </row>
    <row r="489" spans="1:9" x14ac:dyDescent="0.2">
      <c r="A489" s="11">
        <v>488</v>
      </c>
      <c r="B489" s="11" t="s">
        <v>1660</v>
      </c>
      <c r="C489" s="11" t="s">
        <v>74</v>
      </c>
      <c r="D489" s="11" t="s">
        <v>1661</v>
      </c>
      <c r="E489" s="11">
        <f t="shared" si="14"/>
        <v>11</v>
      </c>
      <c r="F489" s="11">
        <v>2016</v>
      </c>
      <c r="G489" s="11" t="s">
        <v>1662</v>
      </c>
      <c r="H489" s="11" t="s">
        <v>1663</v>
      </c>
      <c r="I489" s="11">
        <f t="shared" si="15"/>
        <v>105271.81</v>
      </c>
    </row>
    <row r="490" spans="1:9" x14ac:dyDescent="0.2">
      <c r="A490" s="11">
        <v>489</v>
      </c>
      <c r="B490" s="11" t="s">
        <v>618</v>
      </c>
      <c r="C490" s="11" t="s">
        <v>7</v>
      </c>
      <c r="D490" s="11" t="s">
        <v>1664</v>
      </c>
      <c r="E490" s="11">
        <f t="shared" si="14"/>
        <v>11</v>
      </c>
      <c r="F490" s="11">
        <v>2014</v>
      </c>
      <c r="G490" s="11" t="s">
        <v>1665</v>
      </c>
      <c r="H490" s="11" t="s">
        <v>1666</v>
      </c>
      <c r="I490" s="11">
        <f t="shared" si="15"/>
        <v>-158674.82</v>
      </c>
    </row>
    <row r="491" spans="1:9" x14ac:dyDescent="0.2">
      <c r="A491" s="11">
        <v>490</v>
      </c>
      <c r="B491" s="11" t="s">
        <v>182</v>
      </c>
      <c r="C491" s="11" t="s">
        <v>22</v>
      </c>
      <c r="D491" s="11" t="s">
        <v>1667</v>
      </c>
      <c r="E491" s="11">
        <f t="shared" si="14"/>
        <v>10</v>
      </c>
      <c r="F491" s="11">
        <v>2017</v>
      </c>
      <c r="G491" s="11" t="s">
        <v>1668</v>
      </c>
      <c r="H491" s="11" t="s">
        <v>1669</v>
      </c>
      <c r="I491" s="11">
        <f t="shared" si="15"/>
        <v>-231734.20999999996</v>
      </c>
    </row>
    <row r="492" spans="1:9" x14ac:dyDescent="0.2">
      <c r="A492" s="11">
        <v>491</v>
      </c>
      <c r="B492" s="11" t="s">
        <v>1670</v>
      </c>
      <c r="C492" s="11" t="s">
        <v>208</v>
      </c>
      <c r="D492" s="11" t="s">
        <v>1671</v>
      </c>
      <c r="E492" s="11">
        <f t="shared" si="14"/>
        <v>11</v>
      </c>
      <c r="F492" s="11">
        <v>2014</v>
      </c>
      <c r="G492" s="11" t="s">
        <v>1672</v>
      </c>
      <c r="H492" s="11" t="s">
        <v>1673</v>
      </c>
      <c r="I492" s="11">
        <f t="shared" si="15"/>
        <v>-253727.61</v>
      </c>
    </row>
    <row r="493" spans="1:9" x14ac:dyDescent="0.2">
      <c r="A493" s="11">
        <v>492</v>
      </c>
      <c r="B493" s="11" t="s">
        <v>811</v>
      </c>
      <c r="C493" s="11" t="s">
        <v>7</v>
      </c>
      <c r="D493" s="11" t="s">
        <v>1674</v>
      </c>
      <c r="E493" s="11">
        <f t="shared" si="14"/>
        <v>5</v>
      </c>
      <c r="F493" s="11">
        <v>2016</v>
      </c>
      <c r="G493" s="11" t="s">
        <v>1675</v>
      </c>
      <c r="H493" s="11" t="s">
        <v>1676</v>
      </c>
      <c r="I493" s="11">
        <f t="shared" si="15"/>
        <v>-119596.23999999999</v>
      </c>
    </row>
    <row r="494" spans="1:9" x14ac:dyDescent="0.2">
      <c r="A494" s="11">
        <v>493</v>
      </c>
      <c r="B494" s="11" t="s">
        <v>35</v>
      </c>
      <c r="C494" s="11" t="s">
        <v>36</v>
      </c>
      <c r="D494" s="11" t="s">
        <v>1677</v>
      </c>
      <c r="E494" s="11">
        <f t="shared" si="14"/>
        <v>9</v>
      </c>
      <c r="F494" s="11">
        <v>2014</v>
      </c>
      <c r="G494" s="11" t="s">
        <v>1678</v>
      </c>
      <c r="H494" s="11" t="s">
        <v>1679</v>
      </c>
      <c r="I494" s="11">
        <f t="shared" si="15"/>
        <v>-306100.98000000004</v>
      </c>
    </row>
    <row r="495" spans="1:9" x14ac:dyDescent="0.2">
      <c r="A495" s="11">
        <v>494</v>
      </c>
      <c r="B495" s="11" t="s">
        <v>1120</v>
      </c>
      <c r="C495" s="11" t="s">
        <v>1121</v>
      </c>
      <c r="D495" s="11" t="s">
        <v>1011</v>
      </c>
      <c r="E495" s="11">
        <f t="shared" si="14"/>
        <v>3</v>
      </c>
      <c r="F495" s="11">
        <v>2016</v>
      </c>
      <c r="G495" s="11" t="s">
        <v>1680</v>
      </c>
      <c r="H495" s="11" t="s">
        <v>1681</v>
      </c>
      <c r="I495" s="11">
        <f t="shared" si="15"/>
        <v>114940.04000000001</v>
      </c>
    </row>
    <row r="496" spans="1:9" x14ac:dyDescent="0.2">
      <c r="A496" s="11">
        <v>495</v>
      </c>
      <c r="B496" s="11" t="s">
        <v>44</v>
      </c>
      <c r="C496" s="11" t="s">
        <v>45</v>
      </c>
      <c r="D496" s="11" t="s">
        <v>1682</v>
      </c>
      <c r="E496" s="11">
        <f t="shared" si="14"/>
        <v>6</v>
      </c>
      <c r="F496" s="11">
        <v>2017</v>
      </c>
      <c r="G496" s="11" t="s">
        <v>1683</v>
      </c>
      <c r="H496" s="11" t="s">
        <v>1684</v>
      </c>
      <c r="I496" s="11">
        <f t="shared" si="15"/>
        <v>-340200.01</v>
      </c>
    </row>
    <row r="497" spans="1:9" x14ac:dyDescent="0.2">
      <c r="A497" s="11">
        <v>496</v>
      </c>
      <c r="B497" s="11" t="s">
        <v>983</v>
      </c>
      <c r="C497" s="11" t="s">
        <v>22</v>
      </c>
      <c r="D497" s="11" t="s">
        <v>1685</v>
      </c>
      <c r="E497" s="11">
        <f t="shared" si="14"/>
        <v>6</v>
      </c>
      <c r="F497" s="11">
        <v>2016</v>
      </c>
      <c r="G497" s="11" t="s">
        <v>1686</v>
      </c>
      <c r="H497" s="11" t="s">
        <v>1687</v>
      </c>
      <c r="I497" s="11">
        <f t="shared" si="15"/>
        <v>161661.10999999999</v>
      </c>
    </row>
    <row r="498" spans="1:9" x14ac:dyDescent="0.2">
      <c r="A498" s="11">
        <v>497</v>
      </c>
      <c r="B498" s="11" t="s">
        <v>182</v>
      </c>
      <c r="C498" s="11" t="s">
        <v>22</v>
      </c>
      <c r="D498" s="11" t="s">
        <v>1688</v>
      </c>
      <c r="E498" s="11">
        <f t="shared" si="14"/>
        <v>12</v>
      </c>
      <c r="F498" s="11">
        <v>2017</v>
      </c>
      <c r="G498" s="11" t="s">
        <v>1689</v>
      </c>
      <c r="H498" s="11" t="s">
        <v>1690</v>
      </c>
      <c r="I498" s="11">
        <f t="shared" si="15"/>
        <v>-203136.54</v>
      </c>
    </row>
    <row r="499" spans="1:9" x14ac:dyDescent="0.2">
      <c r="A499" s="11">
        <v>498</v>
      </c>
      <c r="B499" s="11" t="s">
        <v>901</v>
      </c>
      <c r="C499" s="11" t="s">
        <v>22</v>
      </c>
      <c r="D499" s="11" t="s">
        <v>1691</v>
      </c>
      <c r="E499" s="11">
        <f t="shared" si="14"/>
        <v>3</v>
      </c>
      <c r="F499" s="11">
        <v>2014</v>
      </c>
      <c r="G499" s="11" t="s">
        <v>1692</v>
      </c>
      <c r="H499" s="11" t="s">
        <v>1693</v>
      </c>
      <c r="I499" s="11">
        <f t="shared" si="15"/>
        <v>-48070.5</v>
      </c>
    </row>
    <row r="500" spans="1:9" x14ac:dyDescent="0.2">
      <c r="A500" s="11">
        <v>499</v>
      </c>
      <c r="B500" s="11" t="s">
        <v>678</v>
      </c>
      <c r="C500" s="11" t="s">
        <v>12</v>
      </c>
      <c r="D500" s="11" t="s">
        <v>1694</v>
      </c>
      <c r="E500" s="11">
        <f t="shared" si="14"/>
        <v>4</v>
      </c>
      <c r="F500" s="11">
        <v>2014</v>
      </c>
      <c r="G500" s="11" t="s">
        <v>1695</v>
      </c>
      <c r="H500" s="11" t="s">
        <v>1696</v>
      </c>
      <c r="I500" s="11">
        <f t="shared" si="15"/>
        <v>380040.8</v>
      </c>
    </row>
    <row r="501" spans="1:9" x14ac:dyDescent="0.2">
      <c r="A501" s="11">
        <v>500</v>
      </c>
      <c r="B501" s="11" t="s">
        <v>1697</v>
      </c>
      <c r="C501" s="11" t="s">
        <v>430</v>
      </c>
      <c r="D501" s="11" t="s">
        <v>1698</v>
      </c>
      <c r="E501" s="11">
        <f t="shared" si="14"/>
        <v>9</v>
      </c>
      <c r="F501" s="11">
        <v>2017</v>
      </c>
      <c r="G501" s="11" t="s">
        <v>1699</v>
      </c>
      <c r="H501" s="11" t="s">
        <v>1700</v>
      </c>
      <c r="I501" s="11">
        <f t="shared" si="15"/>
        <v>-363522.37</v>
      </c>
    </row>
    <row r="502" spans="1:9" x14ac:dyDescent="0.2">
      <c r="A502" s="11">
        <v>501</v>
      </c>
      <c r="B502" s="11" t="s">
        <v>1701</v>
      </c>
      <c r="C502" s="11" t="s">
        <v>12</v>
      </c>
      <c r="D502" s="11" t="s">
        <v>655</v>
      </c>
      <c r="E502" s="11">
        <f t="shared" si="14"/>
        <v>5</v>
      </c>
      <c r="F502" s="11">
        <v>2014</v>
      </c>
      <c r="G502" s="11" t="s">
        <v>1702</v>
      </c>
      <c r="H502" s="11" t="s">
        <v>1703</v>
      </c>
      <c r="I502" s="11">
        <f t="shared" si="15"/>
        <v>13904.299999999988</v>
      </c>
    </row>
    <row r="503" spans="1:9" x14ac:dyDescent="0.2">
      <c r="A503" s="11">
        <v>502</v>
      </c>
      <c r="B503" s="11" t="s">
        <v>1697</v>
      </c>
      <c r="C503" s="11" t="s">
        <v>430</v>
      </c>
      <c r="D503" s="11" t="s">
        <v>1704</v>
      </c>
      <c r="E503" s="11">
        <f t="shared" si="14"/>
        <v>2</v>
      </c>
      <c r="F503" s="11">
        <v>2017</v>
      </c>
      <c r="G503" s="11" t="s">
        <v>1705</v>
      </c>
      <c r="H503" s="11" t="s">
        <v>1706</v>
      </c>
      <c r="I503" s="11">
        <f t="shared" si="15"/>
        <v>406212.88</v>
      </c>
    </row>
    <row r="504" spans="1:9" x14ac:dyDescent="0.2">
      <c r="A504" s="11">
        <v>503</v>
      </c>
      <c r="B504" s="11" t="s">
        <v>1268</v>
      </c>
      <c r="C504" s="11" t="s">
        <v>1269</v>
      </c>
      <c r="D504" s="11" t="s">
        <v>1707</v>
      </c>
      <c r="E504" s="11">
        <f t="shared" si="14"/>
        <v>10</v>
      </c>
      <c r="F504" s="11">
        <v>2016</v>
      </c>
      <c r="G504" s="11" t="s">
        <v>1708</v>
      </c>
      <c r="H504" s="11" t="s">
        <v>1709</v>
      </c>
      <c r="I504" s="11">
        <f t="shared" si="15"/>
        <v>-254070.12</v>
      </c>
    </row>
    <row r="505" spans="1:9" x14ac:dyDescent="0.2">
      <c r="A505" s="11">
        <v>504</v>
      </c>
      <c r="B505" s="11" t="s">
        <v>1565</v>
      </c>
      <c r="C505" s="11" t="s">
        <v>239</v>
      </c>
      <c r="D505" s="11" t="s">
        <v>1710</v>
      </c>
      <c r="E505" s="11">
        <f t="shared" si="14"/>
        <v>10</v>
      </c>
      <c r="F505" s="11">
        <v>2015</v>
      </c>
      <c r="G505" s="11" t="s">
        <v>1711</v>
      </c>
      <c r="H505" s="11" t="s">
        <v>1712</v>
      </c>
      <c r="I505" s="11">
        <f t="shared" si="15"/>
        <v>-29151.979999999996</v>
      </c>
    </row>
    <row r="506" spans="1:9" x14ac:dyDescent="0.2">
      <c r="A506" s="11">
        <v>505</v>
      </c>
      <c r="B506" s="11" t="s">
        <v>1713</v>
      </c>
      <c r="C506" s="11" t="s">
        <v>672</v>
      </c>
      <c r="D506" s="11" t="s">
        <v>1714</v>
      </c>
      <c r="E506" s="11">
        <f t="shared" si="14"/>
        <v>5</v>
      </c>
      <c r="F506" s="11">
        <v>2015</v>
      </c>
      <c r="G506" s="11" t="s">
        <v>1715</v>
      </c>
      <c r="H506" s="11" t="s">
        <v>1716</v>
      </c>
      <c r="I506" s="11">
        <f t="shared" si="15"/>
        <v>-30223.460000000021</v>
      </c>
    </row>
    <row r="507" spans="1:9" x14ac:dyDescent="0.2">
      <c r="A507" s="11">
        <v>506</v>
      </c>
      <c r="B507" s="11" t="s">
        <v>1518</v>
      </c>
      <c r="C507" s="11" t="s">
        <v>17</v>
      </c>
      <c r="D507" s="11" t="s">
        <v>1717</v>
      </c>
      <c r="E507" s="11">
        <f t="shared" si="14"/>
        <v>1</v>
      </c>
      <c r="F507" s="11">
        <v>2015</v>
      </c>
      <c r="G507" s="11" t="s">
        <v>1718</v>
      </c>
      <c r="H507" s="11" t="s">
        <v>1719</v>
      </c>
      <c r="I507" s="11">
        <f t="shared" si="15"/>
        <v>-192377.28999999998</v>
      </c>
    </row>
    <row r="508" spans="1:9" x14ac:dyDescent="0.2">
      <c r="A508" s="11">
        <v>507</v>
      </c>
      <c r="B508" s="11" t="s">
        <v>482</v>
      </c>
      <c r="C508" s="11" t="s">
        <v>22</v>
      </c>
      <c r="D508" s="11" t="s">
        <v>769</v>
      </c>
      <c r="E508" s="11">
        <f t="shared" si="14"/>
        <v>3</v>
      </c>
      <c r="F508" s="11">
        <v>2017</v>
      </c>
      <c r="G508" s="11" t="s">
        <v>1720</v>
      </c>
      <c r="H508" s="11" t="s">
        <v>1721</v>
      </c>
      <c r="I508" s="11">
        <f t="shared" si="15"/>
        <v>-72581.070000000007</v>
      </c>
    </row>
    <row r="509" spans="1:9" x14ac:dyDescent="0.2">
      <c r="A509" s="11">
        <v>508</v>
      </c>
      <c r="B509" s="11" t="s">
        <v>40</v>
      </c>
      <c r="C509" s="11" t="s">
        <v>27</v>
      </c>
      <c r="D509" s="11" t="s">
        <v>1722</v>
      </c>
      <c r="E509" s="11">
        <f t="shared" si="14"/>
        <v>3</v>
      </c>
      <c r="F509" s="11">
        <v>2015</v>
      </c>
      <c r="G509" s="11" t="s">
        <v>1723</v>
      </c>
      <c r="H509" s="11" t="s">
        <v>1724</v>
      </c>
      <c r="I509" s="11">
        <f t="shared" si="15"/>
        <v>-114362.59999999998</v>
      </c>
    </row>
    <row r="510" spans="1:9" x14ac:dyDescent="0.2">
      <c r="A510" s="11">
        <v>509</v>
      </c>
      <c r="B510" s="11" t="s">
        <v>455</v>
      </c>
      <c r="C510" s="11" t="s">
        <v>456</v>
      </c>
      <c r="D510" s="11" t="s">
        <v>1725</v>
      </c>
      <c r="E510" s="11">
        <f t="shared" si="14"/>
        <v>5</v>
      </c>
      <c r="F510" s="11">
        <v>2015</v>
      </c>
      <c r="G510" s="11" t="s">
        <v>1726</v>
      </c>
      <c r="H510" s="11" t="s">
        <v>1727</v>
      </c>
      <c r="I510" s="11">
        <f t="shared" si="15"/>
        <v>-195865.65999999997</v>
      </c>
    </row>
    <row r="511" spans="1:9" x14ac:dyDescent="0.2">
      <c r="A511" s="11">
        <v>510</v>
      </c>
      <c r="B511" s="11" t="s">
        <v>21</v>
      </c>
      <c r="C511" s="11" t="s">
        <v>22</v>
      </c>
      <c r="D511" s="11" t="s">
        <v>13</v>
      </c>
      <c r="E511" s="11">
        <f t="shared" si="14"/>
        <v>5</v>
      </c>
      <c r="F511" s="11">
        <v>2016</v>
      </c>
      <c r="G511" s="11" t="s">
        <v>1728</v>
      </c>
      <c r="H511" s="11" t="s">
        <v>1729</v>
      </c>
      <c r="I511" s="11">
        <f t="shared" si="15"/>
        <v>-239842.48</v>
      </c>
    </row>
    <row r="512" spans="1:9" x14ac:dyDescent="0.2">
      <c r="A512" s="11">
        <v>511</v>
      </c>
      <c r="B512" s="11" t="s">
        <v>315</v>
      </c>
      <c r="C512" s="11" t="s">
        <v>7</v>
      </c>
      <c r="D512" s="11" t="s">
        <v>1730</v>
      </c>
      <c r="E512" s="11">
        <f t="shared" si="14"/>
        <v>2</v>
      </c>
      <c r="F512" s="11">
        <v>2015</v>
      </c>
      <c r="G512" s="11" t="s">
        <v>1731</v>
      </c>
      <c r="H512" s="11" t="s">
        <v>1732</v>
      </c>
      <c r="I512" s="11">
        <f t="shared" si="15"/>
        <v>-17080.669999999998</v>
      </c>
    </row>
    <row r="513" spans="1:9" x14ac:dyDescent="0.2">
      <c r="A513" s="11">
        <v>512</v>
      </c>
      <c r="B513" s="11" t="s">
        <v>1110</v>
      </c>
      <c r="C513" s="11" t="s">
        <v>430</v>
      </c>
      <c r="D513" s="11" t="s">
        <v>1733</v>
      </c>
      <c r="E513" s="11">
        <f t="shared" si="14"/>
        <v>10</v>
      </c>
      <c r="F513" s="11">
        <v>2017</v>
      </c>
      <c r="G513" s="11" t="s">
        <v>1734</v>
      </c>
      <c r="H513" s="11" t="s">
        <v>1735</v>
      </c>
      <c r="I513" s="11">
        <f t="shared" si="15"/>
        <v>-130216.52000000002</v>
      </c>
    </row>
    <row r="514" spans="1:9" x14ac:dyDescent="0.2">
      <c r="A514" s="11">
        <v>513</v>
      </c>
      <c r="B514" s="11" t="s">
        <v>99</v>
      </c>
      <c r="C514" s="11" t="s">
        <v>100</v>
      </c>
      <c r="D514" s="11" t="s">
        <v>1736</v>
      </c>
      <c r="E514" s="11">
        <f t="shared" si="14"/>
        <v>1</v>
      </c>
      <c r="F514" s="11">
        <v>2017</v>
      </c>
      <c r="G514" s="11" t="s">
        <v>1737</v>
      </c>
      <c r="H514" s="11" t="s">
        <v>1738</v>
      </c>
      <c r="I514" s="11">
        <f t="shared" si="15"/>
        <v>84457.150000000023</v>
      </c>
    </row>
    <row r="515" spans="1:9" x14ac:dyDescent="0.2">
      <c r="A515" s="11">
        <v>514</v>
      </c>
      <c r="B515" s="11" t="s">
        <v>1739</v>
      </c>
      <c r="C515" s="11" t="s">
        <v>64</v>
      </c>
      <c r="D515" s="11" t="s">
        <v>1740</v>
      </c>
      <c r="E515" s="11">
        <f t="shared" ref="E515:E578" si="16">MONTH(D515)</f>
        <v>3</v>
      </c>
      <c r="F515" s="11">
        <v>2015</v>
      </c>
      <c r="G515" s="11" t="s">
        <v>1741</v>
      </c>
      <c r="H515" s="11" t="s">
        <v>1742</v>
      </c>
      <c r="I515" s="11">
        <f t="shared" ref="I515:I578" si="17" xml:space="preserve"> G515-H515</f>
        <v>190708.74</v>
      </c>
    </row>
    <row r="516" spans="1:9" x14ac:dyDescent="0.2">
      <c r="A516" s="11">
        <v>515</v>
      </c>
      <c r="B516" s="11" t="s">
        <v>1355</v>
      </c>
      <c r="C516" s="11" t="s">
        <v>45</v>
      </c>
      <c r="D516" s="11" t="s">
        <v>1743</v>
      </c>
      <c r="E516" s="11">
        <f t="shared" si="16"/>
        <v>3</v>
      </c>
      <c r="F516" s="11">
        <v>2014</v>
      </c>
      <c r="G516" s="11" t="s">
        <v>1744</v>
      </c>
      <c r="H516" s="11" t="s">
        <v>1745</v>
      </c>
      <c r="I516" s="11">
        <f t="shared" si="17"/>
        <v>-21414.520000000019</v>
      </c>
    </row>
    <row r="517" spans="1:9" x14ac:dyDescent="0.2">
      <c r="A517" s="11">
        <v>516</v>
      </c>
      <c r="B517" s="11" t="s">
        <v>429</v>
      </c>
      <c r="C517" s="11" t="s">
        <v>430</v>
      </c>
      <c r="D517" s="11" t="s">
        <v>332</v>
      </c>
      <c r="E517" s="11">
        <f t="shared" si="16"/>
        <v>1</v>
      </c>
      <c r="F517" s="11">
        <v>2015</v>
      </c>
      <c r="G517" s="11" t="s">
        <v>1746</v>
      </c>
      <c r="H517" s="11" t="s">
        <v>1747</v>
      </c>
      <c r="I517" s="11">
        <f t="shared" si="17"/>
        <v>-318680.67</v>
      </c>
    </row>
    <row r="518" spans="1:9" x14ac:dyDescent="0.2">
      <c r="A518" s="11">
        <v>517</v>
      </c>
      <c r="B518" s="11" t="s">
        <v>622</v>
      </c>
      <c r="C518" s="11" t="s">
        <v>69</v>
      </c>
      <c r="D518" s="11" t="s">
        <v>1748</v>
      </c>
      <c r="E518" s="11">
        <f t="shared" si="16"/>
        <v>2</v>
      </c>
      <c r="F518" s="11">
        <v>2014</v>
      </c>
      <c r="G518" s="11" t="s">
        <v>1749</v>
      </c>
      <c r="H518" s="11" t="s">
        <v>1750</v>
      </c>
      <c r="I518" s="11">
        <f t="shared" si="17"/>
        <v>-102488.53999999998</v>
      </c>
    </row>
    <row r="519" spans="1:9" x14ac:dyDescent="0.2">
      <c r="A519" s="11">
        <v>518</v>
      </c>
      <c r="B519" s="11" t="s">
        <v>108</v>
      </c>
      <c r="C519" s="11" t="s">
        <v>109</v>
      </c>
      <c r="D519" s="11" t="s">
        <v>1751</v>
      </c>
      <c r="E519" s="11">
        <f t="shared" si="16"/>
        <v>9</v>
      </c>
      <c r="F519" s="11">
        <v>2016</v>
      </c>
      <c r="G519" s="11" t="s">
        <v>1752</v>
      </c>
      <c r="H519" s="11" t="s">
        <v>1753</v>
      </c>
      <c r="I519" s="11">
        <f t="shared" si="17"/>
        <v>-142376.15000000002</v>
      </c>
    </row>
    <row r="520" spans="1:9" x14ac:dyDescent="0.2">
      <c r="A520" s="11">
        <v>519</v>
      </c>
      <c r="B520" s="11" t="s">
        <v>482</v>
      </c>
      <c r="C520" s="11" t="s">
        <v>22</v>
      </c>
      <c r="D520" s="11" t="s">
        <v>1754</v>
      </c>
      <c r="E520" s="11">
        <f t="shared" si="16"/>
        <v>2</v>
      </c>
      <c r="F520" s="11">
        <v>2017</v>
      </c>
      <c r="G520" s="11" t="s">
        <v>1755</v>
      </c>
      <c r="H520" s="11" t="s">
        <v>1756</v>
      </c>
      <c r="I520" s="11">
        <f t="shared" si="17"/>
        <v>-53394.849999999977</v>
      </c>
    </row>
    <row r="521" spans="1:9" x14ac:dyDescent="0.2">
      <c r="A521" s="11">
        <v>520</v>
      </c>
      <c r="B521" s="11" t="s">
        <v>26</v>
      </c>
      <c r="C521" s="11" t="s">
        <v>27</v>
      </c>
      <c r="D521" s="11" t="s">
        <v>287</v>
      </c>
      <c r="E521" s="11">
        <f t="shared" si="16"/>
        <v>2</v>
      </c>
      <c r="F521" s="11">
        <v>2014</v>
      </c>
      <c r="G521" s="11" t="s">
        <v>1757</v>
      </c>
      <c r="H521" s="11" t="s">
        <v>1758</v>
      </c>
      <c r="I521" s="11">
        <f t="shared" si="17"/>
        <v>253461.66</v>
      </c>
    </row>
    <row r="522" spans="1:9" x14ac:dyDescent="0.2">
      <c r="A522" s="11">
        <v>521</v>
      </c>
      <c r="B522" s="11" t="s">
        <v>1055</v>
      </c>
      <c r="C522" s="11" t="s">
        <v>69</v>
      </c>
      <c r="D522" s="11" t="s">
        <v>1759</v>
      </c>
      <c r="E522" s="11">
        <f t="shared" si="16"/>
        <v>11</v>
      </c>
      <c r="F522" s="11">
        <v>2014</v>
      </c>
      <c r="G522" s="11" t="s">
        <v>1760</v>
      </c>
      <c r="H522" s="11" t="s">
        <v>1761</v>
      </c>
      <c r="I522" s="11">
        <f t="shared" si="17"/>
        <v>222347.09999999998</v>
      </c>
    </row>
    <row r="523" spans="1:9" x14ac:dyDescent="0.2">
      <c r="A523" s="11">
        <v>522</v>
      </c>
      <c r="B523" s="11" t="s">
        <v>537</v>
      </c>
      <c r="C523" s="11" t="s">
        <v>220</v>
      </c>
      <c r="D523" s="11" t="s">
        <v>1762</v>
      </c>
      <c r="E523" s="11">
        <f t="shared" si="16"/>
        <v>1</v>
      </c>
      <c r="F523" s="11">
        <v>2016</v>
      </c>
      <c r="G523" s="11" t="s">
        <v>1763</v>
      </c>
      <c r="H523" s="11" t="s">
        <v>1764</v>
      </c>
      <c r="I523" s="11">
        <f t="shared" si="17"/>
        <v>154163.70999999996</v>
      </c>
    </row>
    <row r="524" spans="1:9" x14ac:dyDescent="0.2">
      <c r="A524" s="11">
        <v>523</v>
      </c>
      <c r="B524" s="11" t="s">
        <v>182</v>
      </c>
      <c r="C524" s="11" t="s">
        <v>22</v>
      </c>
      <c r="D524" s="11" t="s">
        <v>541</v>
      </c>
      <c r="E524" s="11">
        <f t="shared" si="16"/>
        <v>11</v>
      </c>
      <c r="F524" s="11">
        <v>2015</v>
      </c>
      <c r="G524" s="11" t="s">
        <v>1765</v>
      </c>
      <c r="H524" s="11" t="s">
        <v>1766</v>
      </c>
      <c r="I524" s="11">
        <f t="shared" si="17"/>
        <v>-220519.1</v>
      </c>
    </row>
    <row r="525" spans="1:9" x14ac:dyDescent="0.2">
      <c r="A525" s="11">
        <v>524</v>
      </c>
      <c r="B525" s="11" t="s">
        <v>286</v>
      </c>
      <c r="C525" s="11" t="s">
        <v>7</v>
      </c>
      <c r="D525" s="11" t="s">
        <v>1346</v>
      </c>
      <c r="E525" s="11">
        <f t="shared" si="16"/>
        <v>8</v>
      </c>
      <c r="F525" s="11">
        <v>2016</v>
      </c>
      <c r="G525" s="11" t="s">
        <v>1767</v>
      </c>
      <c r="H525" s="11" t="s">
        <v>1768</v>
      </c>
      <c r="I525" s="11">
        <f t="shared" si="17"/>
        <v>-329263.21999999997</v>
      </c>
    </row>
    <row r="526" spans="1:9" x14ac:dyDescent="0.2">
      <c r="A526" s="11">
        <v>525</v>
      </c>
      <c r="B526" s="11" t="s">
        <v>307</v>
      </c>
      <c r="C526" s="11" t="s">
        <v>74</v>
      </c>
      <c r="D526" s="11" t="s">
        <v>545</v>
      </c>
      <c r="E526" s="11">
        <f t="shared" si="16"/>
        <v>11</v>
      </c>
      <c r="F526" s="11">
        <v>2015</v>
      </c>
      <c r="G526" s="11" t="s">
        <v>1769</v>
      </c>
      <c r="H526" s="11" t="s">
        <v>1770</v>
      </c>
      <c r="I526" s="11">
        <f t="shared" si="17"/>
        <v>211516.93000000002</v>
      </c>
    </row>
    <row r="527" spans="1:9" x14ac:dyDescent="0.2">
      <c r="A527" s="11">
        <v>526</v>
      </c>
      <c r="B527" s="11" t="s">
        <v>1771</v>
      </c>
      <c r="C527" s="11" t="s">
        <v>45</v>
      </c>
      <c r="D527" s="11" t="s">
        <v>1772</v>
      </c>
      <c r="E527" s="11">
        <f t="shared" si="16"/>
        <v>4</v>
      </c>
      <c r="F527" s="11">
        <v>2017</v>
      </c>
      <c r="G527" s="11" t="s">
        <v>1773</v>
      </c>
      <c r="H527" s="11" t="s">
        <v>1774</v>
      </c>
      <c r="I527" s="11">
        <f t="shared" si="17"/>
        <v>118521.45000000001</v>
      </c>
    </row>
    <row r="528" spans="1:9" x14ac:dyDescent="0.2">
      <c r="A528" s="11">
        <v>527</v>
      </c>
      <c r="B528" s="11" t="s">
        <v>1373</v>
      </c>
      <c r="C528" s="11" t="s">
        <v>568</v>
      </c>
      <c r="D528" s="11" t="s">
        <v>1145</v>
      </c>
      <c r="E528" s="11">
        <f t="shared" si="16"/>
        <v>3</v>
      </c>
      <c r="F528" s="11">
        <v>2016</v>
      </c>
      <c r="G528" s="11" t="s">
        <v>1775</v>
      </c>
      <c r="H528" s="11" t="s">
        <v>1776</v>
      </c>
      <c r="I528" s="11">
        <f t="shared" si="17"/>
        <v>-169436.22999999998</v>
      </c>
    </row>
    <row r="529" spans="1:9" x14ac:dyDescent="0.2">
      <c r="A529" s="11">
        <v>528</v>
      </c>
      <c r="B529" s="11" t="s">
        <v>843</v>
      </c>
      <c r="C529" s="11" t="s">
        <v>99</v>
      </c>
      <c r="D529" s="11" t="s">
        <v>1777</v>
      </c>
      <c r="E529" s="11">
        <f t="shared" si="16"/>
        <v>6</v>
      </c>
      <c r="F529" s="11">
        <v>2017</v>
      </c>
      <c r="G529" s="11" t="s">
        <v>1778</v>
      </c>
      <c r="H529" s="11" t="s">
        <v>1779</v>
      </c>
      <c r="I529" s="11">
        <f t="shared" si="17"/>
        <v>316813.77999999997</v>
      </c>
    </row>
    <row r="530" spans="1:9" x14ac:dyDescent="0.2">
      <c r="A530" s="11">
        <v>529</v>
      </c>
      <c r="B530" s="11" t="s">
        <v>21</v>
      </c>
      <c r="C530" s="11" t="s">
        <v>22</v>
      </c>
      <c r="D530" s="11" t="s">
        <v>1780</v>
      </c>
      <c r="E530" s="11">
        <f t="shared" si="16"/>
        <v>4</v>
      </c>
      <c r="F530" s="11">
        <v>2016</v>
      </c>
      <c r="G530" s="11" t="s">
        <v>1781</v>
      </c>
      <c r="H530" s="11" t="s">
        <v>1782</v>
      </c>
      <c r="I530" s="11">
        <f t="shared" si="17"/>
        <v>167242.32999999999</v>
      </c>
    </row>
    <row r="531" spans="1:9" x14ac:dyDescent="0.2">
      <c r="A531" s="11">
        <v>530</v>
      </c>
      <c r="B531" s="11" t="s">
        <v>1168</v>
      </c>
      <c r="C531" s="11" t="s">
        <v>382</v>
      </c>
      <c r="D531" s="11" t="s">
        <v>1783</v>
      </c>
      <c r="E531" s="11">
        <f t="shared" si="16"/>
        <v>9</v>
      </c>
      <c r="F531" s="11">
        <v>2014</v>
      </c>
      <c r="G531" s="11" t="s">
        <v>1784</v>
      </c>
      <c r="H531" s="11" t="s">
        <v>1785</v>
      </c>
      <c r="I531" s="11">
        <f t="shared" si="17"/>
        <v>4136.070000000007</v>
      </c>
    </row>
    <row r="532" spans="1:9" x14ac:dyDescent="0.2">
      <c r="A532" s="11">
        <v>531</v>
      </c>
      <c r="B532" s="11" t="s">
        <v>54</v>
      </c>
      <c r="C532" s="11" t="s">
        <v>55</v>
      </c>
      <c r="D532" s="11" t="s">
        <v>162</v>
      </c>
      <c r="E532" s="11">
        <f t="shared" si="16"/>
        <v>9</v>
      </c>
      <c r="F532" s="11">
        <v>2015</v>
      </c>
      <c r="G532" s="11" t="s">
        <v>1786</v>
      </c>
      <c r="H532" s="11" t="s">
        <v>1787</v>
      </c>
      <c r="I532" s="11">
        <f t="shared" si="17"/>
        <v>227454.32</v>
      </c>
    </row>
    <row r="533" spans="1:9" x14ac:dyDescent="0.2">
      <c r="A533" s="11">
        <v>532</v>
      </c>
      <c r="B533" s="11" t="s">
        <v>182</v>
      </c>
      <c r="C533" s="11" t="s">
        <v>22</v>
      </c>
      <c r="D533" s="11" t="s">
        <v>1788</v>
      </c>
      <c r="E533" s="11">
        <f t="shared" si="16"/>
        <v>4</v>
      </c>
      <c r="F533" s="11">
        <v>2014</v>
      </c>
      <c r="G533" s="11" t="s">
        <v>1789</v>
      </c>
      <c r="H533" s="11" t="s">
        <v>1790</v>
      </c>
      <c r="I533" s="11">
        <f t="shared" si="17"/>
        <v>349010.72</v>
      </c>
    </row>
    <row r="534" spans="1:9" x14ac:dyDescent="0.2">
      <c r="A534" s="11">
        <v>533</v>
      </c>
      <c r="B534" s="11" t="s">
        <v>125</v>
      </c>
      <c r="C534" s="11" t="s">
        <v>22</v>
      </c>
      <c r="D534" s="11" t="s">
        <v>1791</v>
      </c>
      <c r="E534" s="11">
        <f t="shared" si="16"/>
        <v>12</v>
      </c>
      <c r="F534" s="11">
        <v>2017</v>
      </c>
      <c r="G534" s="11" t="s">
        <v>1792</v>
      </c>
      <c r="H534" s="11" t="s">
        <v>1793</v>
      </c>
      <c r="I534" s="11">
        <f t="shared" si="17"/>
        <v>-40791.750000000029</v>
      </c>
    </row>
    <row r="535" spans="1:9" x14ac:dyDescent="0.2">
      <c r="A535" s="11">
        <v>534</v>
      </c>
      <c r="B535" s="11" t="s">
        <v>678</v>
      </c>
      <c r="C535" s="11" t="s">
        <v>12</v>
      </c>
      <c r="D535" s="11" t="s">
        <v>1794</v>
      </c>
      <c r="E535" s="11">
        <f t="shared" si="16"/>
        <v>6</v>
      </c>
      <c r="F535" s="11">
        <v>2016</v>
      </c>
      <c r="G535" s="11" t="s">
        <v>1795</v>
      </c>
      <c r="H535" s="11" t="s">
        <v>1796</v>
      </c>
      <c r="I535" s="11">
        <f t="shared" si="17"/>
        <v>198164.38</v>
      </c>
    </row>
    <row r="536" spans="1:9" x14ac:dyDescent="0.2">
      <c r="A536" s="11">
        <v>535</v>
      </c>
      <c r="B536" s="11" t="s">
        <v>31</v>
      </c>
      <c r="C536" s="11" t="s">
        <v>12</v>
      </c>
      <c r="D536" s="11" t="s">
        <v>792</v>
      </c>
      <c r="E536" s="11">
        <f t="shared" si="16"/>
        <v>10</v>
      </c>
      <c r="F536" s="11">
        <v>2014</v>
      </c>
      <c r="G536" s="11" t="s">
        <v>1797</v>
      </c>
      <c r="H536" s="11" t="s">
        <v>1798</v>
      </c>
      <c r="I536" s="11">
        <f t="shared" si="17"/>
        <v>47039.560000000005</v>
      </c>
    </row>
    <row r="537" spans="1:9" x14ac:dyDescent="0.2">
      <c r="A537" s="11">
        <v>536</v>
      </c>
      <c r="B537" s="11" t="s">
        <v>648</v>
      </c>
      <c r="C537" s="11" t="s">
        <v>22</v>
      </c>
      <c r="D537" s="11" t="s">
        <v>1799</v>
      </c>
      <c r="E537" s="11">
        <f t="shared" si="16"/>
        <v>3</v>
      </c>
      <c r="F537" s="11">
        <v>2016</v>
      </c>
      <c r="G537" s="11" t="s">
        <v>1800</v>
      </c>
      <c r="H537" s="11" t="s">
        <v>1801</v>
      </c>
      <c r="I537" s="11">
        <f t="shared" si="17"/>
        <v>-237787.28000000003</v>
      </c>
    </row>
    <row r="538" spans="1:9" x14ac:dyDescent="0.2">
      <c r="A538" s="11">
        <v>537</v>
      </c>
      <c r="B538" s="11" t="s">
        <v>108</v>
      </c>
      <c r="C538" s="11" t="s">
        <v>109</v>
      </c>
      <c r="D538" s="11" t="s">
        <v>1316</v>
      </c>
      <c r="E538" s="11">
        <f t="shared" si="16"/>
        <v>3</v>
      </c>
      <c r="F538" s="11">
        <v>2015</v>
      </c>
      <c r="G538" s="11" t="s">
        <v>1802</v>
      </c>
      <c r="H538" s="11" t="s">
        <v>1803</v>
      </c>
      <c r="I538" s="11">
        <f t="shared" si="17"/>
        <v>258508.07</v>
      </c>
    </row>
    <row r="539" spans="1:9" x14ac:dyDescent="0.2">
      <c r="A539" s="11">
        <v>538</v>
      </c>
      <c r="B539" s="11" t="s">
        <v>772</v>
      </c>
      <c r="C539" s="11" t="s">
        <v>17</v>
      </c>
      <c r="D539" s="11" t="s">
        <v>1481</v>
      </c>
      <c r="E539" s="11">
        <f t="shared" si="16"/>
        <v>9</v>
      </c>
      <c r="F539" s="11">
        <v>2015</v>
      </c>
      <c r="G539" s="11" t="s">
        <v>1804</v>
      </c>
      <c r="H539" s="11" t="s">
        <v>1805</v>
      </c>
      <c r="I539" s="11">
        <f t="shared" si="17"/>
        <v>331194.64999999997</v>
      </c>
    </row>
    <row r="540" spans="1:9" x14ac:dyDescent="0.2">
      <c r="A540" s="11">
        <v>539</v>
      </c>
      <c r="B540" s="11" t="s">
        <v>520</v>
      </c>
      <c r="C540" s="11" t="s">
        <v>456</v>
      </c>
      <c r="D540" s="11" t="s">
        <v>1806</v>
      </c>
      <c r="E540" s="11">
        <f t="shared" si="16"/>
        <v>11</v>
      </c>
      <c r="F540" s="11">
        <v>2016</v>
      </c>
      <c r="G540" s="11" t="s">
        <v>1807</v>
      </c>
      <c r="H540" s="11" t="s">
        <v>1808</v>
      </c>
      <c r="I540" s="11">
        <f t="shared" si="17"/>
        <v>-249431.92</v>
      </c>
    </row>
    <row r="541" spans="1:9" x14ac:dyDescent="0.2">
      <c r="A541" s="11">
        <v>540</v>
      </c>
      <c r="B541" s="11" t="s">
        <v>1809</v>
      </c>
      <c r="C541" s="11" t="s">
        <v>494</v>
      </c>
      <c r="D541" s="11" t="s">
        <v>752</v>
      </c>
      <c r="E541" s="11">
        <f t="shared" si="16"/>
        <v>8</v>
      </c>
      <c r="F541" s="11">
        <v>2015</v>
      </c>
      <c r="G541" s="11" t="s">
        <v>1810</v>
      </c>
      <c r="H541" s="11" t="s">
        <v>1811</v>
      </c>
      <c r="I541" s="11">
        <f t="shared" si="17"/>
        <v>-112259.01000000001</v>
      </c>
    </row>
    <row r="542" spans="1:9" x14ac:dyDescent="0.2">
      <c r="A542" s="11">
        <v>541</v>
      </c>
      <c r="B542" s="11" t="s">
        <v>182</v>
      </c>
      <c r="C542" s="11" t="s">
        <v>22</v>
      </c>
      <c r="D542" s="11" t="s">
        <v>1812</v>
      </c>
      <c r="E542" s="11">
        <f t="shared" si="16"/>
        <v>10</v>
      </c>
      <c r="F542" s="11">
        <v>2017</v>
      </c>
      <c r="G542" s="11" t="s">
        <v>1813</v>
      </c>
      <c r="H542" s="11" t="s">
        <v>1814</v>
      </c>
      <c r="I542" s="11">
        <f t="shared" si="17"/>
        <v>242767.75</v>
      </c>
    </row>
    <row r="543" spans="1:9" x14ac:dyDescent="0.2">
      <c r="A543" s="11">
        <v>542</v>
      </c>
      <c r="B543" s="11" t="s">
        <v>553</v>
      </c>
      <c r="C543" s="11" t="s">
        <v>554</v>
      </c>
      <c r="D543" s="11" t="s">
        <v>1815</v>
      </c>
      <c r="E543" s="11">
        <f t="shared" si="16"/>
        <v>11</v>
      </c>
      <c r="F543" s="11">
        <v>2014</v>
      </c>
      <c r="G543" s="11" t="s">
        <v>1816</v>
      </c>
      <c r="H543" s="11" t="s">
        <v>1817</v>
      </c>
      <c r="I543" s="11">
        <f t="shared" si="17"/>
        <v>459498.01999999996</v>
      </c>
    </row>
    <row r="544" spans="1:9" x14ac:dyDescent="0.2">
      <c r="A544" s="11">
        <v>543</v>
      </c>
      <c r="B544" s="11" t="s">
        <v>6</v>
      </c>
      <c r="C544" s="11" t="s">
        <v>7</v>
      </c>
      <c r="D544" s="11" t="s">
        <v>538</v>
      </c>
      <c r="E544" s="11">
        <f t="shared" si="16"/>
        <v>8</v>
      </c>
      <c r="F544" s="11">
        <v>2015</v>
      </c>
      <c r="G544" s="11" t="s">
        <v>1818</v>
      </c>
      <c r="H544" s="11" t="s">
        <v>1819</v>
      </c>
      <c r="I544" s="11">
        <f t="shared" si="17"/>
        <v>242001.31000000003</v>
      </c>
    </row>
    <row r="545" spans="1:9" x14ac:dyDescent="0.2">
      <c r="A545" s="11">
        <v>544</v>
      </c>
      <c r="B545" s="11" t="s">
        <v>157</v>
      </c>
      <c r="C545" s="11" t="s">
        <v>22</v>
      </c>
      <c r="D545" s="11" t="s">
        <v>1820</v>
      </c>
      <c r="E545" s="11">
        <f t="shared" si="16"/>
        <v>4</v>
      </c>
      <c r="F545" s="11">
        <v>2016</v>
      </c>
      <c r="G545" s="11" t="s">
        <v>1821</v>
      </c>
      <c r="H545" s="11" t="s">
        <v>1822</v>
      </c>
      <c r="I545" s="11">
        <f t="shared" si="17"/>
        <v>-35539.25999999998</v>
      </c>
    </row>
    <row r="546" spans="1:9" x14ac:dyDescent="0.2">
      <c r="A546" s="11">
        <v>545</v>
      </c>
      <c r="B546" s="11" t="s">
        <v>1823</v>
      </c>
      <c r="C546" s="11" t="s">
        <v>36</v>
      </c>
      <c r="D546" s="11" t="s">
        <v>965</v>
      </c>
      <c r="E546" s="11">
        <f t="shared" si="16"/>
        <v>1</v>
      </c>
      <c r="F546" s="11">
        <v>2015</v>
      </c>
      <c r="G546" s="11" t="s">
        <v>1824</v>
      </c>
      <c r="H546" s="11" t="s">
        <v>1825</v>
      </c>
      <c r="I546" s="11">
        <f t="shared" si="17"/>
        <v>-31690.800000000003</v>
      </c>
    </row>
    <row r="547" spans="1:9" x14ac:dyDescent="0.2">
      <c r="A547" s="11">
        <v>546</v>
      </c>
      <c r="B547" s="11" t="s">
        <v>1826</v>
      </c>
      <c r="C547" s="11" t="s">
        <v>50</v>
      </c>
      <c r="D547" s="11" t="s">
        <v>1827</v>
      </c>
      <c r="E547" s="11">
        <f t="shared" si="16"/>
        <v>3</v>
      </c>
      <c r="F547" s="11">
        <v>2015</v>
      </c>
      <c r="G547" s="11" t="s">
        <v>1828</v>
      </c>
      <c r="H547" s="11" t="s">
        <v>1829</v>
      </c>
      <c r="I547" s="11">
        <f t="shared" si="17"/>
        <v>-78337.969999999972</v>
      </c>
    </row>
    <row r="548" spans="1:9" x14ac:dyDescent="0.2">
      <c r="A548" s="11">
        <v>547</v>
      </c>
      <c r="B548" s="11" t="s">
        <v>977</v>
      </c>
      <c r="C548" s="11" t="s">
        <v>45</v>
      </c>
      <c r="D548" s="11" t="s">
        <v>1622</v>
      </c>
      <c r="E548" s="11">
        <f t="shared" si="16"/>
        <v>1</v>
      </c>
      <c r="F548" s="11">
        <v>2016</v>
      </c>
      <c r="G548" s="11" t="s">
        <v>1830</v>
      </c>
      <c r="H548" s="11" t="s">
        <v>1831</v>
      </c>
      <c r="I548" s="11">
        <f t="shared" si="17"/>
        <v>-214573.74</v>
      </c>
    </row>
    <row r="549" spans="1:9" x14ac:dyDescent="0.2">
      <c r="A549" s="11">
        <v>548</v>
      </c>
      <c r="B549" s="11" t="s">
        <v>1518</v>
      </c>
      <c r="C549" s="11" t="s">
        <v>17</v>
      </c>
      <c r="D549" s="11" t="s">
        <v>1832</v>
      </c>
      <c r="E549" s="11">
        <f t="shared" si="16"/>
        <v>6</v>
      </c>
      <c r="F549" s="11">
        <v>2014</v>
      </c>
      <c r="G549" s="11" t="s">
        <v>1833</v>
      </c>
      <c r="H549" s="11" t="s">
        <v>1834</v>
      </c>
      <c r="I549" s="11">
        <f t="shared" si="17"/>
        <v>-22836.639999999999</v>
      </c>
    </row>
    <row r="550" spans="1:9" x14ac:dyDescent="0.2">
      <c r="A550" s="11">
        <v>549</v>
      </c>
      <c r="B550" s="11" t="s">
        <v>21</v>
      </c>
      <c r="C550" s="11" t="s">
        <v>22</v>
      </c>
      <c r="D550" s="11" t="s">
        <v>919</v>
      </c>
      <c r="E550" s="11">
        <f t="shared" si="16"/>
        <v>11</v>
      </c>
      <c r="F550" s="11">
        <v>2014</v>
      </c>
      <c r="G550" s="11" t="s">
        <v>1835</v>
      </c>
      <c r="H550" s="11" t="s">
        <v>1836</v>
      </c>
      <c r="I550" s="11">
        <f t="shared" si="17"/>
        <v>-102353.32</v>
      </c>
    </row>
    <row r="551" spans="1:9" x14ac:dyDescent="0.2">
      <c r="A551" s="11">
        <v>550</v>
      </c>
      <c r="B551" s="11" t="s">
        <v>1837</v>
      </c>
      <c r="C551" s="11" t="s">
        <v>419</v>
      </c>
      <c r="D551" s="11" t="s">
        <v>1838</v>
      </c>
      <c r="E551" s="11">
        <f t="shared" si="16"/>
        <v>7</v>
      </c>
      <c r="F551" s="11">
        <v>2016</v>
      </c>
      <c r="G551" s="11" t="s">
        <v>1839</v>
      </c>
      <c r="H551" s="11" t="s">
        <v>1840</v>
      </c>
      <c r="I551" s="11">
        <f t="shared" si="17"/>
        <v>-90096.620000000024</v>
      </c>
    </row>
    <row r="552" spans="1:9" x14ac:dyDescent="0.2">
      <c r="A552" s="11">
        <v>551</v>
      </c>
      <c r="B552" s="11" t="s">
        <v>772</v>
      </c>
      <c r="C552" s="11" t="s">
        <v>17</v>
      </c>
      <c r="D552" s="11" t="s">
        <v>1841</v>
      </c>
      <c r="E552" s="11">
        <f t="shared" si="16"/>
        <v>9</v>
      </c>
      <c r="F552" s="11">
        <v>2017</v>
      </c>
      <c r="G552" s="11" t="s">
        <v>1842</v>
      </c>
      <c r="H552" s="11" t="s">
        <v>1843</v>
      </c>
      <c r="I552" s="11">
        <f t="shared" si="17"/>
        <v>11310.350000000035</v>
      </c>
    </row>
    <row r="553" spans="1:9" x14ac:dyDescent="0.2">
      <c r="A553" s="11">
        <v>552</v>
      </c>
      <c r="B553" s="11" t="s">
        <v>1844</v>
      </c>
      <c r="C553" s="11" t="s">
        <v>99</v>
      </c>
      <c r="D553" s="11" t="s">
        <v>564</v>
      </c>
      <c r="E553" s="11">
        <f t="shared" si="16"/>
        <v>10</v>
      </c>
      <c r="F553" s="11">
        <v>2016</v>
      </c>
      <c r="G553" s="11" t="s">
        <v>1845</v>
      </c>
      <c r="H553" s="11" t="s">
        <v>1846</v>
      </c>
      <c r="I553" s="11">
        <f t="shared" si="17"/>
        <v>117589.82</v>
      </c>
    </row>
    <row r="554" spans="1:9" x14ac:dyDescent="0.2">
      <c r="A554" s="11">
        <v>553</v>
      </c>
      <c r="B554" s="11" t="s">
        <v>21</v>
      </c>
      <c r="C554" s="11" t="s">
        <v>22</v>
      </c>
      <c r="D554" s="11" t="s">
        <v>1847</v>
      </c>
      <c r="E554" s="11">
        <f t="shared" si="16"/>
        <v>5</v>
      </c>
      <c r="F554" s="11">
        <v>2014</v>
      </c>
      <c r="G554" s="11" t="s">
        <v>1848</v>
      </c>
      <c r="H554" s="11" t="s">
        <v>1849</v>
      </c>
      <c r="I554" s="11">
        <f t="shared" si="17"/>
        <v>-365904.69</v>
      </c>
    </row>
    <row r="555" spans="1:9" x14ac:dyDescent="0.2">
      <c r="A555" s="11">
        <v>554</v>
      </c>
      <c r="B555" s="11" t="s">
        <v>104</v>
      </c>
      <c r="C555" s="11" t="s">
        <v>12</v>
      </c>
      <c r="D555" s="11" t="s">
        <v>1052</v>
      </c>
      <c r="E555" s="11">
        <f t="shared" si="16"/>
        <v>12</v>
      </c>
      <c r="F555" s="11">
        <v>2015</v>
      </c>
      <c r="G555" s="11" t="s">
        <v>1850</v>
      </c>
      <c r="H555" s="11" t="s">
        <v>1851</v>
      </c>
      <c r="I555" s="11">
        <f t="shared" si="17"/>
        <v>255984.67</v>
      </c>
    </row>
    <row r="556" spans="1:9" x14ac:dyDescent="0.2">
      <c r="A556" s="11">
        <v>555</v>
      </c>
      <c r="B556" s="11" t="s">
        <v>1852</v>
      </c>
      <c r="C556" s="11" t="s">
        <v>494</v>
      </c>
      <c r="D556" s="11" t="s">
        <v>1853</v>
      </c>
      <c r="E556" s="11">
        <f t="shared" si="16"/>
        <v>4</v>
      </c>
      <c r="F556" s="11">
        <v>2017</v>
      </c>
      <c r="G556" s="11" t="s">
        <v>1854</v>
      </c>
      <c r="H556" s="11" t="s">
        <v>1855</v>
      </c>
      <c r="I556" s="11">
        <f t="shared" si="17"/>
        <v>229084.54</v>
      </c>
    </row>
    <row r="557" spans="1:9" x14ac:dyDescent="0.2">
      <c r="A557" s="11">
        <v>556</v>
      </c>
      <c r="B557" s="11" t="s">
        <v>1856</v>
      </c>
      <c r="C557" s="11" t="s">
        <v>95</v>
      </c>
      <c r="D557" s="11" t="s">
        <v>1857</v>
      </c>
      <c r="E557" s="11">
        <f t="shared" si="16"/>
        <v>6</v>
      </c>
      <c r="F557" s="11">
        <v>2014</v>
      </c>
      <c r="G557" s="11" t="s">
        <v>1858</v>
      </c>
      <c r="H557" s="11" t="s">
        <v>1859</v>
      </c>
      <c r="I557" s="11">
        <f t="shared" si="17"/>
        <v>76378.369999999966</v>
      </c>
    </row>
    <row r="558" spans="1:9" x14ac:dyDescent="0.2">
      <c r="A558" s="11">
        <v>557</v>
      </c>
      <c r="B558" s="11" t="s">
        <v>567</v>
      </c>
      <c r="C558" s="11" t="s">
        <v>568</v>
      </c>
      <c r="D558" s="11" t="s">
        <v>713</v>
      </c>
      <c r="E558" s="11">
        <f t="shared" si="16"/>
        <v>7</v>
      </c>
      <c r="F558" s="11">
        <v>2016</v>
      </c>
      <c r="G558" s="11" t="s">
        <v>1860</v>
      </c>
      <c r="H558" s="11" t="s">
        <v>1861</v>
      </c>
      <c r="I558" s="11">
        <f t="shared" si="17"/>
        <v>209980.32</v>
      </c>
    </row>
    <row r="559" spans="1:9" x14ac:dyDescent="0.2">
      <c r="A559" s="11">
        <v>558</v>
      </c>
      <c r="B559" s="11" t="s">
        <v>326</v>
      </c>
      <c r="C559" s="11" t="s">
        <v>327</v>
      </c>
      <c r="D559" s="11" t="s">
        <v>1862</v>
      </c>
      <c r="E559" s="11">
        <f t="shared" si="16"/>
        <v>1</v>
      </c>
      <c r="F559" s="11">
        <v>2016</v>
      </c>
      <c r="G559" s="11" t="s">
        <v>1863</v>
      </c>
      <c r="H559" s="11" t="s">
        <v>1864</v>
      </c>
      <c r="I559" s="11">
        <f t="shared" si="17"/>
        <v>272460.62</v>
      </c>
    </row>
    <row r="560" spans="1:9" x14ac:dyDescent="0.2">
      <c r="A560" s="11">
        <v>559</v>
      </c>
      <c r="B560" s="11" t="s">
        <v>678</v>
      </c>
      <c r="C560" s="11" t="s">
        <v>12</v>
      </c>
      <c r="D560" s="11" t="s">
        <v>1865</v>
      </c>
      <c r="E560" s="11">
        <f t="shared" si="16"/>
        <v>3</v>
      </c>
      <c r="F560" s="11">
        <v>2016</v>
      </c>
      <c r="G560" s="11" t="s">
        <v>1866</v>
      </c>
      <c r="H560" s="11" t="s">
        <v>1867</v>
      </c>
      <c r="I560" s="11">
        <f t="shared" si="17"/>
        <v>-324442.33999999997</v>
      </c>
    </row>
    <row r="561" spans="1:9" x14ac:dyDescent="0.2">
      <c r="A561" s="11">
        <v>560</v>
      </c>
      <c r="B561" s="11" t="s">
        <v>776</v>
      </c>
      <c r="C561" s="11" t="s">
        <v>568</v>
      </c>
      <c r="D561" s="11" t="s">
        <v>1868</v>
      </c>
      <c r="E561" s="11">
        <f t="shared" si="16"/>
        <v>9</v>
      </c>
      <c r="F561" s="11">
        <v>2017</v>
      </c>
      <c r="G561" s="11" t="s">
        <v>1869</v>
      </c>
      <c r="H561" s="11" t="s">
        <v>1870</v>
      </c>
      <c r="I561" s="11">
        <f t="shared" si="17"/>
        <v>5315.070000000007</v>
      </c>
    </row>
    <row r="562" spans="1:9" x14ac:dyDescent="0.2">
      <c r="A562" s="11">
        <v>561</v>
      </c>
      <c r="B562" s="11" t="s">
        <v>1871</v>
      </c>
      <c r="C562" s="11" t="s">
        <v>64</v>
      </c>
      <c r="D562" s="11" t="s">
        <v>1872</v>
      </c>
      <c r="E562" s="11">
        <f t="shared" si="16"/>
        <v>6</v>
      </c>
      <c r="F562" s="11">
        <v>2015</v>
      </c>
      <c r="G562" s="11" t="s">
        <v>1873</v>
      </c>
      <c r="H562" s="11" t="s">
        <v>1874</v>
      </c>
      <c r="I562" s="11">
        <f t="shared" si="17"/>
        <v>121891.31999999999</v>
      </c>
    </row>
    <row r="563" spans="1:9" x14ac:dyDescent="0.2">
      <c r="A563" s="11">
        <v>562</v>
      </c>
      <c r="B563" s="11" t="s">
        <v>567</v>
      </c>
      <c r="C563" s="11" t="s">
        <v>568</v>
      </c>
      <c r="D563" s="11" t="s">
        <v>1875</v>
      </c>
      <c r="E563" s="11">
        <f t="shared" si="16"/>
        <v>11</v>
      </c>
      <c r="F563" s="11">
        <v>2016</v>
      </c>
      <c r="G563" s="11" t="s">
        <v>1876</v>
      </c>
      <c r="H563" s="11" t="s">
        <v>1877</v>
      </c>
      <c r="I563" s="11">
        <f t="shared" si="17"/>
        <v>326662.90999999997</v>
      </c>
    </row>
    <row r="564" spans="1:9" x14ac:dyDescent="0.2">
      <c r="A564" s="11">
        <v>563</v>
      </c>
      <c r="B564" s="11" t="s">
        <v>54</v>
      </c>
      <c r="C564" s="11" t="s">
        <v>55</v>
      </c>
      <c r="D564" s="11" t="s">
        <v>1878</v>
      </c>
      <c r="E564" s="11">
        <f t="shared" si="16"/>
        <v>5</v>
      </c>
      <c r="F564" s="11">
        <v>2017</v>
      </c>
      <c r="G564" s="11" t="s">
        <v>1879</v>
      </c>
      <c r="H564" s="11" t="s">
        <v>1880</v>
      </c>
      <c r="I564" s="11">
        <f t="shared" si="17"/>
        <v>-99445.010000000009</v>
      </c>
    </row>
    <row r="565" spans="1:9" x14ac:dyDescent="0.2">
      <c r="A565" s="11">
        <v>564</v>
      </c>
      <c r="B565" s="11" t="s">
        <v>761</v>
      </c>
      <c r="C565" s="11" t="s">
        <v>12</v>
      </c>
      <c r="D565" s="11" t="s">
        <v>1881</v>
      </c>
      <c r="E565" s="11">
        <f t="shared" si="16"/>
        <v>2</v>
      </c>
      <c r="F565" s="11">
        <v>2015</v>
      </c>
      <c r="G565" s="11" t="s">
        <v>1882</v>
      </c>
      <c r="H565" s="11" t="s">
        <v>1883</v>
      </c>
      <c r="I565" s="11">
        <f t="shared" si="17"/>
        <v>-124190.22999999998</v>
      </c>
    </row>
    <row r="566" spans="1:9" x14ac:dyDescent="0.2">
      <c r="A566" s="11">
        <v>565</v>
      </c>
      <c r="B566" s="11" t="s">
        <v>1884</v>
      </c>
      <c r="C566" s="11" t="s">
        <v>1566</v>
      </c>
      <c r="D566" s="11" t="s">
        <v>1885</v>
      </c>
      <c r="E566" s="11">
        <f t="shared" si="16"/>
        <v>6</v>
      </c>
      <c r="F566" s="11">
        <v>2014</v>
      </c>
      <c r="G566" s="11" t="s">
        <v>1886</v>
      </c>
      <c r="H566" s="11" t="s">
        <v>1887</v>
      </c>
      <c r="I566" s="11">
        <f t="shared" si="17"/>
        <v>111557.90000000001</v>
      </c>
    </row>
    <row r="567" spans="1:9" x14ac:dyDescent="0.2">
      <c r="A567" s="11">
        <v>566</v>
      </c>
      <c r="B567" s="11" t="s">
        <v>1888</v>
      </c>
      <c r="C567" s="11" t="s">
        <v>12</v>
      </c>
      <c r="D567" s="11" t="s">
        <v>594</v>
      </c>
      <c r="E567" s="11">
        <f t="shared" si="16"/>
        <v>8</v>
      </c>
      <c r="F567" s="11">
        <v>2015</v>
      </c>
      <c r="G567" s="11" t="s">
        <v>1889</v>
      </c>
      <c r="H567" s="11" t="s">
        <v>1890</v>
      </c>
      <c r="I567" s="11">
        <f t="shared" si="17"/>
        <v>-51541.75</v>
      </c>
    </row>
    <row r="568" spans="1:9" x14ac:dyDescent="0.2">
      <c r="A568" s="11">
        <v>567</v>
      </c>
      <c r="B568" s="11" t="s">
        <v>1891</v>
      </c>
      <c r="C568" s="11" t="s">
        <v>568</v>
      </c>
      <c r="D568" s="11" t="s">
        <v>1447</v>
      </c>
      <c r="E568" s="11">
        <f t="shared" si="16"/>
        <v>1</v>
      </c>
      <c r="F568" s="11">
        <v>2016</v>
      </c>
      <c r="G568" s="11" t="s">
        <v>1892</v>
      </c>
      <c r="H568" s="11" t="s">
        <v>1893</v>
      </c>
      <c r="I568" s="11">
        <f t="shared" si="17"/>
        <v>259223.61</v>
      </c>
    </row>
    <row r="569" spans="1:9" x14ac:dyDescent="0.2">
      <c r="A569" s="11">
        <v>568</v>
      </c>
      <c r="B569" s="11" t="s">
        <v>21</v>
      </c>
      <c r="C569" s="11" t="s">
        <v>22</v>
      </c>
      <c r="D569" s="11" t="s">
        <v>1894</v>
      </c>
      <c r="E569" s="11">
        <f t="shared" si="16"/>
        <v>1</v>
      </c>
      <c r="F569" s="11">
        <v>2015</v>
      </c>
      <c r="G569" s="11" t="s">
        <v>1895</v>
      </c>
      <c r="H569" s="11" t="s">
        <v>1896</v>
      </c>
      <c r="I569" s="11">
        <f t="shared" si="17"/>
        <v>2976.9100000000326</v>
      </c>
    </row>
    <row r="570" spans="1:9" x14ac:dyDescent="0.2">
      <c r="A570" s="11">
        <v>569</v>
      </c>
      <c r="B570" s="11" t="s">
        <v>968</v>
      </c>
      <c r="C570" s="11" t="s">
        <v>208</v>
      </c>
      <c r="D570" s="11" t="s">
        <v>1897</v>
      </c>
      <c r="E570" s="11">
        <f t="shared" si="16"/>
        <v>1</v>
      </c>
      <c r="F570" s="11">
        <v>2017</v>
      </c>
      <c r="G570" s="11" t="s">
        <v>1898</v>
      </c>
      <c r="H570" s="11" t="s">
        <v>1899</v>
      </c>
      <c r="I570" s="11">
        <f t="shared" si="17"/>
        <v>-18421.14</v>
      </c>
    </row>
    <row r="571" spans="1:9" x14ac:dyDescent="0.2">
      <c r="A571" s="11">
        <v>570</v>
      </c>
      <c r="B571" s="11" t="s">
        <v>1900</v>
      </c>
      <c r="C571" s="11" t="s">
        <v>17</v>
      </c>
      <c r="D571" s="11" t="s">
        <v>752</v>
      </c>
      <c r="E571" s="11">
        <f t="shared" si="16"/>
        <v>8</v>
      </c>
      <c r="F571" s="11">
        <v>2015</v>
      </c>
      <c r="G571" s="11" t="s">
        <v>1901</v>
      </c>
      <c r="H571" s="11" t="s">
        <v>1902</v>
      </c>
      <c r="I571" s="11">
        <f t="shared" si="17"/>
        <v>352389.96</v>
      </c>
    </row>
    <row r="572" spans="1:9" x14ac:dyDescent="0.2">
      <c r="A572" s="11">
        <v>571</v>
      </c>
      <c r="B572" s="11" t="s">
        <v>315</v>
      </c>
      <c r="C572" s="11" t="s">
        <v>7</v>
      </c>
      <c r="D572" s="11" t="s">
        <v>1903</v>
      </c>
      <c r="E572" s="11">
        <f t="shared" si="16"/>
        <v>2</v>
      </c>
      <c r="F572" s="11">
        <v>2014</v>
      </c>
      <c r="G572" s="11" t="s">
        <v>1904</v>
      </c>
      <c r="H572" s="11" t="s">
        <v>1905</v>
      </c>
      <c r="I572" s="11">
        <f t="shared" si="17"/>
        <v>-143048.32999999999</v>
      </c>
    </row>
    <row r="573" spans="1:9" x14ac:dyDescent="0.2">
      <c r="A573" s="11">
        <v>572</v>
      </c>
      <c r="B573" s="11" t="s">
        <v>1906</v>
      </c>
      <c r="C573" s="11" t="s">
        <v>69</v>
      </c>
      <c r="D573" s="11" t="s">
        <v>1427</v>
      </c>
      <c r="E573" s="11">
        <f t="shared" si="16"/>
        <v>11</v>
      </c>
      <c r="F573" s="11">
        <v>2016</v>
      </c>
      <c r="G573" s="11" t="s">
        <v>1907</v>
      </c>
      <c r="H573" s="11" t="s">
        <v>1908</v>
      </c>
      <c r="I573" s="11">
        <f t="shared" si="17"/>
        <v>35320.329999999987</v>
      </c>
    </row>
    <row r="574" spans="1:9" x14ac:dyDescent="0.2">
      <c r="A574" s="11">
        <v>573</v>
      </c>
      <c r="B574" s="11" t="s">
        <v>429</v>
      </c>
      <c r="C574" s="11" t="s">
        <v>430</v>
      </c>
      <c r="D574" s="11" t="s">
        <v>1909</v>
      </c>
      <c r="E574" s="11">
        <f t="shared" si="16"/>
        <v>4</v>
      </c>
      <c r="F574" s="11">
        <v>2015</v>
      </c>
      <c r="G574" s="11" t="s">
        <v>1910</v>
      </c>
      <c r="H574" s="11" t="s">
        <v>1911</v>
      </c>
      <c r="I574" s="11">
        <f t="shared" si="17"/>
        <v>-346625.57</v>
      </c>
    </row>
    <row r="575" spans="1:9" x14ac:dyDescent="0.2">
      <c r="A575" s="11">
        <v>574</v>
      </c>
      <c r="B575" s="11" t="s">
        <v>597</v>
      </c>
      <c r="C575" s="11" t="s">
        <v>494</v>
      </c>
      <c r="D575" s="11" t="s">
        <v>1912</v>
      </c>
      <c r="E575" s="11">
        <f t="shared" si="16"/>
        <v>7</v>
      </c>
      <c r="F575" s="11">
        <v>2016</v>
      </c>
      <c r="G575" s="11" t="s">
        <v>1913</v>
      </c>
      <c r="H575" s="11" t="s">
        <v>1914</v>
      </c>
      <c r="I575" s="11">
        <f t="shared" si="17"/>
        <v>-322190.28000000003</v>
      </c>
    </row>
    <row r="576" spans="1:9" x14ac:dyDescent="0.2">
      <c r="A576" s="11">
        <v>575</v>
      </c>
      <c r="B576" s="11" t="s">
        <v>250</v>
      </c>
      <c r="C576" s="11" t="s">
        <v>225</v>
      </c>
      <c r="D576" s="11" t="s">
        <v>1915</v>
      </c>
      <c r="E576" s="11">
        <f t="shared" si="16"/>
        <v>9</v>
      </c>
      <c r="F576" s="11">
        <v>2015</v>
      </c>
      <c r="G576" s="11" t="s">
        <v>1916</v>
      </c>
      <c r="H576" s="11" t="s">
        <v>1917</v>
      </c>
      <c r="I576" s="11">
        <f t="shared" si="17"/>
        <v>-122334.46000000002</v>
      </c>
    </row>
    <row r="577" spans="1:9" x14ac:dyDescent="0.2">
      <c r="A577" s="11">
        <v>576</v>
      </c>
      <c r="B577" s="11" t="s">
        <v>338</v>
      </c>
      <c r="C577" s="11" t="s">
        <v>1918</v>
      </c>
      <c r="D577" s="11" t="s">
        <v>605</v>
      </c>
      <c r="E577" s="11">
        <f t="shared" si="16"/>
        <v>12</v>
      </c>
      <c r="F577" s="11">
        <v>2017</v>
      </c>
      <c r="G577" s="11" t="s">
        <v>1919</v>
      </c>
      <c r="H577" s="11" t="s">
        <v>1920</v>
      </c>
      <c r="I577" s="11">
        <f t="shared" si="17"/>
        <v>76820</v>
      </c>
    </row>
    <row r="578" spans="1:9" x14ac:dyDescent="0.2">
      <c r="A578" s="11">
        <v>577</v>
      </c>
      <c r="B578" s="11" t="s">
        <v>1268</v>
      </c>
      <c r="C578" s="11" t="s">
        <v>1269</v>
      </c>
      <c r="D578" s="11" t="s">
        <v>514</v>
      </c>
      <c r="E578" s="11">
        <f t="shared" si="16"/>
        <v>1</v>
      </c>
      <c r="F578" s="11">
        <v>2017</v>
      </c>
      <c r="G578" s="11" t="s">
        <v>1921</v>
      </c>
      <c r="H578" s="11" t="s">
        <v>1922</v>
      </c>
      <c r="I578" s="11">
        <f t="shared" si="17"/>
        <v>208730.43999999997</v>
      </c>
    </row>
    <row r="579" spans="1:9" x14ac:dyDescent="0.2">
      <c r="A579" s="11">
        <v>578</v>
      </c>
      <c r="B579" s="11" t="s">
        <v>31</v>
      </c>
      <c r="C579" s="11" t="s">
        <v>12</v>
      </c>
      <c r="D579" s="11" t="s">
        <v>1194</v>
      </c>
      <c r="E579" s="11">
        <f t="shared" ref="E579:E642" si="18">MONTH(D579)</f>
        <v>3</v>
      </c>
      <c r="F579" s="11">
        <v>2016</v>
      </c>
      <c r="G579" s="11" t="s">
        <v>1923</v>
      </c>
      <c r="H579" s="11" t="s">
        <v>1924</v>
      </c>
      <c r="I579" s="11">
        <f t="shared" ref="I579:I642" si="19" xml:space="preserve"> G579-H579</f>
        <v>319416.38</v>
      </c>
    </row>
    <row r="580" spans="1:9" x14ac:dyDescent="0.2">
      <c r="A580" s="11">
        <v>579</v>
      </c>
      <c r="B580" s="11" t="s">
        <v>49</v>
      </c>
      <c r="C580" s="11" t="s">
        <v>50</v>
      </c>
      <c r="D580" s="11" t="s">
        <v>1644</v>
      </c>
      <c r="E580" s="11">
        <f t="shared" si="18"/>
        <v>11</v>
      </c>
      <c r="F580" s="11">
        <v>2016</v>
      </c>
      <c r="G580" s="11" t="s">
        <v>1925</v>
      </c>
      <c r="H580" s="11" t="s">
        <v>1926</v>
      </c>
      <c r="I580" s="11">
        <f t="shared" si="19"/>
        <v>107488.33999999997</v>
      </c>
    </row>
    <row r="581" spans="1:9" x14ac:dyDescent="0.2">
      <c r="A581" s="11">
        <v>580</v>
      </c>
      <c r="B581" s="11" t="s">
        <v>152</v>
      </c>
      <c r="C581" s="11" t="s">
        <v>153</v>
      </c>
      <c r="D581" s="11" t="s">
        <v>1927</v>
      </c>
      <c r="E581" s="11">
        <f t="shared" si="18"/>
        <v>9</v>
      </c>
      <c r="F581" s="11">
        <v>2017</v>
      </c>
      <c r="G581" s="11" t="s">
        <v>1928</v>
      </c>
      <c r="H581" s="11" t="s">
        <v>1929</v>
      </c>
      <c r="I581" s="11">
        <f t="shared" si="19"/>
        <v>241295.66</v>
      </c>
    </row>
    <row r="582" spans="1:9" x14ac:dyDescent="0.2">
      <c r="A582" s="11">
        <v>581</v>
      </c>
      <c r="B582" s="11" t="s">
        <v>997</v>
      </c>
      <c r="C582" s="11" t="s">
        <v>225</v>
      </c>
      <c r="D582" s="11" t="s">
        <v>1092</v>
      </c>
      <c r="E582" s="11">
        <f t="shared" si="18"/>
        <v>7</v>
      </c>
      <c r="F582" s="11">
        <v>2017</v>
      </c>
      <c r="G582" s="11" t="s">
        <v>1930</v>
      </c>
      <c r="H582" s="11" t="s">
        <v>1931</v>
      </c>
      <c r="I582" s="11">
        <f t="shared" si="19"/>
        <v>-8312.1100000000442</v>
      </c>
    </row>
    <row r="583" spans="1:9" x14ac:dyDescent="0.2">
      <c r="A583" s="11">
        <v>582</v>
      </c>
      <c r="B583" s="11" t="s">
        <v>1932</v>
      </c>
      <c r="C583" s="11" t="s">
        <v>69</v>
      </c>
      <c r="D583" s="11" t="s">
        <v>1933</v>
      </c>
      <c r="E583" s="11">
        <f t="shared" si="18"/>
        <v>7</v>
      </c>
      <c r="F583" s="11">
        <v>2016</v>
      </c>
      <c r="G583" s="11" t="s">
        <v>1934</v>
      </c>
      <c r="H583" s="11" t="s">
        <v>1935</v>
      </c>
      <c r="I583" s="11">
        <f t="shared" si="19"/>
        <v>-343057.62</v>
      </c>
    </row>
    <row r="584" spans="1:9" x14ac:dyDescent="0.2">
      <c r="A584" s="11">
        <v>583</v>
      </c>
      <c r="B584" s="11" t="s">
        <v>145</v>
      </c>
      <c r="C584" s="11" t="s">
        <v>64</v>
      </c>
      <c r="D584" s="11" t="s">
        <v>1936</v>
      </c>
      <c r="E584" s="11">
        <f t="shared" si="18"/>
        <v>3</v>
      </c>
      <c r="F584" s="11">
        <v>2015</v>
      </c>
      <c r="G584" s="11" t="s">
        <v>1937</v>
      </c>
      <c r="H584" s="11" t="s">
        <v>1938</v>
      </c>
      <c r="I584" s="11">
        <f t="shared" si="19"/>
        <v>-72457.929999999993</v>
      </c>
    </row>
    <row r="585" spans="1:9" x14ac:dyDescent="0.2">
      <c r="A585" s="11">
        <v>584</v>
      </c>
      <c r="B585" s="11" t="s">
        <v>26</v>
      </c>
      <c r="C585" s="11" t="s">
        <v>27</v>
      </c>
      <c r="D585" s="11" t="s">
        <v>1939</v>
      </c>
      <c r="E585" s="11">
        <f t="shared" si="18"/>
        <v>2</v>
      </c>
      <c r="F585" s="11">
        <v>2014</v>
      </c>
      <c r="G585" s="11" t="s">
        <v>1940</v>
      </c>
      <c r="H585" s="11" t="s">
        <v>1941</v>
      </c>
      <c r="I585" s="11">
        <f t="shared" si="19"/>
        <v>-55998.41</v>
      </c>
    </row>
    <row r="586" spans="1:9" x14ac:dyDescent="0.2">
      <c r="A586" s="11">
        <v>585</v>
      </c>
      <c r="B586" s="11" t="s">
        <v>622</v>
      </c>
      <c r="C586" s="11" t="s">
        <v>69</v>
      </c>
      <c r="D586" s="11" t="s">
        <v>1942</v>
      </c>
      <c r="E586" s="11">
        <f t="shared" si="18"/>
        <v>9</v>
      </c>
      <c r="F586" s="11">
        <v>2016</v>
      </c>
      <c r="G586" s="11" t="s">
        <v>1943</v>
      </c>
      <c r="H586" s="11" t="s">
        <v>1944</v>
      </c>
      <c r="I586" s="11">
        <f t="shared" si="19"/>
        <v>-47512.520000000004</v>
      </c>
    </row>
    <row r="587" spans="1:9" x14ac:dyDescent="0.2">
      <c r="A587" s="11">
        <v>586</v>
      </c>
      <c r="B587" s="11" t="s">
        <v>1945</v>
      </c>
      <c r="C587" s="11" t="s">
        <v>672</v>
      </c>
      <c r="D587" s="11" t="s">
        <v>1946</v>
      </c>
      <c r="E587" s="11">
        <f t="shared" si="18"/>
        <v>4</v>
      </c>
      <c r="F587" s="11">
        <v>2016</v>
      </c>
      <c r="G587" s="11" t="s">
        <v>1947</v>
      </c>
      <c r="H587" s="11" t="s">
        <v>1948</v>
      </c>
      <c r="I587" s="11">
        <f t="shared" si="19"/>
        <v>92933.760000000009</v>
      </c>
    </row>
    <row r="588" spans="1:9" x14ac:dyDescent="0.2">
      <c r="A588" s="11">
        <v>587</v>
      </c>
      <c r="B588" s="11" t="s">
        <v>553</v>
      </c>
      <c r="C588" s="11" t="s">
        <v>554</v>
      </c>
      <c r="D588" s="11" t="s">
        <v>1949</v>
      </c>
      <c r="E588" s="11">
        <f t="shared" si="18"/>
        <v>9</v>
      </c>
      <c r="F588" s="11">
        <v>2014</v>
      </c>
      <c r="G588" s="11" t="s">
        <v>1950</v>
      </c>
      <c r="H588" s="11" t="s">
        <v>1951</v>
      </c>
      <c r="I588" s="11">
        <f t="shared" si="19"/>
        <v>-59552.36</v>
      </c>
    </row>
    <row r="589" spans="1:9" x14ac:dyDescent="0.2">
      <c r="A589" s="11">
        <v>588</v>
      </c>
      <c r="B589" s="11" t="s">
        <v>90</v>
      </c>
      <c r="C589" s="11" t="s">
        <v>69</v>
      </c>
      <c r="D589" s="11" t="s">
        <v>1952</v>
      </c>
      <c r="E589" s="11">
        <f t="shared" si="18"/>
        <v>2</v>
      </c>
      <c r="F589" s="11">
        <v>2016</v>
      </c>
      <c r="G589" s="11" t="s">
        <v>1953</v>
      </c>
      <c r="H589" s="11" t="s">
        <v>1954</v>
      </c>
      <c r="I589" s="11">
        <f t="shared" si="19"/>
        <v>-122162.79000000001</v>
      </c>
    </row>
    <row r="590" spans="1:9" x14ac:dyDescent="0.2">
      <c r="A590" s="11">
        <v>589</v>
      </c>
      <c r="B590" s="11" t="s">
        <v>182</v>
      </c>
      <c r="C590" s="11" t="s">
        <v>22</v>
      </c>
      <c r="D590" s="11" t="s">
        <v>638</v>
      </c>
      <c r="E590" s="11">
        <f t="shared" si="18"/>
        <v>7</v>
      </c>
      <c r="F590" s="11">
        <v>2017</v>
      </c>
      <c r="G590" s="11" t="s">
        <v>1955</v>
      </c>
      <c r="H590" s="11" t="s">
        <v>1956</v>
      </c>
      <c r="I590" s="11">
        <f t="shared" si="19"/>
        <v>-140380.92000000001</v>
      </c>
    </row>
    <row r="591" spans="1:9" x14ac:dyDescent="0.2">
      <c r="A591" s="11">
        <v>590</v>
      </c>
      <c r="B591" s="11" t="s">
        <v>99</v>
      </c>
      <c r="C591" s="11" t="s">
        <v>100</v>
      </c>
      <c r="D591" s="11" t="s">
        <v>304</v>
      </c>
      <c r="E591" s="11">
        <f t="shared" si="18"/>
        <v>7</v>
      </c>
      <c r="F591" s="11">
        <v>2017</v>
      </c>
      <c r="G591" s="11" t="s">
        <v>1957</v>
      </c>
      <c r="H591" s="11" t="s">
        <v>1958</v>
      </c>
      <c r="I591" s="11">
        <f t="shared" si="19"/>
        <v>110959.17000000001</v>
      </c>
    </row>
    <row r="592" spans="1:9" x14ac:dyDescent="0.2">
      <c r="A592" s="11">
        <v>591</v>
      </c>
      <c r="B592" s="11" t="s">
        <v>182</v>
      </c>
      <c r="C592" s="11" t="s">
        <v>22</v>
      </c>
      <c r="D592" s="11" t="s">
        <v>1959</v>
      </c>
      <c r="E592" s="11">
        <f t="shared" si="18"/>
        <v>5</v>
      </c>
      <c r="F592" s="11">
        <v>2017</v>
      </c>
      <c r="G592" s="11" t="s">
        <v>1960</v>
      </c>
      <c r="H592" s="11" t="s">
        <v>1961</v>
      </c>
      <c r="I592" s="11">
        <f t="shared" si="19"/>
        <v>27798.779999999992</v>
      </c>
    </row>
    <row r="593" spans="1:9" x14ac:dyDescent="0.2">
      <c r="A593" s="11">
        <v>592</v>
      </c>
      <c r="B593" s="11" t="s">
        <v>1962</v>
      </c>
      <c r="C593" s="11" t="s">
        <v>1121</v>
      </c>
      <c r="D593" s="11" t="s">
        <v>1963</v>
      </c>
      <c r="E593" s="11">
        <f t="shared" si="18"/>
        <v>6</v>
      </c>
      <c r="F593" s="11">
        <v>2014</v>
      </c>
      <c r="G593" s="11" t="s">
        <v>1964</v>
      </c>
      <c r="H593" s="11" t="s">
        <v>1965</v>
      </c>
      <c r="I593" s="11">
        <f t="shared" si="19"/>
        <v>51689.81</v>
      </c>
    </row>
    <row r="594" spans="1:9" x14ac:dyDescent="0.2">
      <c r="A594" s="11">
        <v>593</v>
      </c>
      <c r="B594" s="11" t="s">
        <v>286</v>
      </c>
      <c r="C594" s="11" t="s">
        <v>7</v>
      </c>
      <c r="D594" s="11" t="s">
        <v>1966</v>
      </c>
      <c r="E594" s="11">
        <f t="shared" si="18"/>
        <v>12</v>
      </c>
      <c r="F594" s="11">
        <v>2015</v>
      </c>
      <c r="G594" s="11" t="s">
        <v>1967</v>
      </c>
      <c r="H594" s="11" t="s">
        <v>1968</v>
      </c>
      <c r="I594" s="11">
        <f t="shared" si="19"/>
        <v>175871.73000000004</v>
      </c>
    </row>
    <row r="595" spans="1:9" x14ac:dyDescent="0.2">
      <c r="A595" s="11">
        <v>594</v>
      </c>
      <c r="B595" s="11" t="s">
        <v>199</v>
      </c>
      <c r="C595" s="11" t="s">
        <v>22</v>
      </c>
      <c r="D595" s="11" t="s">
        <v>1197</v>
      </c>
      <c r="E595" s="11">
        <f t="shared" si="18"/>
        <v>11</v>
      </c>
      <c r="F595" s="11">
        <v>2017</v>
      </c>
      <c r="G595" s="11" t="s">
        <v>1969</v>
      </c>
      <c r="H595" s="11" t="s">
        <v>1970</v>
      </c>
      <c r="I595" s="11">
        <f t="shared" si="19"/>
        <v>-78612.399999999994</v>
      </c>
    </row>
    <row r="596" spans="1:9" x14ac:dyDescent="0.2">
      <c r="A596" s="11">
        <v>595</v>
      </c>
      <c r="B596" s="11" t="s">
        <v>509</v>
      </c>
      <c r="C596" s="11" t="s">
        <v>276</v>
      </c>
      <c r="D596" s="11" t="s">
        <v>96</v>
      </c>
      <c r="E596" s="11">
        <f t="shared" si="18"/>
        <v>12</v>
      </c>
      <c r="F596" s="11">
        <v>2016</v>
      </c>
      <c r="G596" s="11" t="s">
        <v>1971</v>
      </c>
      <c r="H596" s="11" t="s">
        <v>1972</v>
      </c>
      <c r="I596" s="11">
        <f t="shared" si="19"/>
        <v>87590.130000000034</v>
      </c>
    </row>
    <row r="597" spans="1:9" x14ac:dyDescent="0.2">
      <c r="A597" s="11">
        <v>596</v>
      </c>
      <c r="B597" s="11" t="s">
        <v>99</v>
      </c>
      <c r="C597" s="11" t="s">
        <v>100</v>
      </c>
      <c r="D597" s="11" t="s">
        <v>1059</v>
      </c>
      <c r="E597" s="11">
        <f t="shared" si="18"/>
        <v>7</v>
      </c>
      <c r="F597" s="11">
        <v>2014</v>
      </c>
      <c r="G597" s="11" t="s">
        <v>1973</v>
      </c>
      <c r="H597" s="11" t="s">
        <v>1974</v>
      </c>
      <c r="I597" s="11">
        <f t="shared" si="19"/>
        <v>-425012.47999999998</v>
      </c>
    </row>
    <row r="598" spans="1:9" x14ac:dyDescent="0.2">
      <c r="A598" s="11">
        <v>597</v>
      </c>
      <c r="B598" s="11" t="s">
        <v>326</v>
      </c>
      <c r="C598" s="11" t="s">
        <v>327</v>
      </c>
      <c r="D598" s="11" t="s">
        <v>1975</v>
      </c>
      <c r="E598" s="11">
        <f t="shared" si="18"/>
        <v>3</v>
      </c>
      <c r="F598" s="11">
        <v>2016</v>
      </c>
      <c r="G598" s="11" t="s">
        <v>1976</v>
      </c>
      <c r="H598" s="11" t="s">
        <v>1977</v>
      </c>
      <c r="I598" s="11">
        <f t="shared" si="19"/>
        <v>131848.91000000003</v>
      </c>
    </row>
    <row r="599" spans="1:9" x14ac:dyDescent="0.2">
      <c r="A599" s="11">
        <v>598</v>
      </c>
      <c r="B599" s="11" t="s">
        <v>580</v>
      </c>
      <c r="C599" s="11" t="s">
        <v>239</v>
      </c>
      <c r="D599" s="11" t="s">
        <v>1978</v>
      </c>
      <c r="E599" s="11">
        <f t="shared" si="18"/>
        <v>1</v>
      </c>
      <c r="F599" s="11">
        <v>2018</v>
      </c>
      <c r="G599" s="11" t="s">
        <v>1979</v>
      </c>
      <c r="H599" s="11" t="s">
        <v>1980</v>
      </c>
      <c r="I599" s="11">
        <f t="shared" si="19"/>
        <v>66139.61</v>
      </c>
    </row>
    <row r="600" spans="1:9" x14ac:dyDescent="0.2">
      <c r="A600" s="11">
        <v>599</v>
      </c>
      <c r="B600" s="11" t="s">
        <v>26</v>
      </c>
      <c r="C600" s="11" t="s">
        <v>27</v>
      </c>
      <c r="D600" s="11" t="s">
        <v>1981</v>
      </c>
      <c r="E600" s="11">
        <f t="shared" si="18"/>
        <v>11</v>
      </c>
      <c r="F600" s="11">
        <v>2017</v>
      </c>
      <c r="G600" s="11" t="s">
        <v>1982</v>
      </c>
      <c r="H600" s="11" t="s">
        <v>1983</v>
      </c>
      <c r="I600" s="11">
        <f t="shared" si="19"/>
        <v>234662.16999999998</v>
      </c>
    </row>
    <row r="601" spans="1:9" x14ac:dyDescent="0.2">
      <c r="A601" s="11">
        <v>600</v>
      </c>
      <c r="B601" s="11" t="s">
        <v>94</v>
      </c>
      <c r="C601" s="11" t="s">
        <v>95</v>
      </c>
      <c r="D601" s="11" t="s">
        <v>1984</v>
      </c>
      <c r="E601" s="11">
        <f t="shared" si="18"/>
        <v>11</v>
      </c>
      <c r="F601" s="11">
        <v>2015</v>
      </c>
      <c r="G601" s="11" t="s">
        <v>1985</v>
      </c>
      <c r="H601" s="11" t="s">
        <v>1986</v>
      </c>
      <c r="I601" s="11">
        <f t="shared" si="19"/>
        <v>54053.380000000019</v>
      </c>
    </row>
    <row r="602" spans="1:9" x14ac:dyDescent="0.2">
      <c r="A602" s="11">
        <v>601</v>
      </c>
      <c r="B602" s="11" t="s">
        <v>482</v>
      </c>
      <c r="C602" s="11" t="s">
        <v>22</v>
      </c>
      <c r="D602" s="11" t="s">
        <v>1324</v>
      </c>
      <c r="E602" s="11">
        <f t="shared" si="18"/>
        <v>4</v>
      </c>
      <c r="F602" s="11">
        <v>2015</v>
      </c>
      <c r="G602" s="11" t="s">
        <v>1987</v>
      </c>
      <c r="H602" s="11" t="s">
        <v>1988</v>
      </c>
      <c r="I602" s="11">
        <f t="shared" si="19"/>
        <v>223363.75000000003</v>
      </c>
    </row>
    <row r="603" spans="1:9" x14ac:dyDescent="0.2">
      <c r="A603" s="11">
        <v>602</v>
      </c>
      <c r="B603" s="11" t="s">
        <v>622</v>
      </c>
      <c r="C603" s="11" t="s">
        <v>69</v>
      </c>
      <c r="D603" s="11" t="s">
        <v>437</v>
      </c>
      <c r="E603" s="11">
        <f t="shared" si="18"/>
        <v>6</v>
      </c>
      <c r="F603" s="11">
        <v>2014</v>
      </c>
      <c r="G603" s="11" t="s">
        <v>1989</v>
      </c>
      <c r="H603" s="11" t="s">
        <v>1990</v>
      </c>
      <c r="I603" s="11">
        <f t="shared" si="19"/>
        <v>371416.88</v>
      </c>
    </row>
    <row r="604" spans="1:9" x14ac:dyDescent="0.2">
      <c r="A604" s="11">
        <v>603</v>
      </c>
      <c r="B604" s="11" t="s">
        <v>389</v>
      </c>
      <c r="C604" s="11" t="s">
        <v>220</v>
      </c>
      <c r="D604" s="11" t="s">
        <v>1991</v>
      </c>
      <c r="E604" s="11">
        <f t="shared" si="18"/>
        <v>3</v>
      </c>
      <c r="F604" s="11">
        <v>2015</v>
      </c>
      <c r="G604" s="11" t="s">
        <v>1992</v>
      </c>
      <c r="H604" s="11" t="s">
        <v>1993</v>
      </c>
      <c r="I604" s="11">
        <f t="shared" si="19"/>
        <v>347061.60000000003</v>
      </c>
    </row>
    <row r="605" spans="1:9" x14ac:dyDescent="0.2">
      <c r="A605" s="11">
        <v>604</v>
      </c>
      <c r="B605" s="11" t="s">
        <v>440</v>
      </c>
      <c r="C605" s="11" t="s">
        <v>64</v>
      </c>
      <c r="D605" s="11" t="s">
        <v>1625</v>
      </c>
      <c r="E605" s="11">
        <f t="shared" si="18"/>
        <v>4</v>
      </c>
      <c r="F605" s="11">
        <v>2015</v>
      </c>
      <c r="G605" s="11" t="s">
        <v>1994</v>
      </c>
      <c r="H605" s="11" t="s">
        <v>1995</v>
      </c>
      <c r="I605" s="11">
        <f t="shared" si="19"/>
        <v>312721.15000000002</v>
      </c>
    </row>
    <row r="606" spans="1:9" x14ac:dyDescent="0.2">
      <c r="A606" s="11">
        <v>605</v>
      </c>
      <c r="B606" s="11" t="s">
        <v>1168</v>
      </c>
      <c r="C606" s="11" t="s">
        <v>382</v>
      </c>
      <c r="D606" s="11" t="s">
        <v>1297</v>
      </c>
      <c r="E606" s="11">
        <f t="shared" si="18"/>
        <v>11</v>
      </c>
      <c r="F606" s="11">
        <v>2014</v>
      </c>
      <c r="G606" s="11" t="s">
        <v>1996</v>
      </c>
      <c r="H606" s="11" t="s">
        <v>1997</v>
      </c>
      <c r="I606" s="11">
        <f t="shared" si="19"/>
        <v>-333369.28000000003</v>
      </c>
    </row>
    <row r="607" spans="1:9" x14ac:dyDescent="0.2">
      <c r="A607" s="11">
        <v>606</v>
      </c>
      <c r="B607" s="11" t="s">
        <v>1251</v>
      </c>
      <c r="C607" s="11" t="s">
        <v>69</v>
      </c>
      <c r="D607" s="11" t="s">
        <v>500</v>
      </c>
      <c r="E607" s="11">
        <f t="shared" si="18"/>
        <v>8</v>
      </c>
      <c r="F607" s="11">
        <v>2017</v>
      </c>
      <c r="G607" s="11" t="s">
        <v>1998</v>
      </c>
      <c r="H607" s="11" t="s">
        <v>1999</v>
      </c>
      <c r="I607" s="11">
        <f t="shared" si="19"/>
        <v>-165957.44</v>
      </c>
    </row>
    <row r="608" spans="1:9" x14ac:dyDescent="0.2">
      <c r="A608" s="11">
        <v>607</v>
      </c>
      <c r="B608" s="11" t="s">
        <v>537</v>
      </c>
      <c r="C608" s="11" t="s">
        <v>220</v>
      </c>
      <c r="D608" s="11" t="s">
        <v>2000</v>
      </c>
      <c r="E608" s="11">
        <f t="shared" si="18"/>
        <v>7</v>
      </c>
      <c r="F608" s="11">
        <v>2016</v>
      </c>
      <c r="G608" s="11" t="s">
        <v>2001</v>
      </c>
      <c r="H608" s="11" t="s">
        <v>2002</v>
      </c>
      <c r="I608" s="11">
        <f t="shared" si="19"/>
        <v>385460.44999999995</v>
      </c>
    </row>
    <row r="609" spans="1:9" x14ac:dyDescent="0.2">
      <c r="A609" s="11">
        <v>608</v>
      </c>
      <c r="B609" s="11" t="s">
        <v>1300</v>
      </c>
      <c r="C609" s="11" t="s">
        <v>259</v>
      </c>
      <c r="D609" s="11" t="s">
        <v>2003</v>
      </c>
      <c r="E609" s="11">
        <f t="shared" si="18"/>
        <v>4</v>
      </c>
      <c r="F609" s="11">
        <v>2017</v>
      </c>
      <c r="G609" s="11" t="s">
        <v>2004</v>
      </c>
      <c r="H609" s="11" t="s">
        <v>2005</v>
      </c>
      <c r="I609" s="11">
        <f t="shared" si="19"/>
        <v>-134675.63999999998</v>
      </c>
    </row>
    <row r="610" spans="1:9" x14ac:dyDescent="0.2">
      <c r="A610" s="11">
        <v>609</v>
      </c>
      <c r="B610" s="11" t="s">
        <v>664</v>
      </c>
      <c r="C610" s="11" t="s">
        <v>69</v>
      </c>
      <c r="D610" s="11" t="s">
        <v>1637</v>
      </c>
      <c r="E610" s="11">
        <f t="shared" si="18"/>
        <v>7</v>
      </c>
      <c r="F610" s="11">
        <v>2014</v>
      </c>
      <c r="G610" s="11" t="s">
        <v>2006</v>
      </c>
      <c r="H610" s="11" t="s">
        <v>2007</v>
      </c>
      <c r="I610" s="11">
        <f t="shared" si="19"/>
        <v>281341.42</v>
      </c>
    </row>
    <row r="611" spans="1:9" x14ac:dyDescent="0.2">
      <c r="A611" s="11">
        <v>610</v>
      </c>
      <c r="B611" s="11" t="s">
        <v>2008</v>
      </c>
      <c r="C611" s="11" t="s">
        <v>259</v>
      </c>
      <c r="D611" s="11" t="s">
        <v>390</v>
      </c>
      <c r="E611" s="11">
        <f t="shared" si="18"/>
        <v>9</v>
      </c>
      <c r="F611" s="11">
        <v>2017</v>
      </c>
      <c r="G611" s="11" t="s">
        <v>2009</v>
      </c>
      <c r="H611" s="11" t="s">
        <v>2010</v>
      </c>
      <c r="I611" s="11">
        <f t="shared" si="19"/>
        <v>152816.32000000001</v>
      </c>
    </row>
    <row r="612" spans="1:9" x14ac:dyDescent="0.2">
      <c r="A612" s="11">
        <v>611</v>
      </c>
      <c r="B612" s="11" t="s">
        <v>1120</v>
      </c>
      <c r="C612" s="11" t="s">
        <v>1121</v>
      </c>
      <c r="D612" s="11" t="s">
        <v>2011</v>
      </c>
      <c r="E612" s="11">
        <f t="shared" si="18"/>
        <v>8</v>
      </c>
      <c r="F612" s="11">
        <v>2015</v>
      </c>
      <c r="G612" s="11" t="s">
        <v>2012</v>
      </c>
      <c r="H612" s="11" t="s">
        <v>2013</v>
      </c>
      <c r="I612" s="11">
        <f t="shared" si="19"/>
        <v>-101353.99</v>
      </c>
    </row>
    <row r="613" spans="1:9" x14ac:dyDescent="0.2">
      <c r="A613" s="11">
        <v>612</v>
      </c>
      <c r="B613" s="11" t="s">
        <v>678</v>
      </c>
      <c r="C613" s="11" t="s">
        <v>12</v>
      </c>
      <c r="D613" s="11" t="s">
        <v>866</v>
      </c>
      <c r="E613" s="11">
        <f t="shared" si="18"/>
        <v>7</v>
      </c>
      <c r="F613" s="11">
        <v>2017</v>
      </c>
      <c r="G613" s="11" t="s">
        <v>2014</v>
      </c>
      <c r="H613" s="11" t="s">
        <v>2015</v>
      </c>
      <c r="I613" s="11">
        <f t="shared" si="19"/>
        <v>321906.98000000004</v>
      </c>
    </row>
    <row r="614" spans="1:9" x14ac:dyDescent="0.2">
      <c r="A614" s="11">
        <v>613</v>
      </c>
      <c r="B614" s="11" t="s">
        <v>2008</v>
      </c>
      <c r="C614" s="11" t="s">
        <v>259</v>
      </c>
      <c r="D614" s="11" t="s">
        <v>2016</v>
      </c>
      <c r="E614" s="11">
        <f t="shared" si="18"/>
        <v>4</v>
      </c>
      <c r="F614" s="11">
        <v>2015</v>
      </c>
      <c r="G614" s="11" t="s">
        <v>2017</v>
      </c>
      <c r="H614" s="11" t="s">
        <v>2018</v>
      </c>
      <c r="I614" s="11">
        <f t="shared" si="19"/>
        <v>-120143.03</v>
      </c>
    </row>
    <row r="615" spans="1:9" x14ac:dyDescent="0.2">
      <c r="A615" s="11">
        <v>614</v>
      </c>
      <c r="B615" s="11" t="s">
        <v>2019</v>
      </c>
      <c r="C615" s="11" t="s">
        <v>568</v>
      </c>
      <c r="D615" s="11" t="s">
        <v>1736</v>
      </c>
      <c r="E615" s="11">
        <f t="shared" si="18"/>
        <v>1</v>
      </c>
      <c r="F615" s="11">
        <v>2017</v>
      </c>
      <c r="G615" s="11" t="s">
        <v>2020</v>
      </c>
      <c r="H615" s="11" t="s">
        <v>2021</v>
      </c>
      <c r="I615" s="11">
        <f t="shared" si="19"/>
        <v>116324.09</v>
      </c>
    </row>
    <row r="616" spans="1:9" x14ac:dyDescent="0.2">
      <c r="A616" s="11">
        <v>615</v>
      </c>
      <c r="B616" s="11" t="s">
        <v>894</v>
      </c>
      <c r="C616" s="11" t="s">
        <v>50</v>
      </c>
      <c r="D616" s="11" t="s">
        <v>2022</v>
      </c>
      <c r="E616" s="11">
        <f t="shared" si="18"/>
        <v>1</v>
      </c>
      <c r="F616" s="11">
        <v>2014</v>
      </c>
      <c r="G616" s="11" t="s">
        <v>2023</v>
      </c>
      <c r="H616" s="11" t="s">
        <v>2024</v>
      </c>
      <c r="I616" s="11">
        <f t="shared" si="19"/>
        <v>-215238.64999999997</v>
      </c>
    </row>
    <row r="617" spans="1:9" x14ac:dyDescent="0.2">
      <c r="A617" s="11">
        <v>616</v>
      </c>
      <c r="B617" s="11" t="s">
        <v>2025</v>
      </c>
      <c r="C617" s="11" t="s">
        <v>64</v>
      </c>
      <c r="D617" s="11" t="s">
        <v>2026</v>
      </c>
      <c r="E617" s="11">
        <f t="shared" si="18"/>
        <v>7</v>
      </c>
      <c r="F617" s="11">
        <v>2014</v>
      </c>
      <c r="G617" s="11" t="s">
        <v>2027</v>
      </c>
      <c r="H617" s="11" t="s">
        <v>2028</v>
      </c>
      <c r="I617" s="11">
        <f t="shared" si="19"/>
        <v>231493.25999999998</v>
      </c>
    </row>
    <row r="618" spans="1:9" x14ac:dyDescent="0.2">
      <c r="A618" s="11">
        <v>617</v>
      </c>
      <c r="B618" s="11" t="s">
        <v>1065</v>
      </c>
      <c r="C618" s="11" t="s">
        <v>12</v>
      </c>
      <c r="D618" s="11" t="s">
        <v>495</v>
      </c>
      <c r="E618" s="11">
        <f t="shared" si="18"/>
        <v>5</v>
      </c>
      <c r="F618" s="11">
        <v>2015</v>
      </c>
      <c r="G618" s="11" t="s">
        <v>2029</v>
      </c>
      <c r="H618" s="11" t="s">
        <v>2030</v>
      </c>
      <c r="I618" s="11">
        <f t="shared" si="19"/>
        <v>283933.40999999997</v>
      </c>
    </row>
    <row r="619" spans="1:9" x14ac:dyDescent="0.2">
      <c r="A619" s="11">
        <v>618</v>
      </c>
      <c r="B619" s="11" t="s">
        <v>2031</v>
      </c>
      <c r="C619" s="11" t="s">
        <v>22</v>
      </c>
      <c r="D619" s="11" t="s">
        <v>114</v>
      </c>
      <c r="E619" s="11">
        <f t="shared" si="18"/>
        <v>4</v>
      </c>
      <c r="F619" s="11">
        <v>2016</v>
      </c>
      <c r="G619" s="11" t="s">
        <v>2032</v>
      </c>
      <c r="H619" s="11" t="s">
        <v>2033</v>
      </c>
      <c r="I619" s="11">
        <f t="shared" si="19"/>
        <v>-107722.83000000002</v>
      </c>
    </row>
    <row r="620" spans="1:9" x14ac:dyDescent="0.2">
      <c r="A620" s="11">
        <v>619</v>
      </c>
      <c r="B620" s="11" t="s">
        <v>918</v>
      </c>
      <c r="C620" s="11" t="s">
        <v>568</v>
      </c>
      <c r="D620" s="11" t="s">
        <v>1582</v>
      </c>
      <c r="E620" s="11">
        <f t="shared" si="18"/>
        <v>2</v>
      </c>
      <c r="F620" s="11">
        <v>2015</v>
      </c>
      <c r="G620" s="11" t="s">
        <v>2034</v>
      </c>
      <c r="H620" s="11" t="s">
        <v>2035</v>
      </c>
      <c r="I620" s="11">
        <f t="shared" si="19"/>
        <v>259016.77000000002</v>
      </c>
    </row>
    <row r="621" spans="1:9" x14ac:dyDescent="0.2">
      <c r="A621" s="11">
        <v>620</v>
      </c>
      <c r="B621" s="11" t="s">
        <v>2036</v>
      </c>
      <c r="C621" s="11" t="s">
        <v>22</v>
      </c>
      <c r="D621" s="11" t="s">
        <v>1865</v>
      </c>
      <c r="E621" s="11">
        <f t="shared" si="18"/>
        <v>3</v>
      </c>
      <c r="F621" s="11">
        <v>2016</v>
      </c>
      <c r="G621" s="11" t="s">
        <v>2037</v>
      </c>
      <c r="H621" s="11" t="s">
        <v>2038</v>
      </c>
      <c r="I621" s="11">
        <f t="shared" si="19"/>
        <v>-4379.8500000000058</v>
      </c>
    </row>
    <row r="622" spans="1:9" x14ac:dyDescent="0.2">
      <c r="A622" s="11">
        <v>621</v>
      </c>
      <c r="B622" s="11" t="s">
        <v>1823</v>
      </c>
      <c r="C622" s="11" t="s">
        <v>36</v>
      </c>
      <c r="D622" s="11" t="s">
        <v>708</v>
      </c>
      <c r="E622" s="11">
        <f t="shared" si="18"/>
        <v>5</v>
      </c>
      <c r="F622" s="11">
        <v>2014</v>
      </c>
      <c r="G622" s="11" t="s">
        <v>2039</v>
      </c>
      <c r="H622" s="11" t="s">
        <v>2040</v>
      </c>
      <c r="I622" s="11">
        <f t="shared" si="19"/>
        <v>110992.15</v>
      </c>
    </row>
    <row r="623" spans="1:9" x14ac:dyDescent="0.2">
      <c r="A623" s="11">
        <v>622</v>
      </c>
      <c r="B623" s="11" t="s">
        <v>310</v>
      </c>
      <c r="C623" s="11" t="s">
        <v>311</v>
      </c>
      <c r="D623" s="11" t="s">
        <v>2041</v>
      </c>
      <c r="E623" s="11">
        <f t="shared" si="18"/>
        <v>6</v>
      </c>
      <c r="F623" s="11">
        <v>2015</v>
      </c>
      <c r="G623" s="11" t="s">
        <v>2042</v>
      </c>
      <c r="H623" s="11" t="s">
        <v>2043</v>
      </c>
      <c r="I623" s="11">
        <f t="shared" si="19"/>
        <v>80274.899999999994</v>
      </c>
    </row>
    <row r="624" spans="1:9" x14ac:dyDescent="0.2">
      <c r="A624" s="11">
        <v>623</v>
      </c>
      <c r="B624" s="11" t="s">
        <v>613</v>
      </c>
      <c r="C624" s="11" t="s">
        <v>614</v>
      </c>
      <c r="D624" s="11" t="s">
        <v>2044</v>
      </c>
      <c r="E624" s="11">
        <f t="shared" si="18"/>
        <v>9</v>
      </c>
      <c r="F624" s="11">
        <v>2016</v>
      </c>
      <c r="G624" s="11" t="s">
        <v>2045</v>
      </c>
      <c r="H624" s="11" t="s">
        <v>2046</v>
      </c>
      <c r="I624" s="11">
        <f t="shared" si="19"/>
        <v>88063.910000000033</v>
      </c>
    </row>
    <row r="625" spans="1:9" x14ac:dyDescent="0.2">
      <c r="A625" s="11">
        <v>624</v>
      </c>
      <c r="B625" s="11" t="s">
        <v>361</v>
      </c>
      <c r="C625" s="11" t="s">
        <v>220</v>
      </c>
      <c r="D625" s="11" t="s">
        <v>1062</v>
      </c>
      <c r="E625" s="11">
        <f t="shared" si="18"/>
        <v>7</v>
      </c>
      <c r="F625" s="11">
        <v>2017</v>
      </c>
      <c r="G625" s="11" t="s">
        <v>2047</v>
      </c>
      <c r="H625" s="11" t="s">
        <v>2048</v>
      </c>
      <c r="I625" s="11">
        <f t="shared" si="19"/>
        <v>147119.20000000001</v>
      </c>
    </row>
    <row r="626" spans="1:9" x14ac:dyDescent="0.2">
      <c r="A626" s="11">
        <v>625</v>
      </c>
      <c r="B626" s="11" t="s">
        <v>2049</v>
      </c>
      <c r="C626" s="11" t="s">
        <v>69</v>
      </c>
      <c r="D626" s="11" t="s">
        <v>119</v>
      </c>
      <c r="E626" s="11">
        <f t="shared" si="18"/>
        <v>7</v>
      </c>
      <c r="F626" s="11">
        <v>2014</v>
      </c>
      <c r="G626" s="11" t="s">
        <v>2050</v>
      </c>
      <c r="H626" s="11" t="s">
        <v>2051</v>
      </c>
      <c r="I626" s="11">
        <f t="shared" si="19"/>
        <v>-345764.14</v>
      </c>
    </row>
    <row r="627" spans="1:9" x14ac:dyDescent="0.2">
      <c r="A627" s="11">
        <v>626</v>
      </c>
      <c r="B627" s="11" t="s">
        <v>299</v>
      </c>
      <c r="C627" s="11" t="s">
        <v>153</v>
      </c>
      <c r="D627" s="11" t="s">
        <v>213</v>
      </c>
      <c r="E627" s="11">
        <f t="shared" si="18"/>
        <v>7</v>
      </c>
      <c r="F627" s="11">
        <v>2014</v>
      </c>
      <c r="G627" s="11" t="s">
        <v>2052</v>
      </c>
      <c r="H627" s="11" t="s">
        <v>2053</v>
      </c>
      <c r="I627" s="11">
        <f t="shared" si="19"/>
        <v>-384709.58</v>
      </c>
    </row>
    <row r="628" spans="1:9" x14ac:dyDescent="0.2">
      <c r="A628" s="11">
        <v>627</v>
      </c>
      <c r="B628" s="11" t="s">
        <v>99</v>
      </c>
      <c r="C628" s="11" t="s">
        <v>100</v>
      </c>
      <c r="D628" s="11" t="s">
        <v>2054</v>
      </c>
      <c r="E628" s="11">
        <f t="shared" si="18"/>
        <v>11</v>
      </c>
      <c r="F628" s="11">
        <v>2017</v>
      </c>
      <c r="G628" s="11" t="s">
        <v>2055</v>
      </c>
      <c r="H628" s="11" t="s">
        <v>2056</v>
      </c>
      <c r="I628" s="11">
        <f t="shared" si="19"/>
        <v>225580.78000000003</v>
      </c>
    </row>
    <row r="629" spans="1:9" x14ac:dyDescent="0.2">
      <c r="A629" s="11">
        <v>628</v>
      </c>
      <c r="B629" s="11" t="s">
        <v>113</v>
      </c>
      <c r="C629" s="11" t="s">
        <v>109</v>
      </c>
      <c r="D629" s="11" t="s">
        <v>2057</v>
      </c>
      <c r="E629" s="11">
        <f t="shared" si="18"/>
        <v>2</v>
      </c>
      <c r="F629" s="11">
        <v>2017</v>
      </c>
      <c r="G629" s="11" t="s">
        <v>2058</v>
      </c>
      <c r="H629" s="11" t="s">
        <v>2059</v>
      </c>
      <c r="I629" s="11">
        <f t="shared" si="19"/>
        <v>-17383.939999999988</v>
      </c>
    </row>
    <row r="630" spans="1:9" x14ac:dyDescent="0.2">
      <c r="A630" s="11">
        <v>629</v>
      </c>
      <c r="B630" s="11" t="s">
        <v>2060</v>
      </c>
      <c r="C630" s="11" t="s">
        <v>208</v>
      </c>
      <c r="D630" s="11" t="s">
        <v>342</v>
      </c>
      <c r="E630" s="11">
        <f t="shared" si="18"/>
        <v>2</v>
      </c>
      <c r="F630" s="11">
        <v>2016</v>
      </c>
      <c r="G630" s="11" t="s">
        <v>2061</v>
      </c>
      <c r="H630" s="11" t="s">
        <v>2062</v>
      </c>
      <c r="I630" s="11">
        <f t="shared" si="19"/>
        <v>294792.95999999996</v>
      </c>
    </row>
    <row r="631" spans="1:9" x14ac:dyDescent="0.2">
      <c r="A631" s="11">
        <v>630</v>
      </c>
      <c r="B631" s="11" t="s">
        <v>86</v>
      </c>
      <c r="C631" s="11" t="s">
        <v>69</v>
      </c>
      <c r="D631" s="11" t="s">
        <v>2063</v>
      </c>
      <c r="E631" s="11">
        <f t="shared" si="18"/>
        <v>1</v>
      </c>
      <c r="F631" s="11">
        <v>2016</v>
      </c>
      <c r="G631" s="11" t="s">
        <v>2064</v>
      </c>
      <c r="H631" s="11" t="s">
        <v>2065</v>
      </c>
      <c r="I631" s="11">
        <f t="shared" si="19"/>
        <v>374161.25</v>
      </c>
    </row>
    <row r="632" spans="1:9" x14ac:dyDescent="0.2">
      <c r="A632" s="11">
        <v>631</v>
      </c>
      <c r="B632" s="11" t="s">
        <v>2066</v>
      </c>
      <c r="C632" s="11" t="s">
        <v>22</v>
      </c>
      <c r="D632" s="11" t="s">
        <v>2067</v>
      </c>
      <c r="E632" s="11">
        <f t="shared" si="18"/>
        <v>8</v>
      </c>
      <c r="F632" s="11">
        <v>2017</v>
      </c>
      <c r="G632" s="11" t="s">
        <v>2068</v>
      </c>
      <c r="H632" s="11" t="s">
        <v>2069</v>
      </c>
      <c r="I632" s="11">
        <f t="shared" si="19"/>
        <v>207621.91999999998</v>
      </c>
    </row>
    <row r="633" spans="1:9" x14ac:dyDescent="0.2">
      <c r="A633" s="11">
        <v>632</v>
      </c>
      <c r="B633" s="11" t="s">
        <v>145</v>
      </c>
      <c r="C633" s="11" t="s">
        <v>64</v>
      </c>
      <c r="D633" s="11" t="s">
        <v>1927</v>
      </c>
      <c r="E633" s="11">
        <f t="shared" si="18"/>
        <v>9</v>
      </c>
      <c r="F633" s="11">
        <v>2017</v>
      </c>
      <c r="G633" s="11" t="s">
        <v>2070</v>
      </c>
      <c r="H633" s="11" t="s">
        <v>2071</v>
      </c>
      <c r="I633" s="11">
        <f t="shared" si="19"/>
        <v>109964.70000000001</v>
      </c>
    </row>
    <row r="634" spans="1:9" x14ac:dyDescent="0.2">
      <c r="A634" s="11">
        <v>633</v>
      </c>
      <c r="B634" s="11" t="s">
        <v>466</v>
      </c>
      <c r="C634" s="11" t="s">
        <v>12</v>
      </c>
      <c r="D634" s="11" t="s">
        <v>2072</v>
      </c>
      <c r="E634" s="11">
        <f t="shared" si="18"/>
        <v>7</v>
      </c>
      <c r="F634" s="11">
        <v>2017</v>
      </c>
      <c r="G634" s="11" t="s">
        <v>2073</v>
      </c>
      <c r="H634" s="11" t="s">
        <v>2074</v>
      </c>
      <c r="I634" s="11">
        <f t="shared" si="19"/>
        <v>-398513.70999999996</v>
      </c>
    </row>
    <row r="635" spans="1:9" x14ac:dyDescent="0.2">
      <c r="A635" s="11">
        <v>634</v>
      </c>
      <c r="B635" s="11" t="s">
        <v>1151</v>
      </c>
      <c r="C635" s="11" t="s">
        <v>74</v>
      </c>
      <c r="D635" s="11" t="s">
        <v>1799</v>
      </c>
      <c r="E635" s="11">
        <f t="shared" si="18"/>
        <v>3</v>
      </c>
      <c r="F635" s="11">
        <v>2016</v>
      </c>
      <c r="G635" s="11" t="s">
        <v>2075</v>
      </c>
      <c r="H635" s="11" t="s">
        <v>2076</v>
      </c>
      <c r="I635" s="11">
        <f t="shared" si="19"/>
        <v>-217349.60000000003</v>
      </c>
    </row>
    <row r="636" spans="1:9" x14ac:dyDescent="0.2">
      <c r="A636" s="11">
        <v>635</v>
      </c>
      <c r="B636" s="11" t="s">
        <v>1300</v>
      </c>
      <c r="C636" s="11" t="s">
        <v>259</v>
      </c>
      <c r="D636" s="11" t="s">
        <v>2077</v>
      </c>
      <c r="E636" s="11">
        <f t="shared" si="18"/>
        <v>10</v>
      </c>
      <c r="F636" s="11">
        <v>2017</v>
      </c>
      <c r="G636" s="11" t="s">
        <v>2078</v>
      </c>
      <c r="H636" s="11" t="s">
        <v>2079</v>
      </c>
      <c r="I636" s="11">
        <f t="shared" si="19"/>
        <v>-145699.08999999997</v>
      </c>
    </row>
    <row r="637" spans="1:9" x14ac:dyDescent="0.2">
      <c r="A637" s="11">
        <v>636</v>
      </c>
      <c r="B637" s="11" t="s">
        <v>117</v>
      </c>
      <c r="C637" s="11" t="s">
        <v>118</v>
      </c>
      <c r="D637" s="11" t="s">
        <v>2080</v>
      </c>
      <c r="E637" s="11">
        <f t="shared" si="18"/>
        <v>2</v>
      </c>
      <c r="F637" s="11">
        <v>2015</v>
      </c>
      <c r="G637" s="11" t="s">
        <v>2081</v>
      </c>
      <c r="H637" s="11" t="s">
        <v>2082</v>
      </c>
      <c r="I637" s="11">
        <f t="shared" si="19"/>
        <v>158283.36000000004</v>
      </c>
    </row>
    <row r="638" spans="1:9" x14ac:dyDescent="0.2">
      <c r="A638" s="11">
        <v>637</v>
      </c>
      <c r="B638" s="11" t="s">
        <v>2083</v>
      </c>
      <c r="C638" s="11" t="s">
        <v>22</v>
      </c>
      <c r="D638" s="11" t="s">
        <v>2084</v>
      </c>
      <c r="E638" s="11">
        <f t="shared" si="18"/>
        <v>8</v>
      </c>
      <c r="F638" s="11">
        <v>2015</v>
      </c>
      <c r="G638" s="11" t="s">
        <v>2085</v>
      </c>
      <c r="H638" s="11" t="s">
        <v>2086</v>
      </c>
      <c r="I638" s="11">
        <f t="shared" si="19"/>
        <v>-218954.83000000002</v>
      </c>
    </row>
    <row r="639" spans="1:9" x14ac:dyDescent="0.2">
      <c r="A639" s="11">
        <v>638</v>
      </c>
      <c r="B639" s="11" t="s">
        <v>137</v>
      </c>
      <c r="C639" s="11" t="s">
        <v>568</v>
      </c>
      <c r="D639" s="11" t="s">
        <v>2087</v>
      </c>
      <c r="E639" s="11">
        <f t="shared" si="18"/>
        <v>11</v>
      </c>
      <c r="F639" s="11">
        <v>2016</v>
      </c>
      <c r="G639" s="11" t="s">
        <v>2088</v>
      </c>
      <c r="H639" s="11" t="s">
        <v>2089</v>
      </c>
      <c r="I639" s="11">
        <f t="shared" si="19"/>
        <v>86373.43</v>
      </c>
    </row>
    <row r="640" spans="1:9" x14ac:dyDescent="0.2">
      <c r="A640" s="11">
        <v>639</v>
      </c>
      <c r="B640" s="11" t="s">
        <v>478</v>
      </c>
      <c r="C640" s="11" t="s">
        <v>12</v>
      </c>
      <c r="D640" s="11" t="s">
        <v>1952</v>
      </c>
      <c r="E640" s="11">
        <f t="shared" si="18"/>
        <v>2</v>
      </c>
      <c r="F640" s="11">
        <v>2016</v>
      </c>
      <c r="G640" s="11" t="s">
        <v>2090</v>
      </c>
      <c r="H640" s="11" t="s">
        <v>2091</v>
      </c>
      <c r="I640" s="11">
        <f t="shared" si="19"/>
        <v>81714.080000000016</v>
      </c>
    </row>
    <row r="641" spans="1:9" x14ac:dyDescent="0.2">
      <c r="A641" s="11">
        <v>640</v>
      </c>
      <c r="B641" s="11" t="s">
        <v>2092</v>
      </c>
      <c r="C641" s="11" t="s">
        <v>45</v>
      </c>
      <c r="D641" s="11" t="s">
        <v>1235</v>
      </c>
      <c r="E641" s="11">
        <f t="shared" si="18"/>
        <v>12</v>
      </c>
      <c r="F641" s="11">
        <v>2015</v>
      </c>
      <c r="G641" s="11" t="s">
        <v>2093</v>
      </c>
      <c r="H641" s="11" t="s">
        <v>2094</v>
      </c>
      <c r="I641" s="11">
        <f t="shared" si="19"/>
        <v>-140799.08999999997</v>
      </c>
    </row>
    <row r="642" spans="1:9" x14ac:dyDescent="0.2">
      <c r="A642" s="11">
        <v>641</v>
      </c>
      <c r="B642" s="11" t="s">
        <v>238</v>
      </c>
      <c r="C642" s="11" t="s">
        <v>239</v>
      </c>
      <c r="D642" s="11" t="s">
        <v>2095</v>
      </c>
      <c r="E642" s="11">
        <f t="shared" si="18"/>
        <v>12</v>
      </c>
      <c r="F642" s="11">
        <v>2016</v>
      </c>
      <c r="G642" s="11" t="s">
        <v>2096</v>
      </c>
      <c r="H642" s="11" t="s">
        <v>2097</v>
      </c>
      <c r="I642" s="11">
        <f t="shared" si="19"/>
        <v>-234065.06</v>
      </c>
    </row>
    <row r="643" spans="1:9" x14ac:dyDescent="0.2">
      <c r="A643" s="11">
        <v>642</v>
      </c>
      <c r="B643" s="11" t="s">
        <v>2098</v>
      </c>
      <c r="C643" s="11" t="s">
        <v>12</v>
      </c>
      <c r="D643" s="11" t="s">
        <v>1162</v>
      </c>
      <c r="E643" s="11">
        <f t="shared" ref="E643:E706" si="20">MONTH(D643)</f>
        <v>10</v>
      </c>
      <c r="F643" s="11">
        <v>2017</v>
      </c>
      <c r="G643" s="11" t="s">
        <v>2099</v>
      </c>
      <c r="H643" s="11" t="s">
        <v>2100</v>
      </c>
      <c r="I643" s="11">
        <f t="shared" ref="I643:I706" si="21" xml:space="preserve"> G643-H643</f>
        <v>-417979.00999999995</v>
      </c>
    </row>
    <row r="644" spans="1:9" x14ac:dyDescent="0.2">
      <c r="A644" s="11">
        <v>643</v>
      </c>
      <c r="B644" s="11" t="s">
        <v>207</v>
      </c>
      <c r="C644" s="11" t="s">
        <v>208</v>
      </c>
      <c r="D644" s="11" t="s">
        <v>2101</v>
      </c>
      <c r="E644" s="11">
        <f t="shared" si="20"/>
        <v>12</v>
      </c>
      <c r="F644" s="11">
        <v>2014</v>
      </c>
      <c r="G644" s="11" t="s">
        <v>2102</v>
      </c>
      <c r="H644" s="11" t="s">
        <v>2103</v>
      </c>
      <c r="I644" s="11">
        <f t="shared" si="21"/>
        <v>-155586.38999999998</v>
      </c>
    </row>
    <row r="645" spans="1:9" x14ac:dyDescent="0.2">
      <c r="A645" s="11">
        <v>644</v>
      </c>
      <c r="B645" s="11" t="s">
        <v>1074</v>
      </c>
      <c r="C645" s="11" t="s">
        <v>22</v>
      </c>
      <c r="D645" s="11" t="s">
        <v>2104</v>
      </c>
      <c r="E645" s="11">
        <f t="shared" si="20"/>
        <v>12</v>
      </c>
      <c r="F645" s="11">
        <v>2015</v>
      </c>
      <c r="G645" s="11" t="s">
        <v>2105</v>
      </c>
      <c r="H645" s="11" t="s">
        <v>2106</v>
      </c>
      <c r="I645" s="11">
        <f t="shared" si="21"/>
        <v>276608.33999999997</v>
      </c>
    </row>
    <row r="646" spans="1:9" x14ac:dyDescent="0.2">
      <c r="A646" s="11">
        <v>645</v>
      </c>
      <c r="B646" s="11" t="s">
        <v>448</v>
      </c>
      <c r="C646" s="11" t="s">
        <v>276</v>
      </c>
      <c r="D646" s="11" t="s">
        <v>2107</v>
      </c>
      <c r="E646" s="11">
        <f t="shared" si="20"/>
        <v>7</v>
      </c>
      <c r="F646" s="11">
        <v>2017</v>
      </c>
      <c r="G646" s="11" t="s">
        <v>2108</v>
      </c>
      <c r="H646" s="11" t="s">
        <v>2109</v>
      </c>
      <c r="I646" s="11">
        <f t="shared" si="21"/>
        <v>-24754.980000000003</v>
      </c>
    </row>
    <row r="647" spans="1:9" x14ac:dyDescent="0.2">
      <c r="A647" s="11">
        <v>646</v>
      </c>
      <c r="B647" s="11" t="s">
        <v>593</v>
      </c>
      <c r="C647" s="11" t="s">
        <v>17</v>
      </c>
      <c r="D647" s="11" t="s">
        <v>2110</v>
      </c>
      <c r="E647" s="11">
        <f t="shared" si="20"/>
        <v>8</v>
      </c>
      <c r="F647" s="11">
        <v>2017</v>
      </c>
      <c r="G647" s="11" t="s">
        <v>2111</v>
      </c>
      <c r="H647" s="11" t="s">
        <v>2112</v>
      </c>
      <c r="I647" s="11">
        <f t="shared" si="21"/>
        <v>329876.77</v>
      </c>
    </row>
    <row r="648" spans="1:9" x14ac:dyDescent="0.2">
      <c r="A648" s="11">
        <v>647</v>
      </c>
      <c r="B648" s="11" t="s">
        <v>1110</v>
      </c>
      <c r="C648" s="11" t="s">
        <v>430</v>
      </c>
      <c r="D648" s="11" t="s">
        <v>2113</v>
      </c>
      <c r="E648" s="11">
        <f t="shared" si="20"/>
        <v>8</v>
      </c>
      <c r="F648" s="11">
        <v>2017</v>
      </c>
      <c r="G648" s="11" t="s">
        <v>2114</v>
      </c>
      <c r="H648" s="11" t="s">
        <v>2115</v>
      </c>
      <c r="I648" s="11">
        <f t="shared" si="21"/>
        <v>-310825.66000000003</v>
      </c>
    </row>
    <row r="649" spans="1:9" x14ac:dyDescent="0.2">
      <c r="A649" s="11">
        <v>648</v>
      </c>
      <c r="B649" s="11" t="s">
        <v>2116</v>
      </c>
      <c r="C649" s="11" t="s">
        <v>1566</v>
      </c>
      <c r="D649" s="11" t="s">
        <v>792</v>
      </c>
      <c r="E649" s="11">
        <f t="shared" si="20"/>
        <v>10</v>
      </c>
      <c r="F649" s="11">
        <v>2014</v>
      </c>
      <c r="G649" s="11" t="s">
        <v>2117</v>
      </c>
      <c r="H649" s="11" t="s">
        <v>2118</v>
      </c>
      <c r="I649" s="11">
        <f t="shared" si="21"/>
        <v>58288.580000000016</v>
      </c>
    </row>
    <row r="650" spans="1:9" x14ac:dyDescent="0.2">
      <c r="A650" s="11">
        <v>649</v>
      </c>
      <c r="B650" s="11" t="s">
        <v>1110</v>
      </c>
      <c r="C650" s="11" t="s">
        <v>430</v>
      </c>
      <c r="D650" s="11" t="s">
        <v>1832</v>
      </c>
      <c r="E650" s="11">
        <f t="shared" si="20"/>
        <v>6</v>
      </c>
      <c r="F650" s="11">
        <v>2014</v>
      </c>
      <c r="G650" s="11" t="s">
        <v>2119</v>
      </c>
      <c r="H650" s="11" t="s">
        <v>2120</v>
      </c>
      <c r="I650" s="11">
        <f t="shared" si="21"/>
        <v>-131379.28</v>
      </c>
    </row>
    <row r="651" spans="1:9" x14ac:dyDescent="0.2">
      <c r="A651" s="11">
        <v>650</v>
      </c>
      <c r="B651" s="11" t="s">
        <v>2121</v>
      </c>
      <c r="C651" s="11" t="s">
        <v>268</v>
      </c>
      <c r="D651" s="11" t="s">
        <v>2122</v>
      </c>
      <c r="E651" s="11">
        <f t="shared" si="20"/>
        <v>6</v>
      </c>
      <c r="F651" s="11">
        <v>2015</v>
      </c>
      <c r="G651" s="11" t="s">
        <v>2123</v>
      </c>
      <c r="H651" s="11" t="s">
        <v>2124</v>
      </c>
      <c r="I651" s="11">
        <f t="shared" si="21"/>
        <v>237299.96999999997</v>
      </c>
    </row>
    <row r="652" spans="1:9" x14ac:dyDescent="0.2">
      <c r="A652" s="11">
        <v>651</v>
      </c>
      <c r="B652" s="11" t="s">
        <v>63</v>
      </c>
      <c r="C652" s="11" t="s">
        <v>64</v>
      </c>
      <c r="D652" s="11" t="s">
        <v>1374</v>
      </c>
      <c r="E652" s="11">
        <f t="shared" si="20"/>
        <v>8</v>
      </c>
      <c r="F652" s="11">
        <v>2015</v>
      </c>
      <c r="G652" s="11" t="s">
        <v>2125</v>
      </c>
      <c r="H652" s="11" t="s">
        <v>2126</v>
      </c>
      <c r="I652" s="11">
        <f t="shared" si="21"/>
        <v>-28110.12999999999</v>
      </c>
    </row>
    <row r="653" spans="1:9" x14ac:dyDescent="0.2">
      <c r="A653" s="11">
        <v>652</v>
      </c>
      <c r="B653" s="11" t="s">
        <v>1055</v>
      </c>
      <c r="C653" s="11" t="s">
        <v>69</v>
      </c>
      <c r="D653" s="11" t="s">
        <v>741</v>
      </c>
      <c r="E653" s="11">
        <f t="shared" si="20"/>
        <v>6</v>
      </c>
      <c r="F653" s="11">
        <v>2015</v>
      </c>
      <c r="G653" s="11" t="s">
        <v>2127</v>
      </c>
      <c r="H653" s="11" t="s">
        <v>2128</v>
      </c>
      <c r="I653" s="11">
        <f t="shared" si="21"/>
        <v>243802.02999999997</v>
      </c>
    </row>
    <row r="654" spans="1:9" x14ac:dyDescent="0.2">
      <c r="A654" s="11">
        <v>653</v>
      </c>
      <c r="B654" s="11" t="s">
        <v>267</v>
      </c>
      <c r="C654" s="11" t="s">
        <v>2129</v>
      </c>
      <c r="D654" s="11" t="s">
        <v>1567</v>
      </c>
      <c r="E654" s="11">
        <f t="shared" si="20"/>
        <v>4</v>
      </c>
      <c r="F654" s="11">
        <v>2015</v>
      </c>
      <c r="G654" s="11" t="s">
        <v>2130</v>
      </c>
      <c r="H654" s="11" t="s">
        <v>2131</v>
      </c>
      <c r="I654" s="11">
        <f t="shared" si="21"/>
        <v>-85719.409999999974</v>
      </c>
    </row>
    <row r="655" spans="1:9" x14ac:dyDescent="0.2">
      <c r="A655" s="11">
        <v>654</v>
      </c>
      <c r="B655" s="11" t="s">
        <v>2132</v>
      </c>
      <c r="C655" s="11" t="s">
        <v>499</v>
      </c>
      <c r="D655" s="11" t="s">
        <v>2133</v>
      </c>
      <c r="E655" s="11">
        <f t="shared" si="20"/>
        <v>11</v>
      </c>
      <c r="F655" s="11">
        <v>2015</v>
      </c>
      <c r="G655" s="11" t="s">
        <v>2134</v>
      </c>
      <c r="H655" s="11" t="s">
        <v>2135</v>
      </c>
      <c r="I655" s="11">
        <f t="shared" si="21"/>
        <v>76461.820000000007</v>
      </c>
    </row>
    <row r="656" spans="1:9" x14ac:dyDescent="0.2">
      <c r="A656" s="11">
        <v>655</v>
      </c>
      <c r="B656" s="11" t="s">
        <v>2136</v>
      </c>
      <c r="C656" s="11" t="s">
        <v>64</v>
      </c>
      <c r="D656" s="11" t="s">
        <v>2137</v>
      </c>
      <c r="E656" s="11">
        <f t="shared" si="20"/>
        <v>9</v>
      </c>
      <c r="F656" s="11">
        <v>2015</v>
      </c>
      <c r="G656" s="11" t="s">
        <v>2138</v>
      </c>
      <c r="H656" s="11" t="s">
        <v>2139</v>
      </c>
      <c r="I656" s="11">
        <f t="shared" si="21"/>
        <v>-46115.53</v>
      </c>
    </row>
    <row r="657" spans="1:9" x14ac:dyDescent="0.2">
      <c r="A657" s="11">
        <v>656</v>
      </c>
      <c r="B657" s="11" t="s">
        <v>99</v>
      </c>
      <c r="C657" s="11" t="s">
        <v>100</v>
      </c>
      <c r="D657" s="11" t="s">
        <v>2140</v>
      </c>
      <c r="E657" s="11">
        <f t="shared" si="20"/>
        <v>7</v>
      </c>
      <c r="F657" s="11">
        <v>2015</v>
      </c>
      <c r="G657" s="11" t="s">
        <v>2141</v>
      </c>
      <c r="H657" s="11" t="s">
        <v>2142</v>
      </c>
      <c r="I657" s="11">
        <f t="shared" si="21"/>
        <v>-50357.760000000009</v>
      </c>
    </row>
    <row r="658" spans="1:9" x14ac:dyDescent="0.2">
      <c r="A658" s="11">
        <v>657</v>
      </c>
      <c r="B658" s="11" t="s">
        <v>1120</v>
      </c>
      <c r="C658" s="11" t="s">
        <v>1121</v>
      </c>
      <c r="D658" s="11" t="s">
        <v>2143</v>
      </c>
      <c r="E658" s="11">
        <f t="shared" si="20"/>
        <v>4</v>
      </c>
      <c r="F658" s="11">
        <v>2017</v>
      </c>
      <c r="G658" s="11" t="s">
        <v>2144</v>
      </c>
      <c r="H658" s="11" t="s">
        <v>2145</v>
      </c>
      <c r="I658" s="11">
        <f t="shared" si="21"/>
        <v>208724.75</v>
      </c>
    </row>
    <row r="659" spans="1:9" x14ac:dyDescent="0.2">
      <c r="A659" s="11">
        <v>658</v>
      </c>
      <c r="B659" s="11" t="s">
        <v>2146</v>
      </c>
      <c r="C659" s="11" t="s">
        <v>208</v>
      </c>
      <c r="D659" s="11" t="s">
        <v>605</v>
      </c>
      <c r="E659" s="11">
        <f t="shared" si="20"/>
        <v>12</v>
      </c>
      <c r="F659" s="11">
        <v>2017</v>
      </c>
      <c r="G659" s="11" t="s">
        <v>2147</v>
      </c>
      <c r="H659" s="11" t="s">
        <v>2148</v>
      </c>
      <c r="I659" s="11">
        <f t="shared" si="21"/>
        <v>-14040.630000000005</v>
      </c>
    </row>
    <row r="660" spans="1:9" x14ac:dyDescent="0.2">
      <c r="A660" s="11">
        <v>659</v>
      </c>
      <c r="B660" s="11" t="s">
        <v>409</v>
      </c>
      <c r="C660" s="11" t="s">
        <v>220</v>
      </c>
      <c r="D660" s="11" t="s">
        <v>2149</v>
      </c>
      <c r="E660" s="11">
        <f t="shared" si="20"/>
        <v>6</v>
      </c>
      <c r="F660" s="11">
        <v>2017</v>
      </c>
      <c r="G660" s="11" t="s">
        <v>2150</v>
      </c>
      <c r="H660" s="11" t="s">
        <v>2151</v>
      </c>
      <c r="I660" s="11">
        <f t="shared" si="21"/>
        <v>201189.01000000004</v>
      </c>
    </row>
    <row r="661" spans="1:9" x14ac:dyDescent="0.2">
      <c r="A661" s="11">
        <v>660</v>
      </c>
      <c r="B661" s="11" t="s">
        <v>544</v>
      </c>
      <c r="C661" s="11" t="s">
        <v>69</v>
      </c>
      <c r="D661" s="11" t="s">
        <v>1029</v>
      </c>
      <c r="E661" s="11">
        <f t="shared" si="20"/>
        <v>7</v>
      </c>
      <c r="F661" s="11">
        <v>2016</v>
      </c>
      <c r="G661" s="11" t="s">
        <v>2152</v>
      </c>
      <c r="H661" s="11" t="s">
        <v>2153</v>
      </c>
      <c r="I661" s="11">
        <f t="shared" si="21"/>
        <v>176202.93000000002</v>
      </c>
    </row>
    <row r="662" spans="1:9" x14ac:dyDescent="0.2">
      <c r="A662" s="11">
        <v>661</v>
      </c>
      <c r="B662" s="11" t="s">
        <v>455</v>
      </c>
      <c r="C662" s="11" t="s">
        <v>456</v>
      </c>
      <c r="D662" s="11" t="s">
        <v>2154</v>
      </c>
      <c r="E662" s="11">
        <f t="shared" si="20"/>
        <v>12</v>
      </c>
      <c r="F662" s="11">
        <v>2016</v>
      </c>
      <c r="G662" s="11" t="s">
        <v>2155</v>
      </c>
      <c r="H662" s="11" t="s">
        <v>2156</v>
      </c>
      <c r="I662" s="11">
        <f t="shared" si="21"/>
        <v>-35569.949999999953</v>
      </c>
    </row>
    <row r="663" spans="1:9" x14ac:dyDescent="0.2">
      <c r="A663" s="11">
        <v>662</v>
      </c>
      <c r="B663" s="11" t="s">
        <v>99</v>
      </c>
      <c r="C663" s="11" t="s">
        <v>100</v>
      </c>
      <c r="D663" s="11" t="s">
        <v>2140</v>
      </c>
      <c r="E663" s="11">
        <f t="shared" si="20"/>
        <v>7</v>
      </c>
      <c r="F663" s="11">
        <v>2015</v>
      </c>
      <c r="G663" s="11" t="s">
        <v>2157</v>
      </c>
      <c r="H663" s="11" t="s">
        <v>2158</v>
      </c>
      <c r="I663" s="11">
        <f t="shared" si="21"/>
        <v>174138.93</v>
      </c>
    </row>
    <row r="664" spans="1:9" x14ac:dyDescent="0.2">
      <c r="A664" s="11">
        <v>663</v>
      </c>
      <c r="B664" s="11" t="s">
        <v>250</v>
      </c>
      <c r="C664" s="11" t="s">
        <v>225</v>
      </c>
      <c r="D664" s="11" t="s">
        <v>2159</v>
      </c>
      <c r="E664" s="11">
        <f t="shared" si="20"/>
        <v>10</v>
      </c>
      <c r="F664" s="11">
        <v>2015</v>
      </c>
      <c r="G664" s="11" t="s">
        <v>2160</v>
      </c>
      <c r="H664" s="11" t="s">
        <v>2161</v>
      </c>
      <c r="I664" s="11">
        <f t="shared" si="21"/>
        <v>-32314.559999999998</v>
      </c>
    </row>
    <row r="665" spans="1:9" x14ac:dyDescent="0.2">
      <c r="A665" s="11">
        <v>664</v>
      </c>
      <c r="B665" s="11" t="s">
        <v>2162</v>
      </c>
      <c r="C665" s="11" t="s">
        <v>99</v>
      </c>
      <c r="D665" s="11" t="s">
        <v>2163</v>
      </c>
      <c r="E665" s="11">
        <f t="shared" si="20"/>
        <v>9</v>
      </c>
      <c r="F665" s="11">
        <v>2014</v>
      </c>
      <c r="G665" s="11" t="s">
        <v>2164</v>
      </c>
      <c r="H665" s="11" t="s">
        <v>2165</v>
      </c>
      <c r="I665" s="11">
        <f t="shared" si="21"/>
        <v>117447.90000000002</v>
      </c>
    </row>
    <row r="666" spans="1:9" x14ac:dyDescent="0.2">
      <c r="A666" s="11">
        <v>665</v>
      </c>
      <c r="B666" s="11" t="s">
        <v>593</v>
      </c>
      <c r="C666" s="11" t="s">
        <v>17</v>
      </c>
      <c r="D666" s="11" t="s">
        <v>2166</v>
      </c>
      <c r="E666" s="11">
        <f t="shared" si="20"/>
        <v>1</v>
      </c>
      <c r="F666" s="11">
        <v>2017</v>
      </c>
      <c r="G666" s="11" t="s">
        <v>2167</v>
      </c>
      <c r="H666" s="11" t="s">
        <v>2168</v>
      </c>
      <c r="I666" s="11">
        <f t="shared" si="21"/>
        <v>-111071.83000000002</v>
      </c>
    </row>
    <row r="667" spans="1:9" x14ac:dyDescent="0.2">
      <c r="A667" s="11">
        <v>666</v>
      </c>
      <c r="B667" s="11" t="s">
        <v>1110</v>
      </c>
      <c r="C667" s="11" t="s">
        <v>430</v>
      </c>
      <c r="D667" s="11" t="s">
        <v>788</v>
      </c>
      <c r="E667" s="11">
        <f t="shared" si="20"/>
        <v>1</v>
      </c>
      <c r="F667" s="11">
        <v>2016</v>
      </c>
      <c r="G667" s="11" t="s">
        <v>2169</v>
      </c>
      <c r="H667" s="11" t="s">
        <v>2170</v>
      </c>
      <c r="I667" s="11">
        <f t="shared" si="21"/>
        <v>190896.77000000002</v>
      </c>
    </row>
    <row r="668" spans="1:9" x14ac:dyDescent="0.2">
      <c r="A668" s="11">
        <v>667</v>
      </c>
      <c r="B668" s="11" t="s">
        <v>567</v>
      </c>
      <c r="C668" s="11" t="s">
        <v>568</v>
      </c>
      <c r="D668" s="11" t="s">
        <v>2171</v>
      </c>
      <c r="E668" s="11">
        <f t="shared" si="20"/>
        <v>2</v>
      </c>
      <c r="F668" s="11">
        <v>2014</v>
      </c>
      <c r="G668" s="11" t="s">
        <v>2172</v>
      </c>
      <c r="H668" s="11" t="s">
        <v>2173</v>
      </c>
      <c r="I668" s="11">
        <f t="shared" si="21"/>
        <v>3954.0699999999924</v>
      </c>
    </row>
    <row r="669" spans="1:9" x14ac:dyDescent="0.2">
      <c r="A669" s="11">
        <v>668</v>
      </c>
      <c r="B669" s="11" t="s">
        <v>618</v>
      </c>
      <c r="C669" s="11" t="s">
        <v>7</v>
      </c>
      <c r="D669" s="11" t="s">
        <v>2174</v>
      </c>
      <c r="E669" s="11">
        <f t="shared" si="20"/>
        <v>11</v>
      </c>
      <c r="F669" s="11">
        <v>2016</v>
      </c>
      <c r="G669" s="11" t="s">
        <v>2175</v>
      </c>
      <c r="H669" s="11" t="s">
        <v>2176</v>
      </c>
      <c r="I669" s="11">
        <f t="shared" si="21"/>
        <v>-210505.43</v>
      </c>
    </row>
    <row r="670" spans="1:9" x14ac:dyDescent="0.2">
      <c r="A670" s="11">
        <v>669</v>
      </c>
      <c r="B670" s="11" t="s">
        <v>2049</v>
      </c>
      <c r="C670" s="11" t="s">
        <v>69</v>
      </c>
      <c r="D670" s="11" t="s">
        <v>2177</v>
      </c>
      <c r="E670" s="11">
        <f t="shared" si="20"/>
        <v>12</v>
      </c>
      <c r="F670" s="11">
        <v>2015</v>
      </c>
      <c r="G670" s="11" t="s">
        <v>2178</v>
      </c>
      <c r="H670" s="11" t="s">
        <v>2179</v>
      </c>
      <c r="I670" s="11">
        <f t="shared" si="21"/>
        <v>226457.78999999998</v>
      </c>
    </row>
    <row r="671" spans="1:9" x14ac:dyDescent="0.2">
      <c r="A671" s="11">
        <v>670</v>
      </c>
      <c r="B671" s="11" t="s">
        <v>44</v>
      </c>
      <c r="C671" s="11" t="s">
        <v>45</v>
      </c>
      <c r="D671" s="11" t="s">
        <v>2180</v>
      </c>
      <c r="E671" s="11">
        <f t="shared" si="20"/>
        <v>10</v>
      </c>
      <c r="F671" s="11">
        <v>2014</v>
      </c>
      <c r="G671" s="11" t="s">
        <v>2181</v>
      </c>
      <c r="H671" s="11" t="s">
        <v>2182</v>
      </c>
      <c r="I671" s="11">
        <f t="shared" si="21"/>
        <v>-190623.94</v>
      </c>
    </row>
    <row r="672" spans="1:9" x14ac:dyDescent="0.2">
      <c r="A672" s="11">
        <v>671</v>
      </c>
      <c r="B672" s="11" t="s">
        <v>772</v>
      </c>
      <c r="C672" s="11" t="s">
        <v>17</v>
      </c>
      <c r="D672" s="11" t="s">
        <v>2183</v>
      </c>
      <c r="E672" s="11">
        <f t="shared" si="20"/>
        <v>12</v>
      </c>
      <c r="F672" s="11">
        <v>2016</v>
      </c>
      <c r="G672" s="11" t="s">
        <v>2184</v>
      </c>
      <c r="H672" s="11" t="s">
        <v>2185</v>
      </c>
      <c r="I672" s="11">
        <f t="shared" si="21"/>
        <v>397872.07</v>
      </c>
    </row>
    <row r="673" spans="1:9" x14ac:dyDescent="0.2">
      <c r="A673" s="11">
        <v>672</v>
      </c>
      <c r="B673" s="11" t="s">
        <v>997</v>
      </c>
      <c r="C673" s="11" t="s">
        <v>225</v>
      </c>
      <c r="D673" s="11" t="s">
        <v>2186</v>
      </c>
      <c r="E673" s="11">
        <f t="shared" si="20"/>
        <v>1</v>
      </c>
      <c r="F673" s="11">
        <v>2016</v>
      </c>
      <c r="G673" s="11" t="s">
        <v>2187</v>
      </c>
      <c r="H673" s="11" t="s">
        <v>2188</v>
      </c>
      <c r="I673" s="11">
        <f t="shared" si="21"/>
        <v>206916.08</v>
      </c>
    </row>
    <row r="674" spans="1:9" x14ac:dyDescent="0.2">
      <c r="A674" s="11">
        <v>673</v>
      </c>
      <c r="B674" s="11" t="s">
        <v>1713</v>
      </c>
      <c r="C674" s="11" t="s">
        <v>672</v>
      </c>
      <c r="D674" s="11" t="s">
        <v>2189</v>
      </c>
      <c r="E674" s="11">
        <f t="shared" si="20"/>
        <v>9</v>
      </c>
      <c r="F674" s="11">
        <v>2016</v>
      </c>
      <c r="G674" s="11" t="s">
        <v>2190</v>
      </c>
      <c r="H674" s="11" t="s">
        <v>2191</v>
      </c>
      <c r="I674" s="11">
        <f t="shared" si="21"/>
        <v>62224.81</v>
      </c>
    </row>
    <row r="675" spans="1:9" x14ac:dyDescent="0.2">
      <c r="A675" s="11">
        <v>674</v>
      </c>
      <c r="B675" s="11" t="s">
        <v>448</v>
      </c>
      <c r="C675" s="11" t="s">
        <v>276</v>
      </c>
      <c r="D675" s="11" t="s">
        <v>1155</v>
      </c>
      <c r="E675" s="11">
        <f t="shared" si="20"/>
        <v>9</v>
      </c>
      <c r="F675" s="11">
        <v>2016</v>
      </c>
      <c r="G675" s="11" t="s">
        <v>2192</v>
      </c>
      <c r="H675" s="11" t="s">
        <v>2193</v>
      </c>
      <c r="I675" s="11">
        <f t="shared" si="21"/>
        <v>-344689.18999999994</v>
      </c>
    </row>
    <row r="676" spans="1:9" x14ac:dyDescent="0.2">
      <c r="A676" s="11">
        <v>675</v>
      </c>
      <c r="B676" s="11" t="s">
        <v>1055</v>
      </c>
      <c r="C676" s="11" t="s">
        <v>69</v>
      </c>
      <c r="D676" s="11" t="s">
        <v>673</v>
      </c>
      <c r="E676" s="11">
        <f t="shared" si="20"/>
        <v>10</v>
      </c>
      <c r="F676" s="11">
        <v>2014</v>
      </c>
      <c r="G676" s="11" t="s">
        <v>2194</v>
      </c>
      <c r="H676" s="11" t="s">
        <v>2195</v>
      </c>
      <c r="I676" s="11">
        <f t="shared" si="21"/>
        <v>-100377.55000000002</v>
      </c>
    </row>
    <row r="677" spans="1:9" x14ac:dyDescent="0.2">
      <c r="A677" s="11">
        <v>676</v>
      </c>
      <c r="B677" s="11" t="s">
        <v>212</v>
      </c>
      <c r="C677" s="11" t="s">
        <v>55</v>
      </c>
      <c r="D677" s="11" t="s">
        <v>690</v>
      </c>
      <c r="E677" s="11">
        <f t="shared" si="20"/>
        <v>1</v>
      </c>
      <c r="F677" s="11">
        <v>2017</v>
      </c>
      <c r="G677" s="11" t="s">
        <v>2196</v>
      </c>
      <c r="H677" s="11" t="s">
        <v>2197</v>
      </c>
      <c r="I677" s="11">
        <f t="shared" si="21"/>
        <v>138634.6</v>
      </c>
    </row>
    <row r="678" spans="1:9" x14ac:dyDescent="0.2">
      <c r="A678" s="11">
        <v>677</v>
      </c>
      <c r="B678" s="11" t="s">
        <v>455</v>
      </c>
      <c r="C678" s="11" t="s">
        <v>456</v>
      </c>
      <c r="D678" s="11" t="s">
        <v>2198</v>
      </c>
      <c r="E678" s="11">
        <f t="shared" si="20"/>
        <v>8</v>
      </c>
      <c r="F678" s="11">
        <v>2016</v>
      </c>
      <c r="G678" s="11" t="s">
        <v>2199</v>
      </c>
      <c r="H678" s="11" t="s">
        <v>2200</v>
      </c>
      <c r="I678" s="11">
        <f t="shared" si="21"/>
        <v>80047.739999999991</v>
      </c>
    </row>
    <row r="679" spans="1:9" x14ac:dyDescent="0.2">
      <c r="A679" s="11">
        <v>678</v>
      </c>
      <c r="B679" s="11" t="s">
        <v>2201</v>
      </c>
      <c r="C679" s="11" t="s">
        <v>27</v>
      </c>
      <c r="D679" s="11" t="s">
        <v>2202</v>
      </c>
      <c r="E679" s="11">
        <f t="shared" si="20"/>
        <v>12</v>
      </c>
      <c r="F679" s="11">
        <v>2014</v>
      </c>
      <c r="G679" s="11" t="s">
        <v>2203</v>
      </c>
      <c r="H679" s="11" t="s">
        <v>2204</v>
      </c>
      <c r="I679" s="11">
        <f t="shared" si="21"/>
        <v>100647.84000000001</v>
      </c>
    </row>
    <row r="680" spans="1:9" x14ac:dyDescent="0.2">
      <c r="A680" s="11">
        <v>679</v>
      </c>
      <c r="B680" s="11" t="s">
        <v>2205</v>
      </c>
      <c r="C680" s="11" t="s">
        <v>187</v>
      </c>
      <c r="D680" s="11" t="s">
        <v>2206</v>
      </c>
      <c r="E680" s="11">
        <f t="shared" si="20"/>
        <v>7</v>
      </c>
      <c r="F680" s="11">
        <v>2014</v>
      </c>
      <c r="G680" s="11" t="s">
        <v>2207</v>
      </c>
      <c r="H680" s="11" t="s">
        <v>2208</v>
      </c>
      <c r="I680" s="11">
        <f t="shared" si="21"/>
        <v>248568.76</v>
      </c>
    </row>
    <row r="681" spans="1:9" x14ac:dyDescent="0.2">
      <c r="A681" s="11">
        <v>680</v>
      </c>
      <c r="B681" s="11" t="s">
        <v>21</v>
      </c>
      <c r="C681" s="11" t="s">
        <v>22</v>
      </c>
      <c r="D681" s="11" t="s">
        <v>2209</v>
      </c>
      <c r="E681" s="11">
        <f t="shared" si="20"/>
        <v>7</v>
      </c>
      <c r="F681" s="11">
        <v>2014</v>
      </c>
      <c r="G681" s="11" t="s">
        <v>2210</v>
      </c>
      <c r="H681" s="11" t="s">
        <v>2211</v>
      </c>
      <c r="I681" s="11">
        <f t="shared" si="21"/>
        <v>396079.18</v>
      </c>
    </row>
    <row r="682" spans="1:9" x14ac:dyDescent="0.2">
      <c r="A682" s="11">
        <v>681</v>
      </c>
      <c r="B682" s="11" t="s">
        <v>429</v>
      </c>
      <c r="C682" s="11" t="s">
        <v>430</v>
      </c>
      <c r="D682" s="11" t="s">
        <v>2011</v>
      </c>
      <c r="E682" s="11">
        <f t="shared" si="20"/>
        <v>8</v>
      </c>
      <c r="F682" s="11">
        <v>2015</v>
      </c>
      <c r="G682" s="11" t="s">
        <v>2212</v>
      </c>
      <c r="H682" s="11" t="s">
        <v>2213</v>
      </c>
      <c r="I682" s="11">
        <f t="shared" si="21"/>
        <v>76614.469999999972</v>
      </c>
    </row>
    <row r="683" spans="1:9" x14ac:dyDescent="0.2">
      <c r="A683" s="11">
        <v>682</v>
      </c>
      <c r="B683" s="11" t="s">
        <v>212</v>
      </c>
      <c r="C683" s="11" t="s">
        <v>55</v>
      </c>
      <c r="D683" s="11" t="s">
        <v>110</v>
      </c>
      <c r="E683" s="11">
        <f t="shared" si="20"/>
        <v>8</v>
      </c>
      <c r="F683" s="11">
        <v>2017</v>
      </c>
      <c r="G683" s="11" t="s">
        <v>2214</v>
      </c>
      <c r="H683" s="11" t="s">
        <v>2215</v>
      </c>
      <c r="I683" s="11">
        <f t="shared" si="21"/>
        <v>-89141.87999999999</v>
      </c>
    </row>
    <row r="684" spans="1:9" x14ac:dyDescent="0.2">
      <c r="A684" s="11">
        <v>683</v>
      </c>
      <c r="B684" s="11" t="s">
        <v>622</v>
      </c>
      <c r="C684" s="11" t="s">
        <v>69</v>
      </c>
      <c r="D684" s="11" t="s">
        <v>2216</v>
      </c>
      <c r="E684" s="11">
        <f t="shared" si="20"/>
        <v>1</v>
      </c>
      <c r="F684" s="11">
        <v>2017</v>
      </c>
      <c r="G684" s="11" t="s">
        <v>2217</v>
      </c>
      <c r="H684" s="11" t="s">
        <v>2218</v>
      </c>
      <c r="I684" s="11">
        <f t="shared" si="21"/>
        <v>140191.31000000003</v>
      </c>
    </row>
    <row r="685" spans="1:9" x14ac:dyDescent="0.2">
      <c r="A685" s="11">
        <v>684</v>
      </c>
      <c r="B685" s="11" t="s">
        <v>21</v>
      </c>
      <c r="C685" s="11" t="s">
        <v>22</v>
      </c>
      <c r="D685" s="11" t="s">
        <v>2084</v>
      </c>
      <c r="E685" s="11">
        <f t="shared" si="20"/>
        <v>8</v>
      </c>
      <c r="F685" s="11">
        <v>2015</v>
      </c>
      <c r="G685" s="11" t="s">
        <v>2219</v>
      </c>
      <c r="H685" s="11" t="s">
        <v>2220</v>
      </c>
      <c r="I685" s="11">
        <f t="shared" si="21"/>
        <v>-202628.49</v>
      </c>
    </row>
    <row r="686" spans="1:9" x14ac:dyDescent="0.2">
      <c r="A686" s="11">
        <v>685</v>
      </c>
      <c r="B686" s="11" t="s">
        <v>593</v>
      </c>
      <c r="C686" s="11" t="s">
        <v>17</v>
      </c>
      <c r="D686" s="11" t="s">
        <v>2221</v>
      </c>
      <c r="E686" s="11">
        <f t="shared" si="20"/>
        <v>11</v>
      </c>
      <c r="F686" s="11">
        <v>2017</v>
      </c>
      <c r="G686" s="11" t="s">
        <v>2222</v>
      </c>
      <c r="H686" s="11" t="s">
        <v>2223</v>
      </c>
      <c r="I686" s="11">
        <f t="shared" si="21"/>
        <v>75564.959999999992</v>
      </c>
    </row>
    <row r="687" spans="1:9" x14ac:dyDescent="0.2">
      <c r="A687" s="11">
        <v>686</v>
      </c>
      <c r="B687" s="11" t="s">
        <v>520</v>
      </c>
      <c r="C687" s="11" t="s">
        <v>456</v>
      </c>
      <c r="D687" s="11" t="s">
        <v>2224</v>
      </c>
      <c r="E687" s="11">
        <f t="shared" si="20"/>
        <v>4</v>
      </c>
      <c r="F687" s="11">
        <v>2014</v>
      </c>
      <c r="G687" s="11" t="s">
        <v>2225</v>
      </c>
      <c r="H687" s="11" t="s">
        <v>2226</v>
      </c>
      <c r="I687" s="11">
        <f t="shared" si="21"/>
        <v>-453890.59</v>
      </c>
    </row>
    <row r="688" spans="1:9" x14ac:dyDescent="0.2">
      <c r="A688" s="11">
        <v>687</v>
      </c>
      <c r="B688" s="11" t="s">
        <v>440</v>
      </c>
      <c r="C688" s="11" t="s">
        <v>22</v>
      </c>
      <c r="D688" s="11" t="s">
        <v>2227</v>
      </c>
      <c r="E688" s="11">
        <f t="shared" si="20"/>
        <v>6</v>
      </c>
      <c r="F688" s="11">
        <v>2015</v>
      </c>
      <c r="G688" s="11" t="s">
        <v>2228</v>
      </c>
      <c r="H688" s="11" t="s">
        <v>2229</v>
      </c>
      <c r="I688" s="11">
        <f t="shared" si="21"/>
        <v>-274804.38</v>
      </c>
    </row>
    <row r="689" spans="1:9" x14ac:dyDescent="0.2">
      <c r="A689" s="11">
        <v>688</v>
      </c>
      <c r="B689" s="11" t="s">
        <v>2230</v>
      </c>
      <c r="C689" s="11" t="s">
        <v>259</v>
      </c>
      <c r="D689" s="11" t="s">
        <v>2231</v>
      </c>
      <c r="E689" s="11">
        <f t="shared" si="20"/>
        <v>5</v>
      </c>
      <c r="F689" s="11">
        <v>2017</v>
      </c>
      <c r="G689" s="11" t="s">
        <v>2232</v>
      </c>
      <c r="H689" s="11" t="s">
        <v>2233</v>
      </c>
      <c r="I689" s="11">
        <f t="shared" si="21"/>
        <v>-71665.25</v>
      </c>
    </row>
    <row r="690" spans="1:9" x14ac:dyDescent="0.2">
      <c r="A690" s="11">
        <v>689</v>
      </c>
      <c r="B690" s="11" t="s">
        <v>315</v>
      </c>
      <c r="C690" s="11" t="s">
        <v>7</v>
      </c>
      <c r="D690" s="11" t="s">
        <v>777</v>
      </c>
      <c r="E690" s="11">
        <f t="shared" si="20"/>
        <v>4</v>
      </c>
      <c r="F690" s="11">
        <v>2017</v>
      </c>
      <c r="G690" s="11" t="s">
        <v>2234</v>
      </c>
      <c r="H690" s="11" t="s">
        <v>2235</v>
      </c>
      <c r="I690" s="11">
        <f t="shared" si="21"/>
        <v>338945.64999999997</v>
      </c>
    </row>
    <row r="691" spans="1:9" x14ac:dyDescent="0.2">
      <c r="A691" s="11">
        <v>690</v>
      </c>
      <c r="B691" s="11" t="s">
        <v>357</v>
      </c>
      <c r="C691" s="11" t="s">
        <v>12</v>
      </c>
      <c r="D691" s="11" t="s">
        <v>517</v>
      </c>
      <c r="E691" s="11">
        <f t="shared" si="20"/>
        <v>5</v>
      </c>
      <c r="F691" s="11">
        <v>2017</v>
      </c>
      <c r="G691" s="11" t="s">
        <v>2236</v>
      </c>
      <c r="H691" s="11" t="s">
        <v>2237</v>
      </c>
      <c r="I691" s="11">
        <f t="shared" si="21"/>
        <v>94780.330000000016</v>
      </c>
    </row>
    <row r="692" spans="1:9" x14ac:dyDescent="0.2">
      <c r="A692" s="11">
        <v>691</v>
      </c>
      <c r="B692" s="11" t="s">
        <v>784</v>
      </c>
      <c r="C692" s="11" t="s">
        <v>27</v>
      </c>
      <c r="D692" s="11" t="s">
        <v>2238</v>
      </c>
      <c r="E692" s="11">
        <f t="shared" si="20"/>
        <v>4</v>
      </c>
      <c r="F692" s="11">
        <v>2014</v>
      </c>
      <c r="G692" s="11" t="s">
        <v>2239</v>
      </c>
      <c r="H692" s="11" t="s">
        <v>2240</v>
      </c>
      <c r="I692" s="11">
        <f t="shared" si="21"/>
        <v>-190325.47999999998</v>
      </c>
    </row>
    <row r="693" spans="1:9" x14ac:dyDescent="0.2">
      <c r="A693" s="11">
        <v>692</v>
      </c>
      <c r="B693" s="11" t="s">
        <v>671</v>
      </c>
      <c r="C693" s="11" t="s">
        <v>672</v>
      </c>
      <c r="D693" s="11" t="s">
        <v>1783</v>
      </c>
      <c r="E693" s="11">
        <f t="shared" si="20"/>
        <v>9</v>
      </c>
      <c r="F693" s="11">
        <v>2014</v>
      </c>
      <c r="G693" s="11" t="s">
        <v>2241</v>
      </c>
      <c r="H693" s="11" t="s">
        <v>2242</v>
      </c>
      <c r="I693" s="11">
        <f t="shared" si="21"/>
        <v>150872.96999999997</v>
      </c>
    </row>
    <row r="694" spans="1:9" x14ac:dyDescent="0.2">
      <c r="A694" s="11">
        <v>693</v>
      </c>
      <c r="B694" s="11" t="s">
        <v>2243</v>
      </c>
      <c r="C694" s="11" t="s">
        <v>1291</v>
      </c>
      <c r="D694" s="11" t="s">
        <v>1981</v>
      </c>
      <c r="E694" s="11">
        <f t="shared" si="20"/>
        <v>11</v>
      </c>
      <c r="F694" s="11">
        <v>2017</v>
      </c>
      <c r="G694" s="11" t="s">
        <v>2244</v>
      </c>
      <c r="H694" s="11" t="s">
        <v>2245</v>
      </c>
      <c r="I694" s="11">
        <f t="shared" si="21"/>
        <v>20368.399999999994</v>
      </c>
    </row>
    <row r="695" spans="1:9" x14ac:dyDescent="0.2">
      <c r="A695" s="11">
        <v>694</v>
      </c>
      <c r="B695" s="11" t="s">
        <v>811</v>
      </c>
      <c r="C695" s="11" t="s">
        <v>7</v>
      </c>
      <c r="D695" s="11" t="s">
        <v>2246</v>
      </c>
      <c r="E695" s="11">
        <f t="shared" si="20"/>
        <v>2</v>
      </c>
      <c r="F695" s="11">
        <v>2015</v>
      </c>
      <c r="G695" s="11" t="s">
        <v>2247</v>
      </c>
      <c r="H695" s="11" t="s">
        <v>2248</v>
      </c>
      <c r="I695" s="11">
        <f t="shared" si="21"/>
        <v>-378519.23</v>
      </c>
    </row>
    <row r="696" spans="1:9" x14ac:dyDescent="0.2">
      <c r="A696" s="11">
        <v>695</v>
      </c>
      <c r="B696" s="11" t="s">
        <v>2249</v>
      </c>
      <c r="C696" s="11" t="s">
        <v>12</v>
      </c>
      <c r="D696" s="11" t="s">
        <v>2250</v>
      </c>
      <c r="E696" s="11">
        <f t="shared" si="20"/>
        <v>5</v>
      </c>
      <c r="F696" s="11">
        <v>2014</v>
      </c>
      <c r="G696" s="11" t="s">
        <v>2251</v>
      </c>
      <c r="H696" s="11" t="s">
        <v>2252</v>
      </c>
      <c r="I696" s="11">
        <f t="shared" si="21"/>
        <v>297217.88</v>
      </c>
    </row>
    <row r="697" spans="1:9" x14ac:dyDescent="0.2">
      <c r="A697" s="11">
        <v>696</v>
      </c>
      <c r="B697" s="11" t="s">
        <v>2253</v>
      </c>
      <c r="C697" s="11" t="s">
        <v>64</v>
      </c>
      <c r="D697" s="11" t="s">
        <v>2254</v>
      </c>
      <c r="E697" s="11">
        <f t="shared" si="20"/>
        <v>11</v>
      </c>
      <c r="F697" s="11">
        <v>2017</v>
      </c>
      <c r="G697" s="11" t="s">
        <v>2255</v>
      </c>
      <c r="H697" s="11" t="s">
        <v>2256</v>
      </c>
      <c r="I697" s="11">
        <f t="shared" si="21"/>
        <v>-71602.199999999983</v>
      </c>
    </row>
    <row r="698" spans="1:9" x14ac:dyDescent="0.2">
      <c r="A698" s="11">
        <v>697</v>
      </c>
      <c r="B698" s="11" t="s">
        <v>233</v>
      </c>
      <c r="C698" s="11" t="s">
        <v>234</v>
      </c>
      <c r="D698" s="11" t="s">
        <v>2041</v>
      </c>
      <c r="E698" s="11">
        <f t="shared" si="20"/>
        <v>6</v>
      </c>
      <c r="F698" s="11">
        <v>2015</v>
      </c>
      <c r="G698" s="11" t="s">
        <v>2257</v>
      </c>
      <c r="H698" s="11" t="s">
        <v>2258</v>
      </c>
      <c r="I698" s="11">
        <f t="shared" si="21"/>
        <v>-503.9800000000032</v>
      </c>
    </row>
    <row r="699" spans="1:9" x14ac:dyDescent="0.2">
      <c r="A699" s="11">
        <v>698</v>
      </c>
      <c r="B699" s="11" t="s">
        <v>125</v>
      </c>
      <c r="C699" s="11" t="s">
        <v>22</v>
      </c>
      <c r="D699" s="11" t="s">
        <v>1806</v>
      </c>
      <c r="E699" s="11">
        <f t="shared" si="20"/>
        <v>11</v>
      </c>
      <c r="F699" s="11">
        <v>2016</v>
      </c>
      <c r="G699" s="11" t="s">
        <v>2259</v>
      </c>
      <c r="H699" s="11" t="s">
        <v>2260</v>
      </c>
      <c r="I699" s="11">
        <f t="shared" si="21"/>
        <v>-230869.06</v>
      </c>
    </row>
    <row r="700" spans="1:9" x14ac:dyDescent="0.2">
      <c r="A700" s="11">
        <v>699</v>
      </c>
      <c r="B700" s="11" t="s">
        <v>104</v>
      </c>
      <c r="C700" s="11" t="s">
        <v>12</v>
      </c>
      <c r="D700" s="11" t="s">
        <v>8</v>
      </c>
      <c r="E700" s="11">
        <f t="shared" si="20"/>
        <v>6</v>
      </c>
      <c r="F700" s="11">
        <v>2017</v>
      </c>
      <c r="G700" s="11" t="s">
        <v>2261</v>
      </c>
      <c r="H700" s="11" t="s">
        <v>2262</v>
      </c>
      <c r="I700" s="11">
        <f t="shared" si="21"/>
        <v>43160.320000000007</v>
      </c>
    </row>
    <row r="701" spans="1:9" x14ac:dyDescent="0.2">
      <c r="A701" s="11">
        <v>700</v>
      </c>
      <c r="B701" s="11" t="s">
        <v>1175</v>
      </c>
      <c r="C701" s="11" t="s">
        <v>499</v>
      </c>
      <c r="D701" s="11" t="s">
        <v>1265</v>
      </c>
      <c r="E701" s="11">
        <f t="shared" si="20"/>
        <v>3</v>
      </c>
      <c r="F701" s="11">
        <v>2015</v>
      </c>
      <c r="G701" s="11" t="s">
        <v>2263</v>
      </c>
      <c r="H701" s="11" t="s">
        <v>2264</v>
      </c>
      <c r="I701" s="11">
        <f t="shared" si="21"/>
        <v>136470.79000000004</v>
      </c>
    </row>
    <row r="702" spans="1:9" x14ac:dyDescent="0.2">
      <c r="A702" s="11">
        <v>701</v>
      </c>
      <c r="B702" s="11" t="s">
        <v>2265</v>
      </c>
      <c r="C702" s="11" t="s">
        <v>12</v>
      </c>
      <c r="D702" s="11" t="s">
        <v>2266</v>
      </c>
      <c r="E702" s="11">
        <f t="shared" si="20"/>
        <v>6</v>
      </c>
      <c r="F702" s="11">
        <v>2016</v>
      </c>
      <c r="G702" s="11" t="s">
        <v>2267</v>
      </c>
      <c r="H702" s="11" t="s">
        <v>2268</v>
      </c>
      <c r="I702" s="11">
        <f t="shared" si="21"/>
        <v>79204.930000000008</v>
      </c>
    </row>
    <row r="703" spans="1:9" x14ac:dyDescent="0.2">
      <c r="A703" s="11">
        <v>702</v>
      </c>
      <c r="B703" s="11" t="s">
        <v>1055</v>
      </c>
      <c r="C703" s="11" t="s">
        <v>69</v>
      </c>
      <c r="D703" s="11" t="s">
        <v>2269</v>
      </c>
      <c r="E703" s="11">
        <f t="shared" si="20"/>
        <v>6</v>
      </c>
      <c r="F703" s="11">
        <v>2017</v>
      </c>
      <c r="G703" s="11" t="s">
        <v>2270</v>
      </c>
      <c r="H703" s="11" t="s">
        <v>2271</v>
      </c>
      <c r="I703" s="11">
        <f t="shared" si="21"/>
        <v>430845.72</v>
      </c>
    </row>
    <row r="704" spans="1:9" x14ac:dyDescent="0.2">
      <c r="A704" s="11">
        <v>703</v>
      </c>
      <c r="B704" s="11" t="s">
        <v>104</v>
      </c>
      <c r="C704" s="11" t="s">
        <v>12</v>
      </c>
      <c r="D704" s="11" t="s">
        <v>1610</v>
      </c>
      <c r="E704" s="11">
        <f t="shared" si="20"/>
        <v>8</v>
      </c>
      <c r="F704" s="11">
        <v>2015</v>
      </c>
      <c r="G704" s="11" t="s">
        <v>2272</v>
      </c>
      <c r="H704" s="11" t="s">
        <v>2273</v>
      </c>
      <c r="I704" s="11">
        <f t="shared" si="21"/>
        <v>-85681.17</v>
      </c>
    </row>
    <row r="705" spans="1:9" x14ac:dyDescent="0.2">
      <c r="A705" s="11">
        <v>704</v>
      </c>
      <c r="B705" s="11" t="s">
        <v>1701</v>
      </c>
      <c r="C705" s="11" t="s">
        <v>12</v>
      </c>
      <c r="D705" s="11" t="s">
        <v>2274</v>
      </c>
      <c r="E705" s="11">
        <f t="shared" si="20"/>
        <v>7</v>
      </c>
      <c r="F705" s="11">
        <v>2017</v>
      </c>
      <c r="G705" s="11" t="s">
        <v>2275</v>
      </c>
      <c r="H705" s="11" t="s">
        <v>2276</v>
      </c>
      <c r="I705" s="11">
        <f t="shared" si="21"/>
        <v>-276832.38</v>
      </c>
    </row>
    <row r="706" spans="1:9" x14ac:dyDescent="0.2">
      <c r="A706" s="11">
        <v>705</v>
      </c>
      <c r="B706" s="11" t="s">
        <v>558</v>
      </c>
      <c r="C706" s="11" t="s">
        <v>99</v>
      </c>
      <c r="D706" s="11" t="s">
        <v>2277</v>
      </c>
      <c r="E706" s="11">
        <f t="shared" si="20"/>
        <v>4</v>
      </c>
      <c r="F706" s="11">
        <v>2014</v>
      </c>
      <c r="G706" s="11" t="s">
        <v>2278</v>
      </c>
      <c r="H706" s="11" t="s">
        <v>2279</v>
      </c>
      <c r="I706" s="11">
        <f t="shared" si="21"/>
        <v>45102.709999999992</v>
      </c>
    </row>
    <row r="707" spans="1:9" x14ac:dyDescent="0.2">
      <c r="A707" s="11">
        <v>706</v>
      </c>
      <c r="B707" s="11" t="s">
        <v>894</v>
      </c>
      <c r="C707" s="11" t="s">
        <v>50</v>
      </c>
      <c r="D707" s="11" t="s">
        <v>2280</v>
      </c>
      <c r="E707" s="11">
        <f t="shared" ref="E707:E770" si="22">MONTH(D707)</f>
        <v>6</v>
      </c>
      <c r="F707" s="11">
        <v>2016</v>
      </c>
      <c r="G707" s="11" t="s">
        <v>2281</v>
      </c>
      <c r="H707" s="11" t="s">
        <v>2282</v>
      </c>
      <c r="I707" s="11">
        <f t="shared" ref="I707:I770" si="23" xml:space="preserve"> G707-H707</f>
        <v>303927.83</v>
      </c>
    </row>
    <row r="708" spans="1:9" x14ac:dyDescent="0.2">
      <c r="A708" s="11">
        <v>707</v>
      </c>
      <c r="B708" s="11" t="s">
        <v>597</v>
      </c>
      <c r="C708" s="11" t="s">
        <v>494</v>
      </c>
      <c r="D708" s="11" t="s">
        <v>2283</v>
      </c>
      <c r="E708" s="11">
        <f t="shared" si="22"/>
        <v>5</v>
      </c>
      <c r="F708" s="11">
        <v>2014</v>
      </c>
      <c r="G708" s="11" t="s">
        <v>2284</v>
      </c>
      <c r="H708" s="11" t="s">
        <v>2285</v>
      </c>
      <c r="I708" s="11">
        <f t="shared" si="23"/>
        <v>99422.3</v>
      </c>
    </row>
    <row r="709" spans="1:9" x14ac:dyDescent="0.2">
      <c r="A709" s="11">
        <v>708</v>
      </c>
      <c r="B709" s="11" t="s">
        <v>315</v>
      </c>
      <c r="C709" s="11" t="s">
        <v>7</v>
      </c>
      <c r="D709" s="11" t="s">
        <v>362</v>
      </c>
      <c r="E709" s="11">
        <f t="shared" si="22"/>
        <v>11</v>
      </c>
      <c r="F709" s="11">
        <v>2014</v>
      </c>
      <c r="G709" s="11" t="s">
        <v>2286</v>
      </c>
      <c r="H709" s="11" t="s">
        <v>2287</v>
      </c>
      <c r="I709" s="11">
        <f t="shared" si="23"/>
        <v>3060.1699999999837</v>
      </c>
    </row>
    <row r="710" spans="1:9" x14ac:dyDescent="0.2">
      <c r="A710" s="11">
        <v>709</v>
      </c>
      <c r="B710" s="11" t="s">
        <v>104</v>
      </c>
      <c r="C710" s="11" t="s">
        <v>12</v>
      </c>
      <c r="D710" s="11" t="s">
        <v>2288</v>
      </c>
      <c r="E710" s="11">
        <f t="shared" si="22"/>
        <v>2</v>
      </c>
      <c r="F710" s="11">
        <v>2017</v>
      </c>
      <c r="G710" s="11" t="s">
        <v>2289</v>
      </c>
      <c r="H710" s="11" t="s">
        <v>2290</v>
      </c>
      <c r="I710" s="11">
        <f t="shared" si="23"/>
        <v>-330202.03999999998</v>
      </c>
    </row>
    <row r="711" spans="1:9" x14ac:dyDescent="0.2">
      <c r="A711" s="11">
        <v>710</v>
      </c>
      <c r="B711" s="11" t="s">
        <v>956</v>
      </c>
      <c r="C711" s="11" t="s">
        <v>22</v>
      </c>
      <c r="D711" s="11" t="s">
        <v>1358</v>
      </c>
      <c r="E711" s="11">
        <f t="shared" si="22"/>
        <v>1</v>
      </c>
      <c r="F711" s="11">
        <v>2016</v>
      </c>
      <c r="G711" s="11" t="s">
        <v>2291</v>
      </c>
      <c r="H711" s="11" t="s">
        <v>2292</v>
      </c>
      <c r="I711" s="11">
        <f t="shared" si="23"/>
        <v>392274.42</v>
      </c>
    </row>
    <row r="712" spans="1:9" x14ac:dyDescent="0.2">
      <c r="A712" s="11">
        <v>711</v>
      </c>
      <c r="B712" s="11" t="s">
        <v>470</v>
      </c>
      <c r="C712" s="11" t="s">
        <v>69</v>
      </c>
      <c r="D712" s="11" t="s">
        <v>2293</v>
      </c>
      <c r="E712" s="11">
        <f t="shared" si="22"/>
        <v>3</v>
      </c>
      <c r="F712" s="11">
        <v>2017</v>
      </c>
      <c r="G712" s="11" t="s">
        <v>2294</v>
      </c>
      <c r="H712" s="11" t="s">
        <v>2295</v>
      </c>
      <c r="I712" s="11">
        <f t="shared" si="23"/>
        <v>351306.01</v>
      </c>
    </row>
    <row r="713" spans="1:9" x14ac:dyDescent="0.2">
      <c r="A713" s="11">
        <v>712</v>
      </c>
      <c r="B713" s="11" t="s">
        <v>2296</v>
      </c>
      <c r="C713" s="11" t="s">
        <v>22</v>
      </c>
      <c r="D713" s="11" t="s">
        <v>2297</v>
      </c>
      <c r="E713" s="11">
        <f t="shared" si="22"/>
        <v>7</v>
      </c>
      <c r="F713" s="11">
        <v>2014</v>
      </c>
      <c r="G713" s="11" t="s">
        <v>2298</v>
      </c>
      <c r="H713" s="11" t="s">
        <v>2299</v>
      </c>
      <c r="I713" s="11">
        <f t="shared" si="23"/>
        <v>200104.47000000003</v>
      </c>
    </row>
    <row r="714" spans="1:9" x14ac:dyDescent="0.2">
      <c r="A714" s="11">
        <v>713</v>
      </c>
      <c r="B714" s="11" t="s">
        <v>349</v>
      </c>
      <c r="C714" s="11" t="s">
        <v>69</v>
      </c>
      <c r="D714" s="11" t="s">
        <v>869</v>
      </c>
      <c r="E714" s="11">
        <f t="shared" si="22"/>
        <v>11</v>
      </c>
      <c r="F714" s="11">
        <v>2015</v>
      </c>
      <c r="G714" s="11" t="s">
        <v>2300</v>
      </c>
      <c r="H714" s="11" t="s">
        <v>2301</v>
      </c>
      <c r="I714" s="11">
        <f t="shared" si="23"/>
        <v>118140.11999999997</v>
      </c>
    </row>
    <row r="715" spans="1:9" x14ac:dyDescent="0.2">
      <c r="A715" s="11">
        <v>714</v>
      </c>
      <c r="B715" s="11" t="s">
        <v>448</v>
      </c>
      <c r="C715" s="11" t="s">
        <v>276</v>
      </c>
      <c r="D715" s="11" t="s">
        <v>1133</v>
      </c>
      <c r="E715" s="11">
        <f t="shared" si="22"/>
        <v>6</v>
      </c>
      <c r="F715" s="11">
        <v>2014</v>
      </c>
      <c r="G715" s="11" t="s">
        <v>2302</v>
      </c>
      <c r="H715" s="11" t="s">
        <v>2303</v>
      </c>
      <c r="I715" s="11">
        <f t="shared" si="23"/>
        <v>30797.290000000037</v>
      </c>
    </row>
    <row r="716" spans="1:9" x14ac:dyDescent="0.2">
      <c r="A716" s="11">
        <v>715</v>
      </c>
      <c r="B716" s="11" t="s">
        <v>2304</v>
      </c>
      <c r="C716" s="11" t="s">
        <v>69</v>
      </c>
      <c r="D716" s="11" t="s">
        <v>2305</v>
      </c>
      <c r="E716" s="11">
        <f t="shared" si="22"/>
        <v>12</v>
      </c>
      <c r="F716" s="11">
        <v>2016</v>
      </c>
      <c r="G716" s="11" t="s">
        <v>2306</v>
      </c>
      <c r="H716" s="11" t="s">
        <v>2307</v>
      </c>
      <c r="I716" s="11">
        <f t="shared" si="23"/>
        <v>276491.32</v>
      </c>
    </row>
    <row r="717" spans="1:9" x14ac:dyDescent="0.2">
      <c r="A717" s="11">
        <v>716</v>
      </c>
      <c r="B717" s="11" t="s">
        <v>1268</v>
      </c>
      <c r="C717" s="11" t="s">
        <v>1269</v>
      </c>
      <c r="D717" s="11" t="s">
        <v>859</v>
      </c>
      <c r="E717" s="11">
        <f t="shared" si="22"/>
        <v>3</v>
      </c>
      <c r="F717" s="11">
        <v>2015</v>
      </c>
      <c r="G717" s="11" t="s">
        <v>2308</v>
      </c>
      <c r="H717" s="11" t="s">
        <v>2309</v>
      </c>
      <c r="I717" s="11">
        <f t="shared" si="23"/>
        <v>-52718.619999999995</v>
      </c>
    </row>
    <row r="718" spans="1:9" x14ac:dyDescent="0.2">
      <c r="A718" s="11">
        <v>717</v>
      </c>
      <c r="B718" s="11" t="s">
        <v>1296</v>
      </c>
      <c r="C718" s="11" t="s">
        <v>234</v>
      </c>
      <c r="D718" s="11" t="s">
        <v>1509</v>
      </c>
      <c r="E718" s="11">
        <f t="shared" si="22"/>
        <v>8</v>
      </c>
      <c r="F718" s="11">
        <v>2016</v>
      </c>
      <c r="G718" s="11" t="s">
        <v>2310</v>
      </c>
      <c r="H718" s="11" t="s">
        <v>2311</v>
      </c>
      <c r="I718" s="11">
        <f t="shared" si="23"/>
        <v>76733.649999999965</v>
      </c>
    </row>
    <row r="719" spans="1:9" x14ac:dyDescent="0.2">
      <c r="A719" s="11">
        <v>718</v>
      </c>
      <c r="B719" s="11" t="s">
        <v>977</v>
      </c>
      <c r="C719" s="11" t="s">
        <v>45</v>
      </c>
      <c r="D719" s="11" t="s">
        <v>1671</v>
      </c>
      <c r="E719" s="11">
        <f t="shared" si="22"/>
        <v>11</v>
      </c>
      <c r="F719" s="11">
        <v>2014</v>
      </c>
      <c r="G719" s="11" t="s">
        <v>2312</v>
      </c>
      <c r="H719" s="11" t="s">
        <v>2313</v>
      </c>
      <c r="I719" s="11">
        <f t="shared" si="23"/>
        <v>342162.17000000004</v>
      </c>
    </row>
    <row r="720" spans="1:9" x14ac:dyDescent="0.2">
      <c r="A720" s="11">
        <v>719</v>
      </c>
      <c r="B720" s="11" t="s">
        <v>872</v>
      </c>
      <c r="C720" s="11" t="s">
        <v>12</v>
      </c>
      <c r="D720" s="11" t="s">
        <v>1493</v>
      </c>
      <c r="E720" s="11">
        <f t="shared" si="22"/>
        <v>9</v>
      </c>
      <c r="F720" s="11">
        <v>2015</v>
      </c>
      <c r="G720" s="11" t="s">
        <v>2314</v>
      </c>
      <c r="H720" s="11" t="s">
        <v>2315</v>
      </c>
      <c r="I720" s="11">
        <f t="shared" si="23"/>
        <v>-384211.18</v>
      </c>
    </row>
    <row r="721" spans="1:9" x14ac:dyDescent="0.2">
      <c r="A721" s="11">
        <v>720</v>
      </c>
      <c r="B721" s="11" t="s">
        <v>671</v>
      </c>
      <c r="C721" s="11" t="s">
        <v>672</v>
      </c>
      <c r="D721" s="11" t="s">
        <v>1343</v>
      </c>
      <c r="E721" s="11">
        <f t="shared" si="22"/>
        <v>4</v>
      </c>
      <c r="F721" s="11">
        <v>2017</v>
      </c>
      <c r="G721" s="11" t="s">
        <v>2316</v>
      </c>
      <c r="H721" s="11" t="s">
        <v>2317</v>
      </c>
      <c r="I721" s="11">
        <f t="shared" si="23"/>
        <v>40277.410000000003</v>
      </c>
    </row>
    <row r="722" spans="1:9" x14ac:dyDescent="0.2">
      <c r="A722" s="11">
        <v>721</v>
      </c>
      <c r="B722" s="11" t="s">
        <v>108</v>
      </c>
      <c r="C722" s="11" t="s">
        <v>109</v>
      </c>
      <c r="D722" s="11" t="s">
        <v>2318</v>
      </c>
      <c r="E722" s="11">
        <f t="shared" si="22"/>
        <v>10</v>
      </c>
      <c r="F722" s="11">
        <v>2017</v>
      </c>
      <c r="G722" s="11" t="s">
        <v>2319</v>
      </c>
      <c r="H722" s="11" t="s">
        <v>2320</v>
      </c>
      <c r="I722" s="11">
        <f t="shared" si="23"/>
        <v>259545.15999999997</v>
      </c>
    </row>
    <row r="723" spans="1:9" x14ac:dyDescent="0.2">
      <c r="A723" s="11">
        <v>722</v>
      </c>
      <c r="B723" s="11" t="s">
        <v>99</v>
      </c>
      <c r="C723" s="11" t="s">
        <v>100</v>
      </c>
      <c r="D723" s="11" t="s">
        <v>2321</v>
      </c>
      <c r="E723" s="11">
        <f t="shared" si="22"/>
        <v>10</v>
      </c>
      <c r="F723" s="11">
        <v>2014</v>
      </c>
      <c r="G723" s="11" t="s">
        <v>2322</v>
      </c>
      <c r="H723" s="11" t="s">
        <v>2323</v>
      </c>
      <c r="I723" s="11">
        <f t="shared" si="23"/>
        <v>76862.760000000009</v>
      </c>
    </row>
    <row r="724" spans="1:9" x14ac:dyDescent="0.2">
      <c r="A724" s="11">
        <v>723</v>
      </c>
      <c r="B724" s="11" t="s">
        <v>719</v>
      </c>
      <c r="C724" s="11" t="s">
        <v>187</v>
      </c>
      <c r="D724" s="11" t="s">
        <v>2324</v>
      </c>
      <c r="E724" s="11">
        <f t="shared" si="22"/>
        <v>2</v>
      </c>
      <c r="F724" s="11">
        <v>2016</v>
      </c>
      <c r="G724" s="11" t="s">
        <v>2325</v>
      </c>
      <c r="H724" s="11" t="s">
        <v>2326</v>
      </c>
      <c r="I724" s="11">
        <f t="shared" si="23"/>
        <v>-161597.66999999998</v>
      </c>
    </row>
    <row r="725" spans="1:9" x14ac:dyDescent="0.2">
      <c r="A725" s="11">
        <v>724</v>
      </c>
      <c r="B725" s="11" t="s">
        <v>478</v>
      </c>
      <c r="C725" s="11" t="s">
        <v>12</v>
      </c>
      <c r="D725" s="11" t="s">
        <v>290</v>
      </c>
      <c r="E725" s="11">
        <f t="shared" si="22"/>
        <v>11</v>
      </c>
      <c r="F725" s="11">
        <v>2015</v>
      </c>
      <c r="G725" s="11" t="s">
        <v>2327</v>
      </c>
      <c r="H725" s="11" t="s">
        <v>2328</v>
      </c>
      <c r="I725" s="11">
        <f t="shared" si="23"/>
        <v>47484.52999999997</v>
      </c>
    </row>
    <row r="726" spans="1:9" x14ac:dyDescent="0.2">
      <c r="A726" s="11">
        <v>725</v>
      </c>
      <c r="B726" s="11" t="s">
        <v>2329</v>
      </c>
      <c r="C726" s="11" t="s">
        <v>109</v>
      </c>
      <c r="D726" s="11" t="s">
        <v>1218</v>
      </c>
      <c r="E726" s="11">
        <f t="shared" si="22"/>
        <v>4</v>
      </c>
      <c r="F726" s="11">
        <v>2016</v>
      </c>
      <c r="G726" s="11" t="s">
        <v>2330</v>
      </c>
      <c r="H726" s="11" t="s">
        <v>2331</v>
      </c>
      <c r="I726" s="11">
        <f t="shared" si="23"/>
        <v>-50452.950000000004</v>
      </c>
    </row>
    <row r="727" spans="1:9" x14ac:dyDescent="0.2">
      <c r="A727" s="11">
        <v>726</v>
      </c>
      <c r="B727" s="11" t="s">
        <v>498</v>
      </c>
      <c r="C727" s="11" t="s">
        <v>499</v>
      </c>
      <c r="D727" s="11" t="s">
        <v>2332</v>
      </c>
      <c r="E727" s="11">
        <f t="shared" si="22"/>
        <v>2</v>
      </c>
      <c r="F727" s="11">
        <v>2014</v>
      </c>
      <c r="G727" s="11" t="s">
        <v>2333</v>
      </c>
      <c r="H727" s="11" t="s">
        <v>2334</v>
      </c>
      <c r="I727" s="11">
        <f t="shared" si="23"/>
        <v>-392726.54</v>
      </c>
    </row>
    <row r="728" spans="1:9" x14ac:dyDescent="0.2">
      <c r="A728" s="11">
        <v>727</v>
      </c>
      <c r="B728" s="11" t="s">
        <v>389</v>
      </c>
      <c r="C728" s="11" t="s">
        <v>109</v>
      </c>
      <c r="D728" s="11" t="s">
        <v>2335</v>
      </c>
      <c r="E728" s="11">
        <f t="shared" si="22"/>
        <v>6</v>
      </c>
      <c r="F728" s="11">
        <v>2017</v>
      </c>
      <c r="G728" s="11" t="s">
        <v>2336</v>
      </c>
      <c r="H728" s="11" t="s">
        <v>2337</v>
      </c>
      <c r="I728" s="11">
        <f t="shared" si="23"/>
        <v>-106287.17000000001</v>
      </c>
    </row>
    <row r="729" spans="1:9" x14ac:dyDescent="0.2">
      <c r="A729" s="11">
        <v>728</v>
      </c>
      <c r="B729" s="11" t="s">
        <v>952</v>
      </c>
      <c r="C729" s="11" t="s">
        <v>276</v>
      </c>
      <c r="D729" s="11" t="s">
        <v>293</v>
      </c>
      <c r="E729" s="11">
        <f t="shared" si="22"/>
        <v>3</v>
      </c>
      <c r="F729" s="11">
        <v>2014</v>
      </c>
      <c r="G729" s="11" t="s">
        <v>2338</v>
      </c>
      <c r="H729" s="11" t="s">
        <v>2339</v>
      </c>
      <c r="I729" s="11">
        <f t="shared" si="23"/>
        <v>8173.8699999999953</v>
      </c>
    </row>
    <row r="730" spans="1:9" x14ac:dyDescent="0.2">
      <c r="A730" s="11">
        <v>729</v>
      </c>
      <c r="B730" s="11" t="s">
        <v>2340</v>
      </c>
      <c r="C730" s="11" t="s">
        <v>494</v>
      </c>
      <c r="D730" s="11" t="s">
        <v>1601</v>
      </c>
      <c r="E730" s="11">
        <f t="shared" si="22"/>
        <v>1</v>
      </c>
      <c r="F730" s="11">
        <v>2014</v>
      </c>
      <c r="G730" s="11" t="s">
        <v>2341</v>
      </c>
      <c r="H730" s="11" t="s">
        <v>2342</v>
      </c>
      <c r="I730" s="11">
        <f t="shared" si="23"/>
        <v>244017.85</v>
      </c>
    </row>
    <row r="731" spans="1:9" x14ac:dyDescent="0.2">
      <c r="A731" s="11">
        <v>730</v>
      </c>
      <c r="B731" s="11" t="s">
        <v>567</v>
      </c>
      <c r="C731" s="11" t="s">
        <v>568</v>
      </c>
      <c r="D731" s="11" t="s">
        <v>2343</v>
      </c>
      <c r="E731" s="11">
        <f t="shared" si="22"/>
        <v>7</v>
      </c>
      <c r="F731" s="11">
        <v>2015</v>
      </c>
      <c r="G731" s="11" t="s">
        <v>2344</v>
      </c>
      <c r="H731" s="11" t="s">
        <v>2345</v>
      </c>
      <c r="I731" s="11">
        <f t="shared" si="23"/>
        <v>-128801.04000000001</v>
      </c>
    </row>
    <row r="732" spans="1:9" x14ac:dyDescent="0.2">
      <c r="A732" s="11">
        <v>731</v>
      </c>
      <c r="B732" s="11" t="s">
        <v>678</v>
      </c>
      <c r="C732" s="11" t="s">
        <v>12</v>
      </c>
      <c r="D732" s="11" t="s">
        <v>2346</v>
      </c>
      <c r="E732" s="11">
        <f t="shared" si="22"/>
        <v>8</v>
      </c>
      <c r="F732" s="11">
        <v>2015</v>
      </c>
      <c r="G732" s="11" t="s">
        <v>2347</v>
      </c>
      <c r="H732" s="11" t="s">
        <v>2348</v>
      </c>
      <c r="I732" s="11">
        <f t="shared" si="23"/>
        <v>-40214.090000000026</v>
      </c>
    </row>
    <row r="733" spans="1:9" x14ac:dyDescent="0.2">
      <c r="A733" s="11">
        <v>732</v>
      </c>
      <c r="B733" s="11" t="s">
        <v>862</v>
      </c>
      <c r="C733" s="11" t="s">
        <v>12</v>
      </c>
      <c r="D733" s="11" t="s">
        <v>2349</v>
      </c>
      <c r="E733" s="11">
        <f t="shared" si="22"/>
        <v>6</v>
      </c>
      <c r="F733" s="11">
        <v>2016</v>
      </c>
      <c r="G733" s="11" t="s">
        <v>2350</v>
      </c>
      <c r="H733" s="11" t="s">
        <v>2351</v>
      </c>
      <c r="I733" s="11">
        <f t="shared" si="23"/>
        <v>139554.21000000002</v>
      </c>
    </row>
    <row r="734" spans="1:9" x14ac:dyDescent="0.2">
      <c r="A734" s="11">
        <v>733</v>
      </c>
      <c r="B734" s="11" t="s">
        <v>513</v>
      </c>
      <c r="C734" s="11" t="s">
        <v>153</v>
      </c>
      <c r="D734" s="11" t="s">
        <v>2352</v>
      </c>
      <c r="E734" s="11">
        <f t="shared" si="22"/>
        <v>9</v>
      </c>
      <c r="F734" s="11">
        <v>2017</v>
      </c>
      <c r="G734" s="11" t="s">
        <v>2353</v>
      </c>
      <c r="H734" s="11" t="s">
        <v>2354</v>
      </c>
      <c r="I734" s="11">
        <f t="shared" si="23"/>
        <v>96114.94</v>
      </c>
    </row>
    <row r="735" spans="1:9" x14ac:dyDescent="0.2">
      <c r="A735" s="11">
        <v>734</v>
      </c>
      <c r="B735" s="11" t="s">
        <v>2355</v>
      </c>
      <c r="C735" s="11" t="s">
        <v>239</v>
      </c>
      <c r="D735" s="11" t="s">
        <v>2356</v>
      </c>
      <c r="E735" s="11">
        <f t="shared" si="22"/>
        <v>12</v>
      </c>
      <c r="F735" s="11">
        <v>2014</v>
      </c>
      <c r="G735" s="11" t="s">
        <v>2357</v>
      </c>
      <c r="H735" s="11" t="s">
        <v>2358</v>
      </c>
      <c r="I735" s="11">
        <f t="shared" si="23"/>
        <v>-14461.239999999991</v>
      </c>
    </row>
    <row r="736" spans="1:9" x14ac:dyDescent="0.2">
      <c r="A736" s="11">
        <v>735</v>
      </c>
      <c r="B736" s="11" t="s">
        <v>99</v>
      </c>
      <c r="C736" s="11" t="s">
        <v>100</v>
      </c>
      <c r="D736" s="11" t="s">
        <v>1610</v>
      </c>
      <c r="E736" s="11">
        <f t="shared" si="22"/>
        <v>8</v>
      </c>
      <c r="F736" s="11">
        <v>2015</v>
      </c>
      <c r="G736" s="11" t="s">
        <v>2359</v>
      </c>
      <c r="H736" s="11" t="s">
        <v>2360</v>
      </c>
      <c r="I736" s="11">
        <f t="shared" si="23"/>
        <v>84398.140000000014</v>
      </c>
    </row>
    <row r="737" spans="1:9" x14ac:dyDescent="0.2">
      <c r="A737" s="11">
        <v>736</v>
      </c>
      <c r="B737" s="11" t="s">
        <v>772</v>
      </c>
      <c r="C737" s="11" t="s">
        <v>17</v>
      </c>
      <c r="D737" s="11" t="s">
        <v>142</v>
      </c>
      <c r="E737" s="11">
        <f t="shared" si="22"/>
        <v>8</v>
      </c>
      <c r="F737" s="11">
        <v>2017</v>
      </c>
      <c r="G737" s="11" t="s">
        <v>2361</v>
      </c>
      <c r="H737" s="11" t="s">
        <v>2362</v>
      </c>
      <c r="I737" s="11">
        <f t="shared" si="23"/>
        <v>-157706.37</v>
      </c>
    </row>
    <row r="738" spans="1:9" x14ac:dyDescent="0.2">
      <c r="A738" s="11">
        <v>737</v>
      </c>
      <c r="B738" s="11" t="s">
        <v>1290</v>
      </c>
      <c r="C738" s="11" t="s">
        <v>1291</v>
      </c>
      <c r="D738" s="11" t="s">
        <v>2363</v>
      </c>
      <c r="E738" s="11">
        <f t="shared" si="22"/>
        <v>9</v>
      </c>
      <c r="F738" s="11">
        <v>2015</v>
      </c>
      <c r="G738" s="11" t="s">
        <v>2364</v>
      </c>
      <c r="H738" s="11" t="s">
        <v>2365</v>
      </c>
      <c r="I738" s="11">
        <f t="shared" si="23"/>
        <v>-227459.76999999996</v>
      </c>
    </row>
    <row r="739" spans="1:9" x14ac:dyDescent="0.2">
      <c r="A739" s="11">
        <v>738</v>
      </c>
      <c r="B739" s="11" t="s">
        <v>361</v>
      </c>
      <c r="C739" s="11" t="s">
        <v>220</v>
      </c>
      <c r="D739" s="11" t="s">
        <v>2366</v>
      </c>
      <c r="E739" s="11">
        <f t="shared" si="22"/>
        <v>9</v>
      </c>
      <c r="F739" s="11">
        <v>2014</v>
      </c>
      <c r="G739" s="11" t="s">
        <v>2367</v>
      </c>
      <c r="H739" s="11" t="s">
        <v>2368</v>
      </c>
      <c r="I739" s="11">
        <f t="shared" si="23"/>
        <v>-81982.77999999997</v>
      </c>
    </row>
    <row r="740" spans="1:9" x14ac:dyDescent="0.2">
      <c r="A740" s="11">
        <v>739</v>
      </c>
      <c r="B740" s="11" t="s">
        <v>894</v>
      </c>
      <c r="C740" s="11" t="s">
        <v>50</v>
      </c>
      <c r="D740" s="11" t="s">
        <v>179</v>
      </c>
      <c r="E740" s="11">
        <f t="shared" si="22"/>
        <v>12</v>
      </c>
      <c r="F740" s="11">
        <v>2016</v>
      </c>
      <c r="G740" s="11" t="s">
        <v>2369</v>
      </c>
      <c r="H740" s="11" t="s">
        <v>2370</v>
      </c>
      <c r="I740" s="11">
        <f t="shared" si="23"/>
        <v>-197597.75999999998</v>
      </c>
    </row>
    <row r="741" spans="1:9" x14ac:dyDescent="0.2">
      <c r="A741" s="11">
        <v>740</v>
      </c>
      <c r="B741" s="11" t="s">
        <v>987</v>
      </c>
      <c r="C741" s="11" t="s">
        <v>7</v>
      </c>
      <c r="D741" s="11" t="s">
        <v>2371</v>
      </c>
      <c r="E741" s="11">
        <f t="shared" si="22"/>
        <v>10</v>
      </c>
      <c r="F741" s="11">
        <v>2015</v>
      </c>
      <c r="G741" s="11" t="s">
        <v>2372</v>
      </c>
      <c r="H741" s="11" t="s">
        <v>2373</v>
      </c>
      <c r="I741" s="11">
        <f t="shared" si="23"/>
        <v>188546.00000000003</v>
      </c>
    </row>
    <row r="742" spans="1:9" x14ac:dyDescent="0.2">
      <c r="A742" s="11">
        <v>741</v>
      </c>
      <c r="B742" s="11" t="s">
        <v>73</v>
      </c>
      <c r="C742" s="11" t="s">
        <v>74</v>
      </c>
      <c r="D742" s="11" t="s">
        <v>2374</v>
      </c>
      <c r="E742" s="11">
        <f t="shared" si="22"/>
        <v>8</v>
      </c>
      <c r="F742" s="11">
        <v>2017</v>
      </c>
      <c r="G742" s="11" t="s">
        <v>2375</v>
      </c>
      <c r="H742" s="11" t="s">
        <v>2376</v>
      </c>
      <c r="I742" s="11">
        <f t="shared" si="23"/>
        <v>-291822.01999999996</v>
      </c>
    </row>
    <row r="743" spans="1:9" x14ac:dyDescent="0.2">
      <c r="A743" s="11">
        <v>742</v>
      </c>
      <c r="B743" s="11" t="s">
        <v>233</v>
      </c>
      <c r="C743" s="11" t="s">
        <v>234</v>
      </c>
      <c r="D743" s="11" t="s">
        <v>2377</v>
      </c>
      <c r="E743" s="11">
        <f t="shared" si="22"/>
        <v>12</v>
      </c>
      <c r="F743" s="11">
        <v>2014</v>
      </c>
      <c r="G743" s="11" t="s">
        <v>2378</v>
      </c>
      <c r="H743" s="11" t="s">
        <v>2379</v>
      </c>
      <c r="I743" s="11">
        <f t="shared" si="23"/>
        <v>-14613.320000000007</v>
      </c>
    </row>
    <row r="744" spans="1:9" x14ac:dyDescent="0.2">
      <c r="A744" s="11">
        <v>743</v>
      </c>
      <c r="B744" s="11" t="s">
        <v>704</v>
      </c>
      <c r="C744" s="11" t="s">
        <v>7</v>
      </c>
      <c r="D744" s="11" t="s">
        <v>2380</v>
      </c>
      <c r="E744" s="11">
        <f t="shared" si="22"/>
        <v>5</v>
      </c>
      <c r="F744" s="11">
        <v>2017</v>
      </c>
      <c r="G744" s="11" t="s">
        <v>2381</v>
      </c>
      <c r="H744" s="11" t="s">
        <v>2382</v>
      </c>
      <c r="I744" s="11">
        <f t="shared" si="23"/>
        <v>302249.14999999997</v>
      </c>
    </row>
    <row r="745" spans="1:9" x14ac:dyDescent="0.2">
      <c r="A745" s="11">
        <v>744</v>
      </c>
      <c r="B745" s="11" t="s">
        <v>2383</v>
      </c>
      <c r="C745" s="11" t="s">
        <v>12</v>
      </c>
      <c r="D745" s="11" t="s">
        <v>1894</v>
      </c>
      <c r="E745" s="11">
        <f t="shared" si="22"/>
        <v>1</v>
      </c>
      <c r="F745" s="11">
        <v>2015</v>
      </c>
      <c r="G745" s="11" t="s">
        <v>2384</v>
      </c>
      <c r="H745" s="11" t="s">
        <v>2385</v>
      </c>
      <c r="I745" s="11">
        <f t="shared" si="23"/>
        <v>183857.4</v>
      </c>
    </row>
    <row r="746" spans="1:9" x14ac:dyDescent="0.2">
      <c r="A746" s="11">
        <v>745</v>
      </c>
      <c r="B746" s="11" t="s">
        <v>161</v>
      </c>
      <c r="C746" s="11" t="s">
        <v>12</v>
      </c>
      <c r="D746" s="11" t="s">
        <v>2386</v>
      </c>
      <c r="E746" s="11">
        <f t="shared" si="22"/>
        <v>7</v>
      </c>
      <c r="F746" s="11">
        <v>2015</v>
      </c>
      <c r="G746" s="11" t="s">
        <v>2387</v>
      </c>
      <c r="H746" s="11" t="s">
        <v>2388</v>
      </c>
      <c r="I746" s="11">
        <f t="shared" si="23"/>
        <v>-393544.75</v>
      </c>
    </row>
    <row r="747" spans="1:9" x14ac:dyDescent="0.2">
      <c r="A747" s="11">
        <v>746</v>
      </c>
      <c r="B747" s="11" t="s">
        <v>405</v>
      </c>
      <c r="C747" s="11" t="s">
        <v>69</v>
      </c>
      <c r="D747" s="11" t="s">
        <v>2389</v>
      </c>
      <c r="E747" s="11">
        <f t="shared" si="22"/>
        <v>10</v>
      </c>
      <c r="F747" s="11">
        <v>2016</v>
      </c>
      <c r="G747" s="11" t="s">
        <v>2390</v>
      </c>
      <c r="H747" s="11" t="s">
        <v>2391</v>
      </c>
      <c r="I747" s="11">
        <f t="shared" si="23"/>
        <v>336091.56</v>
      </c>
    </row>
    <row r="748" spans="1:9" x14ac:dyDescent="0.2">
      <c r="A748" s="11">
        <v>747</v>
      </c>
      <c r="B748" s="11" t="s">
        <v>31</v>
      </c>
      <c r="C748" s="11" t="s">
        <v>12</v>
      </c>
      <c r="D748" s="11" t="s">
        <v>1582</v>
      </c>
      <c r="E748" s="11">
        <f t="shared" si="22"/>
        <v>2</v>
      </c>
      <c r="F748" s="11">
        <v>2015</v>
      </c>
      <c r="G748" s="11" t="s">
        <v>2392</v>
      </c>
      <c r="H748" s="11" t="s">
        <v>2393</v>
      </c>
      <c r="I748" s="11">
        <f t="shared" si="23"/>
        <v>25180.860000000015</v>
      </c>
    </row>
    <row r="749" spans="1:9" x14ac:dyDescent="0.2">
      <c r="A749" s="11">
        <v>748</v>
      </c>
      <c r="B749" s="11" t="s">
        <v>315</v>
      </c>
      <c r="C749" s="11" t="s">
        <v>7</v>
      </c>
      <c r="D749" s="11" t="s">
        <v>2394</v>
      </c>
      <c r="E749" s="11">
        <f t="shared" si="22"/>
        <v>3</v>
      </c>
      <c r="F749" s="11">
        <v>2014</v>
      </c>
      <c r="G749" s="11" t="s">
        <v>2395</v>
      </c>
      <c r="H749" s="11" t="s">
        <v>2396</v>
      </c>
      <c r="I749" s="11">
        <f t="shared" si="23"/>
        <v>122337.75</v>
      </c>
    </row>
    <row r="750" spans="1:9" x14ac:dyDescent="0.2">
      <c r="A750" s="11">
        <v>749</v>
      </c>
      <c r="B750" s="11" t="s">
        <v>108</v>
      </c>
      <c r="C750" s="11" t="s">
        <v>109</v>
      </c>
      <c r="D750" s="11" t="s">
        <v>2397</v>
      </c>
      <c r="E750" s="11">
        <f t="shared" si="22"/>
        <v>10</v>
      </c>
      <c r="F750" s="11">
        <v>2015</v>
      </c>
      <c r="G750" s="11" t="s">
        <v>2398</v>
      </c>
      <c r="H750" s="11" t="s">
        <v>2399</v>
      </c>
      <c r="I750" s="11">
        <f t="shared" si="23"/>
        <v>148080.37999999998</v>
      </c>
    </row>
    <row r="751" spans="1:9" x14ac:dyDescent="0.2">
      <c r="A751" s="11">
        <v>750</v>
      </c>
      <c r="B751" s="11" t="s">
        <v>2400</v>
      </c>
      <c r="C751" s="11" t="s">
        <v>554</v>
      </c>
      <c r="D751" s="11" t="s">
        <v>2401</v>
      </c>
      <c r="E751" s="11">
        <f t="shared" si="22"/>
        <v>11</v>
      </c>
      <c r="F751" s="11">
        <v>2016</v>
      </c>
      <c r="G751" s="11" t="s">
        <v>2402</v>
      </c>
      <c r="H751" s="11" t="s">
        <v>2403</v>
      </c>
      <c r="I751" s="11">
        <f t="shared" si="23"/>
        <v>52835.429999999993</v>
      </c>
    </row>
    <row r="752" spans="1:9" x14ac:dyDescent="0.2">
      <c r="A752" s="11">
        <v>751</v>
      </c>
      <c r="B752" s="11" t="s">
        <v>21</v>
      </c>
      <c r="C752" s="11" t="s">
        <v>22</v>
      </c>
      <c r="D752" s="11" t="s">
        <v>538</v>
      </c>
      <c r="E752" s="11">
        <f t="shared" si="22"/>
        <v>8</v>
      </c>
      <c r="F752" s="11">
        <v>2015</v>
      </c>
      <c r="G752" s="11" t="s">
        <v>2404</v>
      </c>
      <c r="H752" s="11" t="s">
        <v>2405</v>
      </c>
      <c r="I752" s="11">
        <f t="shared" si="23"/>
        <v>37192.760000000009</v>
      </c>
    </row>
    <row r="753" spans="1:9" x14ac:dyDescent="0.2">
      <c r="A753" s="11">
        <v>752</v>
      </c>
      <c r="B753" s="11" t="s">
        <v>567</v>
      </c>
      <c r="C753" s="11" t="s">
        <v>568</v>
      </c>
      <c r="D753" s="11" t="s">
        <v>2406</v>
      </c>
      <c r="E753" s="11">
        <f t="shared" si="22"/>
        <v>11</v>
      </c>
      <c r="F753" s="11">
        <v>2015</v>
      </c>
      <c r="G753" s="11" t="s">
        <v>2407</v>
      </c>
      <c r="H753" s="11" t="s">
        <v>2408</v>
      </c>
      <c r="I753" s="11">
        <f t="shared" si="23"/>
        <v>189146.34000000003</v>
      </c>
    </row>
    <row r="754" spans="1:9" x14ac:dyDescent="0.2">
      <c r="A754" s="11">
        <v>753</v>
      </c>
      <c r="B754" s="11" t="s">
        <v>263</v>
      </c>
      <c r="C754" s="11" t="s">
        <v>22</v>
      </c>
      <c r="D754" s="11" t="s">
        <v>2409</v>
      </c>
      <c r="E754" s="11">
        <f t="shared" si="22"/>
        <v>6</v>
      </c>
      <c r="F754" s="11">
        <v>2014</v>
      </c>
      <c r="G754" s="11" t="s">
        <v>2410</v>
      </c>
      <c r="H754" s="11" t="s">
        <v>2411</v>
      </c>
      <c r="I754" s="11">
        <f t="shared" si="23"/>
        <v>-364446.06999999995</v>
      </c>
    </row>
    <row r="755" spans="1:9" x14ac:dyDescent="0.2">
      <c r="A755" s="11">
        <v>754</v>
      </c>
      <c r="B755" s="11" t="s">
        <v>968</v>
      </c>
      <c r="C755" s="11" t="s">
        <v>208</v>
      </c>
      <c r="D755" s="11" t="s">
        <v>534</v>
      </c>
      <c r="E755" s="11">
        <f t="shared" si="22"/>
        <v>10</v>
      </c>
      <c r="F755" s="11">
        <v>2016</v>
      </c>
      <c r="G755" s="11" t="s">
        <v>2412</v>
      </c>
      <c r="H755" s="11" t="s">
        <v>2413</v>
      </c>
      <c r="I755" s="11">
        <f t="shared" si="23"/>
        <v>22245.889999999956</v>
      </c>
    </row>
    <row r="756" spans="1:9" x14ac:dyDescent="0.2">
      <c r="A756" s="11">
        <v>755</v>
      </c>
      <c r="B756" s="11" t="s">
        <v>1290</v>
      </c>
      <c r="C756" s="11" t="s">
        <v>1291</v>
      </c>
      <c r="D756" s="11" t="s">
        <v>2414</v>
      </c>
      <c r="E756" s="11">
        <f t="shared" si="22"/>
        <v>8</v>
      </c>
      <c r="F756" s="11">
        <v>2017</v>
      </c>
      <c r="G756" s="11" t="s">
        <v>2415</v>
      </c>
      <c r="H756" s="11" t="s">
        <v>2416</v>
      </c>
      <c r="I756" s="11">
        <f t="shared" si="23"/>
        <v>-377191.43</v>
      </c>
    </row>
    <row r="757" spans="1:9" x14ac:dyDescent="0.2">
      <c r="A757" s="11">
        <v>756</v>
      </c>
      <c r="B757" s="11" t="s">
        <v>238</v>
      </c>
      <c r="C757" s="11" t="s">
        <v>239</v>
      </c>
      <c r="D757" s="11" t="s">
        <v>2417</v>
      </c>
      <c r="E757" s="11">
        <f t="shared" si="22"/>
        <v>11</v>
      </c>
      <c r="F757" s="11">
        <v>2017</v>
      </c>
      <c r="G757" s="11" t="s">
        <v>2418</v>
      </c>
      <c r="H757" s="11" t="s">
        <v>2419</v>
      </c>
      <c r="I757" s="11">
        <f t="shared" si="23"/>
        <v>-179533.94999999995</v>
      </c>
    </row>
    <row r="758" spans="1:9" x14ac:dyDescent="0.2">
      <c r="A758" s="11">
        <v>757</v>
      </c>
      <c r="B758" s="11" t="s">
        <v>78</v>
      </c>
      <c r="C758" s="11" t="s">
        <v>74</v>
      </c>
      <c r="D758" s="11" t="s">
        <v>2420</v>
      </c>
      <c r="E758" s="11">
        <f t="shared" si="22"/>
        <v>2</v>
      </c>
      <c r="F758" s="11">
        <v>2014</v>
      </c>
      <c r="G758" s="11" t="s">
        <v>2421</v>
      </c>
      <c r="H758" s="11" t="s">
        <v>2422</v>
      </c>
      <c r="I758" s="11">
        <f t="shared" si="23"/>
        <v>-429765.91000000003</v>
      </c>
    </row>
    <row r="759" spans="1:9" x14ac:dyDescent="0.2">
      <c r="A759" s="11">
        <v>758</v>
      </c>
      <c r="B759" s="11" t="s">
        <v>2019</v>
      </c>
      <c r="C759" s="11" t="s">
        <v>568</v>
      </c>
      <c r="D759" s="11" t="s">
        <v>2087</v>
      </c>
      <c r="E759" s="11">
        <f t="shared" si="22"/>
        <v>11</v>
      </c>
      <c r="F759" s="11">
        <v>2016</v>
      </c>
      <c r="G759" s="11" t="s">
        <v>2423</v>
      </c>
      <c r="H759" s="11" t="s">
        <v>2424</v>
      </c>
      <c r="I759" s="11">
        <f t="shared" si="23"/>
        <v>145365.83000000002</v>
      </c>
    </row>
    <row r="760" spans="1:9" x14ac:dyDescent="0.2">
      <c r="A760" s="11">
        <v>759</v>
      </c>
      <c r="B760" s="11" t="s">
        <v>678</v>
      </c>
      <c r="C760" s="11" t="s">
        <v>12</v>
      </c>
      <c r="D760" s="11" t="s">
        <v>1406</v>
      </c>
      <c r="E760" s="11">
        <f t="shared" si="22"/>
        <v>12</v>
      </c>
      <c r="F760" s="11">
        <v>2017</v>
      </c>
      <c r="G760" s="11" t="s">
        <v>2425</v>
      </c>
      <c r="H760" s="11" t="s">
        <v>2426</v>
      </c>
      <c r="I760" s="11">
        <f t="shared" si="23"/>
        <v>-66567.950000000012</v>
      </c>
    </row>
    <row r="761" spans="1:9" x14ac:dyDescent="0.2">
      <c r="A761" s="11">
        <v>760</v>
      </c>
      <c r="B761" s="11" t="s">
        <v>1268</v>
      </c>
      <c r="C761" s="11" t="s">
        <v>1269</v>
      </c>
      <c r="D761" s="11" t="s">
        <v>2427</v>
      </c>
      <c r="E761" s="11">
        <f t="shared" si="22"/>
        <v>6</v>
      </c>
      <c r="F761" s="11">
        <v>2017</v>
      </c>
      <c r="G761" s="11" t="s">
        <v>2428</v>
      </c>
      <c r="H761" s="11" t="s">
        <v>2429</v>
      </c>
      <c r="I761" s="11">
        <f t="shared" si="23"/>
        <v>-285138.2</v>
      </c>
    </row>
    <row r="762" spans="1:9" x14ac:dyDescent="0.2">
      <c r="A762" s="11">
        <v>761</v>
      </c>
      <c r="B762" s="11" t="s">
        <v>2430</v>
      </c>
      <c r="C762" s="11" t="s">
        <v>276</v>
      </c>
      <c r="D762" s="11" t="s">
        <v>2431</v>
      </c>
      <c r="E762" s="11">
        <f t="shared" si="22"/>
        <v>1</v>
      </c>
      <c r="F762" s="11">
        <v>2015</v>
      </c>
      <c r="G762" s="11" t="s">
        <v>2432</v>
      </c>
      <c r="H762" s="11" t="s">
        <v>2433</v>
      </c>
      <c r="I762" s="11">
        <f t="shared" si="23"/>
        <v>119337.29</v>
      </c>
    </row>
    <row r="763" spans="1:9" x14ac:dyDescent="0.2">
      <c r="A763" s="11">
        <v>762</v>
      </c>
      <c r="B763" s="11" t="s">
        <v>219</v>
      </c>
      <c r="C763" s="11" t="s">
        <v>220</v>
      </c>
      <c r="D763" s="11" t="s">
        <v>825</v>
      </c>
      <c r="E763" s="11">
        <f t="shared" si="22"/>
        <v>10</v>
      </c>
      <c r="F763" s="11">
        <v>2017</v>
      </c>
      <c r="G763" s="11" t="s">
        <v>2434</v>
      </c>
      <c r="H763" s="11" t="s">
        <v>2435</v>
      </c>
      <c r="I763" s="11">
        <f t="shared" si="23"/>
        <v>-83742.95</v>
      </c>
    </row>
    <row r="764" spans="1:9" x14ac:dyDescent="0.2">
      <c r="A764" s="11">
        <v>763</v>
      </c>
      <c r="B764" s="11" t="s">
        <v>104</v>
      </c>
      <c r="C764" s="11" t="s">
        <v>12</v>
      </c>
      <c r="D764" s="11" t="s">
        <v>2436</v>
      </c>
      <c r="E764" s="11">
        <f t="shared" si="22"/>
        <v>1</v>
      </c>
      <c r="F764" s="11">
        <v>2016</v>
      </c>
      <c r="G764" s="11" t="s">
        <v>2437</v>
      </c>
      <c r="H764" s="11" t="s">
        <v>2438</v>
      </c>
      <c r="I764" s="11">
        <f t="shared" si="23"/>
        <v>7632.2299999999814</v>
      </c>
    </row>
    <row r="765" spans="1:9" x14ac:dyDescent="0.2">
      <c r="A765" s="11">
        <v>764</v>
      </c>
      <c r="B765" s="11" t="s">
        <v>99</v>
      </c>
      <c r="C765" s="11" t="s">
        <v>100</v>
      </c>
      <c r="D765" s="11" t="s">
        <v>2439</v>
      </c>
      <c r="E765" s="11">
        <f t="shared" si="22"/>
        <v>12</v>
      </c>
      <c r="F765" s="11">
        <v>2015</v>
      </c>
      <c r="G765" s="11" t="s">
        <v>2440</v>
      </c>
      <c r="H765" s="11" t="s">
        <v>2441</v>
      </c>
      <c r="I765" s="11">
        <f t="shared" si="23"/>
        <v>-126199.93</v>
      </c>
    </row>
    <row r="766" spans="1:9" x14ac:dyDescent="0.2">
      <c r="A766" s="11">
        <v>765</v>
      </c>
      <c r="B766" s="11" t="s">
        <v>2442</v>
      </c>
      <c r="C766" s="11" t="s">
        <v>12</v>
      </c>
      <c r="D766" s="11" t="s">
        <v>2122</v>
      </c>
      <c r="E766" s="11">
        <f t="shared" si="22"/>
        <v>6</v>
      </c>
      <c r="F766" s="11">
        <v>2015</v>
      </c>
      <c r="G766" s="11" t="s">
        <v>2443</v>
      </c>
      <c r="H766" s="11" t="s">
        <v>2444</v>
      </c>
      <c r="I766" s="11">
        <f t="shared" si="23"/>
        <v>158376.12</v>
      </c>
    </row>
    <row r="767" spans="1:9" x14ac:dyDescent="0.2">
      <c r="A767" s="11">
        <v>766</v>
      </c>
      <c r="B767" s="11" t="s">
        <v>498</v>
      </c>
      <c r="C767" s="11" t="s">
        <v>499</v>
      </c>
      <c r="D767" s="11" t="s">
        <v>2445</v>
      </c>
      <c r="E767" s="11">
        <f t="shared" si="22"/>
        <v>10</v>
      </c>
      <c r="F767" s="11">
        <v>2016</v>
      </c>
      <c r="G767" s="11" t="s">
        <v>2446</v>
      </c>
      <c r="H767" s="11" t="s">
        <v>2447</v>
      </c>
      <c r="I767" s="11">
        <f t="shared" si="23"/>
        <v>-289459.55000000005</v>
      </c>
    </row>
    <row r="768" spans="1:9" x14ac:dyDescent="0.2">
      <c r="A768" s="11">
        <v>767</v>
      </c>
      <c r="B768" s="11" t="s">
        <v>59</v>
      </c>
      <c r="C768" s="11" t="s">
        <v>12</v>
      </c>
      <c r="D768" s="11" t="s">
        <v>2448</v>
      </c>
      <c r="E768" s="11">
        <f t="shared" si="22"/>
        <v>4</v>
      </c>
      <c r="F768" s="11">
        <v>2014</v>
      </c>
      <c r="G768" s="11" t="s">
        <v>2449</v>
      </c>
      <c r="H768" s="11" t="s">
        <v>2450</v>
      </c>
      <c r="I768" s="11">
        <f t="shared" si="23"/>
        <v>-4454.5899999999965</v>
      </c>
    </row>
    <row r="769" spans="1:9" x14ac:dyDescent="0.2">
      <c r="A769" s="11">
        <v>768</v>
      </c>
      <c r="B769" s="11" t="s">
        <v>1268</v>
      </c>
      <c r="C769" s="11" t="s">
        <v>1269</v>
      </c>
      <c r="D769" s="11" t="s">
        <v>2451</v>
      </c>
      <c r="E769" s="11">
        <f t="shared" si="22"/>
        <v>6</v>
      </c>
      <c r="F769" s="11">
        <v>2014</v>
      </c>
      <c r="G769" s="11" t="s">
        <v>2452</v>
      </c>
      <c r="H769" s="11" t="s">
        <v>2453</v>
      </c>
      <c r="I769" s="11">
        <f t="shared" si="23"/>
        <v>273861.34999999998</v>
      </c>
    </row>
    <row r="770" spans="1:9" x14ac:dyDescent="0.2">
      <c r="A770" s="11">
        <v>769</v>
      </c>
      <c r="B770" s="11" t="s">
        <v>908</v>
      </c>
      <c r="C770" s="11" t="s">
        <v>568</v>
      </c>
      <c r="D770" s="11" t="s">
        <v>1212</v>
      </c>
      <c r="E770" s="11">
        <f t="shared" si="22"/>
        <v>12</v>
      </c>
      <c r="F770" s="11">
        <v>2015</v>
      </c>
      <c r="G770" s="11" t="s">
        <v>2454</v>
      </c>
      <c r="H770" s="11" t="s">
        <v>2455</v>
      </c>
      <c r="I770" s="11">
        <f t="shared" si="23"/>
        <v>112877.06999999998</v>
      </c>
    </row>
    <row r="771" spans="1:9" x14ac:dyDescent="0.2">
      <c r="A771" s="11">
        <v>770</v>
      </c>
      <c r="B771" s="11" t="s">
        <v>2456</v>
      </c>
      <c r="C771" s="11" t="s">
        <v>1269</v>
      </c>
      <c r="D771" s="11" t="s">
        <v>2457</v>
      </c>
      <c r="E771" s="11">
        <f t="shared" ref="E771:E834" si="24">MONTH(D771)</f>
        <v>10</v>
      </c>
      <c r="F771" s="11">
        <v>2014</v>
      </c>
      <c r="G771" s="11" t="s">
        <v>2458</v>
      </c>
      <c r="H771" s="11" t="s">
        <v>2459</v>
      </c>
      <c r="I771" s="11">
        <f t="shared" ref="I771:I834" si="25" xml:space="preserve"> G771-H771</f>
        <v>24687.48000000004</v>
      </c>
    </row>
    <row r="772" spans="1:9" x14ac:dyDescent="0.2">
      <c r="A772" s="11">
        <v>771</v>
      </c>
      <c r="B772" s="11" t="s">
        <v>86</v>
      </c>
      <c r="C772" s="11" t="s">
        <v>69</v>
      </c>
      <c r="D772" s="11" t="s">
        <v>2460</v>
      </c>
      <c r="E772" s="11">
        <f t="shared" si="24"/>
        <v>1</v>
      </c>
      <c r="F772" s="11">
        <v>2016</v>
      </c>
      <c r="G772" s="11" t="s">
        <v>2461</v>
      </c>
      <c r="H772" s="11" t="s">
        <v>2462</v>
      </c>
      <c r="I772" s="11">
        <f t="shared" si="25"/>
        <v>264038.34999999998</v>
      </c>
    </row>
    <row r="773" spans="1:9" x14ac:dyDescent="0.2">
      <c r="A773" s="11">
        <v>772</v>
      </c>
      <c r="B773" s="11" t="s">
        <v>482</v>
      </c>
      <c r="C773" s="11" t="s">
        <v>22</v>
      </c>
      <c r="D773" s="11" t="s">
        <v>2463</v>
      </c>
      <c r="E773" s="11">
        <f t="shared" si="24"/>
        <v>9</v>
      </c>
      <c r="F773" s="11">
        <v>2015</v>
      </c>
      <c r="G773" s="11" t="s">
        <v>2464</v>
      </c>
      <c r="H773" s="11" t="s">
        <v>2465</v>
      </c>
      <c r="I773" s="11">
        <f t="shared" si="25"/>
        <v>122702.60000000003</v>
      </c>
    </row>
    <row r="774" spans="1:9" x14ac:dyDescent="0.2">
      <c r="A774" s="11">
        <v>773</v>
      </c>
      <c r="B774" s="11" t="s">
        <v>59</v>
      </c>
      <c r="C774" s="11" t="s">
        <v>12</v>
      </c>
      <c r="D774" s="11" t="s">
        <v>1652</v>
      </c>
      <c r="E774" s="11">
        <f t="shared" si="24"/>
        <v>11</v>
      </c>
      <c r="F774" s="11">
        <v>2014</v>
      </c>
      <c r="G774" s="11" t="s">
        <v>2466</v>
      </c>
      <c r="H774" s="11" t="s">
        <v>2467</v>
      </c>
      <c r="I774" s="11">
        <f t="shared" si="25"/>
        <v>225323.08</v>
      </c>
    </row>
    <row r="775" spans="1:9" x14ac:dyDescent="0.2">
      <c r="A775" s="11">
        <v>774</v>
      </c>
      <c r="B775" s="11" t="s">
        <v>263</v>
      </c>
      <c r="C775" s="11" t="s">
        <v>22</v>
      </c>
      <c r="D775" s="11" t="s">
        <v>2063</v>
      </c>
      <c r="E775" s="11">
        <f t="shared" si="24"/>
        <v>1</v>
      </c>
      <c r="F775" s="11">
        <v>2016</v>
      </c>
      <c r="G775" s="11" t="s">
        <v>2468</v>
      </c>
      <c r="H775" s="11" t="s">
        <v>2469</v>
      </c>
      <c r="I775" s="11">
        <f t="shared" si="25"/>
        <v>137969.33000000002</v>
      </c>
    </row>
    <row r="776" spans="1:9" x14ac:dyDescent="0.2">
      <c r="A776" s="11">
        <v>775</v>
      </c>
      <c r="B776" s="11" t="s">
        <v>1290</v>
      </c>
      <c r="C776" s="11" t="s">
        <v>1291</v>
      </c>
      <c r="D776" s="11" t="s">
        <v>2470</v>
      </c>
      <c r="E776" s="11">
        <f t="shared" si="24"/>
        <v>5</v>
      </c>
      <c r="F776" s="11">
        <v>2017</v>
      </c>
      <c r="G776" s="11" t="s">
        <v>2471</v>
      </c>
      <c r="H776" s="11" t="s">
        <v>2472</v>
      </c>
      <c r="I776" s="11">
        <f t="shared" si="25"/>
        <v>-36122.920000000006</v>
      </c>
    </row>
    <row r="777" spans="1:9" x14ac:dyDescent="0.2">
      <c r="A777" s="11">
        <v>776</v>
      </c>
      <c r="B777" s="11" t="s">
        <v>385</v>
      </c>
      <c r="C777" s="11" t="s">
        <v>109</v>
      </c>
      <c r="D777" s="11" t="s">
        <v>2473</v>
      </c>
      <c r="E777" s="11">
        <f t="shared" si="24"/>
        <v>3</v>
      </c>
      <c r="F777" s="11">
        <v>2014</v>
      </c>
      <c r="G777" s="11" t="s">
        <v>2474</v>
      </c>
      <c r="H777" s="11" t="s">
        <v>2475</v>
      </c>
      <c r="I777" s="11">
        <f t="shared" si="25"/>
        <v>351602.77</v>
      </c>
    </row>
    <row r="778" spans="1:9" x14ac:dyDescent="0.2">
      <c r="A778" s="11">
        <v>777</v>
      </c>
      <c r="B778" s="11" t="s">
        <v>678</v>
      </c>
      <c r="C778" s="11" t="s">
        <v>12</v>
      </c>
      <c r="D778" s="11" t="s">
        <v>2476</v>
      </c>
      <c r="E778" s="11">
        <f t="shared" si="24"/>
        <v>10</v>
      </c>
      <c r="F778" s="11">
        <v>2014</v>
      </c>
      <c r="G778" s="11" t="s">
        <v>2477</v>
      </c>
      <c r="H778" s="11" t="s">
        <v>2478</v>
      </c>
      <c r="I778" s="11">
        <f t="shared" si="25"/>
        <v>-200598.16999999998</v>
      </c>
    </row>
    <row r="779" spans="1:9" x14ac:dyDescent="0.2">
      <c r="A779" s="11">
        <v>778</v>
      </c>
      <c r="B779" s="11" t="s">
        <v>2136</v>
      </c>
      <c r="C779" s="11" t="s">
        <v>64</v>
      </c>
      <c r="D779" s="11" t="s">
        <v>2479</v>
      </c>
      <c r="E779" s="11">
        <f t="shared" si="24"/>
        <v>3</v>
      </c>
      <c r="F779" s="11">
        <v>2014</v>
      </c>
      <c r="G779" s="11" t="s">
        <v>2480</v>
      </c>
      <c r="H779" s="11" t="s">
        <v>2481</v>
      </c>
      <c r="I779" s="11">
        <f t="shared" si="25"/>
        <v>143545.89000000001</v>
      </c>
    </row>
    <row r="780" spans="1:9" x14ac:dyDescent="0.2">
      <c r="A780" s="11">
        <v>779</v>
      </c>
      <c r="B780" s="11" t="s">
        <v>1300</v>
      </c>
      <c r="C780" s="11" t="s">
        <v>259</v>
      </c>
      <c r="D780" s="11" t="s">
        <v>1235</v>
      </c>
      <c r="E780" s="11">
        <f t="shared" si="24"/>
        <v>12</v>
      </c>
      <c r="F780" s="11">
        <v>2015</v>
      </c>
      <c r="G780" s="11" t="s">
        <v>2482</v>
      </c>
      <c r="H780" s="11" t="s">
        <v>2483</v>
      </c>
      <c r="I780" s="11">
        <f t="shared" si="25"/>
        <v>121588.82</v>
      </c>
    </row>
    <row r="781" spans="1:9" x14ac:dyDescent="0.2">
      <c r="A781" s="11">
        <v>780</v>
      </c>
      <c r="B781" s="11" t="s">
        <v>73</v>
      </c>
      <c r="C781" s="11" t="s">
        <v>74</v>
      </c>
      <c r="D781" s="11" t="s">
        <v>1903</v>
      </c>
      <c r="E781" s="11">
        <f t="shared" si="24"/>
        <v>2</v>
      </c>
      <c r="F781" s="11">
        <v>2014</v>
      </c>
      <c r="G781" s="11" t="s">
        <v>2484</v>
      </c>
      <c r="H781" s="11" t="s">
        <v>2485</v>
      </c>
      <c r="I781" s="11">
        <f t="shared" si="25"/>
        <v>-12245.789999999979</v>
      </c>
    </row>
    <row r="782" spans="1:9" x14ac:dyDescent="0.2">
      <c r="A782" s="11">
        <v>781</v>
      </c>
      <c r="B782" s="11" t="s">
        <v>2486</v>
      </c>
      <c r="C782" s="11" t="s">
        <v>17</v>
      </c>
      <c r="D782" s="11" t="s">
        <v>713</v>
      </c>
      <c r="E782" s="11">
        <f t="shared" si="24"/>
        <v>7</v>
      </c>
      <c r="F782" s="11">
        <v>2016</v>
      </c>
      <c r="G782" s="11" t="s">
        <v>2487</v>
      </c>
      <c r="H782" s="11" t="s">
        <v>2488</v>
      </c>
      <c r="I782" s="11">
        <f t="shared" si="25"/>
        <v>-211823.25</v>
      </c>
    </row>
    <row r="783" spans="1:9" x14ac:dyDescent="0.2">
      <c r="A783" s="11">
        <v>782</v>
      </c>
      <c r="B783" s="11" t="s">
        <v>2296</v>
      </c>
      <c r="C783" s="11" t="s">
        <v>22</v>
      </c>
      <c r="D783" s="11" t="s">
        <v>679</v>
      </c>
      <c r="E783" s="11">
        <f t="shared" si="24"/>
        <v>7</v>
      </c>
      <c r="F783" s="11">
        <v>2014</v>
      </c>
      <c r="G783" s="11" t="s">
        <v>2489</v>
      </c>
      <c r="H783" s="11" t="s">
        <v>2490</v>
      </c>
      <c r="I783" s="11">
        <f t="shared" si="25"/>
        <v>251694.69</v>
      </c>
    </row>
    <row r="784" spans="1:9" x14ac:dyDescent="0.2">
      <c r="A784" s="11">
        <v>783</v>
      </c>
      <c r="B784" s="11" t="s">
        <v>63</v>
      </c>
      <c r="C784" s="11" t="s">
        <v>64</v>
      </c>
      <c r="D784" s="11" t="s">
        <v>2491</v>
      </c>
      <c r="E784" s="11">
        <f t="shared" si="24"/>
        <v>12</v>
      </c>
      <c r="F784" s="11">
        <v>2014</v>
      </c>
      <c r="G784" s="11" t="s">
        <v>2492</v>
      </c>
      <c r="H784" s="11" t="s">
        <v>2493</v>
      </c>
      <c r="I784" s="11">
        <f t="shared" si="25"/>
        <v>-41990.919999999984</v>
      </c>
    </row>
    <row r="785" spans="1:9" x14ac:dyDescent="0.2">
      <c r="A785" s="11">
        <v>784</v>
      </c>
      <c r="B785" s="11" t="s">
        <v>35</v>
      </c>
      <c r="C785" s="11" t="s">
        <v>36</v>
      </c>
      <c r="D785" s="11" t="s">
        <v>503</v>
      </c>
      <c r="E785" s="11">
        <f t="shared" si="24"/>
        <v>10</v>
      </c>
      <c r="F785" s="11">
        <v>2016</v>
      </c>
      <c r="G785" s="11" t="s">
        <v>2494</v>
      </c>
      <c r="H785" s="11" t="s">
        <v>2495</v>
      </c>
      <c r="I785" s="11">
        <f t="shared" si="25"/>
        <v>19041.179999999993</v>
      </c>
    </row>
    <row r="786" spans="1:9" x14ac:dyDescent="0.2">
      <c r="A786" s="11">
        <v>785</v>
      </c>
      <c r="B786" s="11" t="s">
        <v>1464</v>
      </c>
      <c r="C786" s="11" t="s">
        <v>99</v>
      </c>
      <c r="D786" s="11" t="s">
        <v>2496</v>
      </c>
      <c r="E786" s="11">
        <f t="shared" si="24"/>
        <v>2</v>
      </c>
      <c r="F786" s="11">
        <v>2014</v>
      </c>
      <c r="G786" s="11" t="s">
        <v>2497</v>
      </c>
      <c r="H786" s="11" t="s">
        <v>2498</v>
      </c>
      <c r="I786" s="11">
        <f t="shared" si="25"/>
        <v>-286570.81000000006</v>
      </c>
    </row>
    <row r="787" spans="1:9" x14ac:dyDescent="0.2">
      <c r="A787" s="11">
        <v>786</v>
      </c>
      <c r="B787" s="11" t="s">
        <v>1389</v>
      </c>
      <c r="C787" s="11" t="s">
        <v>118</v>
      </c>
      <c r="D787" s="11" t="s">
        <v>2470</v>
      </c>
      <c r="E787" s="11">
        <f t="shared" si="24"/>
        <v>5</v>
      </c>
      <c r="F787" s="11">
        <v>2017</v>
      </c>
      <c r="G787" s="11" t="s">
        <v>2499</v>
      </c>
      <c r="H787" s="11" t="s">
        <v>2500</v>
      </c>
      <c r="I787" s="11">
        <f t="shared" si="25"/>
        <v>-252012.02</v>
      </c>
    </row>
    <row r="788" spans="1:9" x14ac:dyDescent="0.2">
      <c r="A788" s="11">
        <v>787</v>
      </c>
      <c r="B788" s="11" t="s">
        <v>315</v>
      </c>
      <c r="C788" s="11" t="s">
        <v>7</v>
      </c>
      <c r="D788" s="11" t="s">
        <v>2501</v>
      </c>
      <c r="E788" s="11">
        <f t="shared" si="24"/>
        <v>8</v>
      </c>
      <c r="F788" s="11">
        <v>2015</v>
      </c>
      <c r="G788" s="11" t="s">
        <v>2502</v>
      </c>
      <c r="H788" s="11" t="s">
        <v>2503</v>
      </c>
      <c r="I788" s="11">
        <f t="shared" si="25"/>
        <v>-192118.3</v>
      </c>
    </row>
    <row r="789" spans="1:9" x14ac:dyDescent="0.2">
      <c r="A789" s="11">
        <v>788</v>
      </c>
      <c r="B789" s="11" t="s">
        <v>671</v>
      </c>
      <c r="C789" s="11" t="s">
        <v>672</v>
      </c>
      <c r="D789" s="11" t="s">
        <v>2504</v>
      </c>
      <c r="E789" s="11">
        <f t="shared" si="24"/>
        <v>3</v>
      </c>
      <c r="F789" s="11">
        <v>2016</v>
      </c>
      <c r="G789" s="11" t="s">
        <v>2505</v>
      </c>
      <c r="H789" s="11" t="s">
        <v>2506</v>
      </c>
      <c r="I789" s="11">
        <f t="shared" si="25"/>
        <v>169675.24</v>
      </c>
    </row>
    <row r="790" spans="1:9" x14ac:dyDescent="0.2">
      <c r="A790" s="11">
        <v>789</v>
      </c>
      <c r="B790" s="11" t="s">
        <v>537</v>
      </c>
      <c r="C790" s="11" t="s">
        <v>220</v>
      </c>
      <c r="D790" s="11" t="s">
        <v>2507</v>
      </c>
      <c r="E790" s="11">
        <f t="shared" si="24"/>
        <v>5</v>
      </c>
      <c r="F790" s="11">
        <v>2015</v>
      </c>
      <c r="G790" s="11" t="s">
        <v>2508</v>
      </c>
      <c r="H790" s="11" t="s">
        <v>2509</v>
      </c>
      <c r="I790" s="11">
        <f t="shared" si="25"/>
        <v>130314.01000000001</v>
      </c>
    </row>
    <row r="791" spans="1:9" x14ac:dyDescent="0.2">
      <c r="A791" s="11">
        <v>790</v>
      </c>
      <c r="B791" s="11" t="s">
        <v>553</v>
      </c>
      <c r="C791" s="11" t="s">
        <v>554</v>
      </c>
      <c r="D791" s="11" t="s">
        <v>1881</v>
      </c>
      <c r="E791" s="11">
        <f t="shared" si="24"/>
        <v>2</v>
      </c>
      <c r="F791" s="11">
        <v>2015</v>
      </c>
      <c r="G791" s="11" t="s">
        <v>2510</v>
      </c>
      <c r="H791" s="11" t="s">
        <v>2511</v>
      </c>
      <c r="I791" s="11">
        <f t="shared" si="25"/>
        <v>-43001.619999999995</v>
      </c>
    </row>
    <row r="792" spans="1:9" x14ac:dyDescent="0.2">
      <c r="A792" s="11">
        <v>791</v>
      </c>
      <c r="B792" s="11" t="s">
        <v>597</v>
      </c>
      <c r="C792" s="11" t="s">
        <v>494</v>
      </c>
      <c r="D792" s="11" t="s">
        <v>2512</v>
      </c>
      <c r="E792" s="11">
        <f t="shared" si="24"/>
        <v>8</v>
      </c>
      <c r="F792" s="11">
        <v>2014</v>
      </c>
      <c r="G792" s="11" t="s">
        <v>2513</v>
      </c>
      <c r="H792" s="11" t="s">
        <v>2514</v>
      </c>
      <c r="I792" s="11">
        <f t="shared" si="25"/>
        <v>28120.900000000023</v>
      </c>
    </row>
    <row r="793" spans="1:9" x14ac:dyDescent="0.2">
      <c r="A793" s="11">
        <v>792</v>
      </c>
      <c r="B793" s="11" t="s">
        <v>1558</v>
      </c>
      <c r="C793" s="11" t="s">
        <v>69</v>
      </c>
      <c r="D793" s="11" t="s">
        <v>1592</v>
      </c>
      <c r="E793" s="11">
        <f t="shared" si="24"/>
        <v>8</v>
      </c>
      <c r="F793" s="11">
        <v>2017</v>
      </c>
      <c r="G793" s="11" t="s">
        <v>2515</v>
      </c>
      <c r="H793" s="11" t="s">
        <v>2516</v>
      </c>
      <c r="I793" s="11">
        <f t="shared" si="25"/>
        <v>9497.7900000000081</v>
      </c>
    </row>
    <row r="794" spans="1:9" x14ac:dyDescent="0.2">
      <c r="A794" s="11">
        <v>793</v>
      </c>
      <c r="B794" s="11" t="s">
        <v>922</v>
      </c>
      <c r="C794" s="11" t="s">
        <v>45</v>
      </c>
      <c r="D794" s="11" t="s">
        <v>2044</v>
      </c>
      <c r="E794" s="11">
        <f t="shared" si="24"/>
        <v>9</v>
      </c>
      <c r="F794" s="11">
        <v>2016</v>
      </c>
      <c r="G794" s="11" t="s">
        <v>2517</v>
      </c>
      <c r="H794" s="11" t="s">
        <v>2518</v>
      </c>
      <c r="I794" s="11">
        <f t="shared" si="25"/>
        <v>152434.72999999998</v>
      </c>
    </row>
    <row r="795" spans="1:9" x14ac:dyDescent="0.2">
      <c r="A795" s="11">
        <v>794</v>
      </c>
      <c r="B795" s="11" t="s">
        <v>956</v>
      </c>
      <c r="C795" s="11" t="s">
        <v>22</v>
      </c>
      <c r="D795" s="11" t="s">
        <v>1644</v>
      </c>
      <c r="E795" s="11">
        <f t="shared" si="24"/>
        <v>11</v>
      </c>
      <c r="F795" s="11">
        <v>2016</v>
      </c>
      <c r="G795" s="11" t="s">
        <v>2519</v>
      </c>
      <c r="H795" s="11" t="s">
        <v>2520</v>
      </c>
      <c r="I795" s="11">
        <f t="shared" si="25"/>
        <v>-131218.5</v>
      </c>
    </row>
    <row r="796" spans="1:9" x14ac:dyDescent="0.2">
      <c r="A796" s="11">
        <v>795</v>
      </c>
      <c r="B796" s="11" t="s">
        <v>2521</v>
      </c>
      <c r="C796" s="11" t="s">
        <v>234</v>
      </c>
      <c r="D796" s="11" t="s">
        <v>2522</v>
      </c>
      <c r="E796" s="11">
        <f t="shared" si="24"/>
        <v>7</v>
      </c>
      <c r="F796" s="11">
        <v>2014</v>
      </c>
      <c r="G796" s="11" t="s">
        <v>2523</v>
      </c>
      <c r="H796" s="11" t="s">
        <v>2524</v>
      </c>
      <c r="I796" s="11">
        <f t="shared" si="25"/>
        <v>-34905.929999999993</v>
      </c>
    </row>
    <row r="797" spans="1:9" x14ac:dyDescent="0.2">
      <c r="A797" s="11">
        <v>796</v>
      </c>
      <c r="B797" s="11" t="s">
        <v>719</v>
      </c>
      <c r="C797" s="11" t="s">
        <v>187</v>
      </c>
      <c r="D797" s="11" t="s">
        <v>758</v>
      </c>
      <c r="E797" s="11">
        <f t="shared" si="24"/>
        <v>12</v>
      </c>
      <c r="F797" s="11">
        <v>2017</v>
      </c>
      <c r="G797" s="11" t="s">
        <v>2525</v>
      </c>
      <c r="H797" s="11" t="s">
        <v>2526</v>
      </c>
      <c r="I797" s="11">
        <f t="shared" si="25"/>
        <v>90572.87</v>
      </c>
    </row>
    <row r="798" spans="1:9" x14ac:dyDescent="0.2">
      <c r="A798" s="11">
        <v>797</v>
      </c>
      <c r="B798" s="11" t="s">
        <v>361</v>
      </c>
      <c r="C798" s="11" t="s">
        <v>220</v>
      </c>
      <c r="D798" s="11" t="s">
        <v>1206</v>
      </c>
      <c r="E798" s="11">
        <f t="shared" si="24"/>
        <v>11</v>
      </c>
      <c r="F798" s="11">
        <v>2017</v>
      </c>
      <c r="G798" s="11" t="s">
        <v>2527</v>
      </c>
      <c r="H798" s="11" t="s">
        <v>2528</v>
      </c>
      <c r="I798" s="11">
        <f t="shared" si="25"/>
        <v>-60426.51999999999</v>
      </c>
    </row>
    <row r="799" spans="1:9" x14ac:dyDescent="0.2">
      <c r="A799" s="11">
        <v>798</v>
      </c>
      <c r="B799" s="11" t="s">
        <v>212</v>
      </c>
      <c r="C799" s="11" t="s">
        <v>55</v>
      </c>
      <c r="D799" s="11" t="s">
        <v>2529</v>
      </c>
      <c r="E799" s="11">
        <f t="shared" si="24"/>
        <v>5</v>
      </c>
      <c r="F799" s="11">
        <v>2014</v>
      </c>
      <c r="G799" s="11" t="s">
        <v>2530</v>
      </c>
      <c r="H799" s="11" t="s">
        <v>2531</v>
      </c>
      <c r="I799" s="11">
        <f t="shared" si="25"/>
        <v>119120.40999999997</v>
      </c>
    </row>
    <row r="800" spans="1:9" x14ac:dyDescent="0.2">
      <c r="A800" s="11">
        <v>799</v>
      </c>
      <c r="B800" s="11" t="s">
        <v>455</v>
      </c>
      <c r="C800" s="11" t="s">
        <v>456</v>
      </c>
      <c r="D800" s="11" t="s">
        <v>2532</v>
      </c>
      <c r="E800" s="11">
        <f t="shared" si="24"/>
        <v>3</v>
      </c>
      <c r="F800" s="11">
        <v>2016</v>
      </c>
      <c r="G800" s="11" t="s">
        <v>2533</v>
      </c>
      <c r="H800" s="11" t="s">
        <v>2534</v>
      </c>
      <c r="I800" s="11">
        <f t="shared" si="25"/>
        <v>73520.09</v>
      </c>
    </row>
    <row r="801" spans="1:9" x14ac:dyDescent="0.2">
      <c r="A801" s="11">
        <v>800</v>
      </c>
      <c r="B801" s="11" t="s">
        <v>86</v>
      </c>
      <c r="C801" s="11" t="s">
        <v>69</v>
      </c>
      <c r="D801" s="11" t="s">
        <v>2535</v>
      </c>
      <c r="E801" s="11">
        <f t="shared" si="24"/>
        <v>10</v>
      </c>
      <c r="F801" s="11">
        <v>2015</v>
      </c>
      <c r="G801" s="11" t="s">
        <v>2536</v>
      </c>
      <c r="H801" s="11" t="s">
        <v>2537</v>
      </c>
      <c r="I801" s="11">
        <f t="shared" si="25"/>
        <v>353135.2</v>
      </c>
    </row>
    <row r="802" spans="1:9" x14ac:dyDescent="0.2">
      <c r="A802" s="11">
        <v>801</v>
      </c>
      <c r="B802" s="11" t="s">
        <v>2538</v>
      </c>
      <c r="C802" s="11" t="s">
        <v>225</v>
      </c>
      <c r="D802" s="11" t="s">
        <v>2539</v>
      </c>
      <c r="E802" s="11">
        <f t="shared" si="24"/>
        <v>5</v>
      </c>
      <c r="F802" s="11">
        <v>2015</v>
      </c>
      <c r="G802" s="11" t="s">
        <v>2540</v>
      </c>
      <c r="H802" s="11" t="s">
        <v>2541</v>
      </c>
      <c r="I802" s="11">
        <f t="shared" si="25"/>
        <v>69223.439999999988</v>
      </c>
    </row>
    <row r="803" spans="1:9" x14ac:dyDescent="0.2">
      <c r="A803" s="11">
        <v>802</v>
      </c>
      <c r="B803" s="11" t="s">
        <v>1040</v>
      </c>
      <c r="C803" s="11" t="s">
        <v>208</v>
      </c>
      <c r="D803" s="11" t="s">
        <v>2542</v>
      </c>
      <c r="E803" s="11">
        <f t="shared" si="24"/>
        <v>10</v>
      </c>
      <c r="F803" s="11">
        <v>2015</v>
      </c>
      <c r="G803" s="11" t="s">
        <v>2543</v>
      </c>
      <c r="H803" s="11" t="s">
        <v>2544</v>
      </c>
      <c r="I803" s="11">
        <f t="shared" si="25"/>
        <v>13779.129999999976</v>
      </c>
    </row>
    <row r="804" spans="1:9" x14ac:dyDescent="0.2">
      <c r="A804" s="11">
        <v>803</v>
      </c>
      <c r="B804" s="11" t="s">
        <v>1110</v>
      </c>
      <c r="C804" s="11" t="s">
        <v>430</v>
      </c>
      <c r="D804" s="11" t="s">
        <v>2545</v>
      </c>
      <c r="E804" s="11">
        <f t="shared" si="24"/>
        <v>7</v>
      </c>
      <c r="F804" s="11">
        <v>2014</v>
      </c>
      <c r="G804" s="11" t="s">
        <v>2546</v>
      </c>
      <c r="H804" s="11" t="s">
        <v>2547</v>
      </c>
      <c r="I804" s="11">
        <f t="shared" si="25"/>
        <v>102767.13</v>
      </c>
    </row>
    <row r="805" spans="1:9" x14ac:dyDescent="0.2">
      <c r="A805" s="11">
        <v>804</v>
      </c>
      <c r="B805" s="11" t="s">
        <v>1844</v>
      </c>
      <c r="C805" s="11" t="s">
        <v>99</v>
      </c>
      <c r="D805" s="11" t="s">
        <v>2548</v>
      </c>
      <c r="E805" s="11">
        <f t="shared" si="24"/>
        <v>1</v>
      </c>
      <c r="F805" s="11">
        <v>2017</v>
      </c>
      <c r="G805" s="11" t="s">
        <v>2549</v>
      </c>
      <c r="H805" s="11" t="s">
        <v>2550</v>
      </c>
      <c r="I805" s="11">
        <f t="shared" si="25"/>
        <v>94942.770000000019</v>
      </c>
    </row>
    <row r="806" spans="1:9" x14ac:dyDescent="0.2">
      <c r="A806" s="11">
        <v>805</v>
      </c>
      <c r="B806" s="11" t="s">
        <v>509</v>
      </c>
      <c r="C806" s="11" t="s">
        <v>276</v>
      </c>
      <c r="D806" s="11" t="s">
        <v>2551</v>
      </c>
      <c r="E806" s="11">
        <f t="shared" si="24"/>
        <v>2</v>
      </c>
      <c r="F806" s="11">
        <v>2015</v>
      </c>
      <c r="G806" s="11" t="s">
        <v>2552</v>
      </c>
      <c r="H806" s="11" t="s">
        <v>2553</v>
      </c>
      <c r="I806" s="11">
        <f t="shared" si="25"/>
        <v>72765.94</v>
      </c>
    </row>
    <row r="807" spans="1:9" x14ac:dyDescent="0.2">
      <c r="A807" s="11">
        <v>806</v>
      </c>
      <c r="B807" s="11" t="s">
        <v>2554</v>
      </c>
      <c r="C807" s="11" t="s">
        <v>12</v>
      </c>
      <c r="D807" s="11" t="s">
        <v>296</v>
      </c>
      <c r="E807" s="11">
        <f t="shared" si="24"/>
        <v>5</v>
      </c>
      <c r="F807" s="11">
        <v>2017</v>
      </c>
      <c r="G807" s="11" t="s">
        <v>2555</v>
      </c>
      <c r="H807" s="11" t="s">
        <v>2556</v>
      </c>
      <c r="I807" s="11">
        <f t="shared" si="25"/>
        <v>12180.869999999995</v>
      </c>
    </row>
    <row r="808" spans="1:9" x14ac:dyDescent="0.2">
      <c r="A808" s="11">
        <v>807</v>
      </c>
      <c r="B808" s="11" t="s">
        <v>229</v>
      </c>
      <c r="C808" s="11" t="s">
        <v>69</v>
      </c>
      <c r="D808" s="11" t="s">
        <v>2557</v>
      </c>
      <c r="E808" s="11">
        <f t="shared" si="24"/>
        <v>12</v>
      </c>
      <c r="F808" s="11">
        <v>2016</v>
      </c>
      <c r="G808" s="11" t="s">
        <v>2558</v>
      </c>
      <c r="H808" s="11" t="s">
        <v>2559</v>
      </c>
      <c r="I808" s="11">
        <f t="shared" si="25"/>
        <v>93281.87999999999</v>
      </c>
    </row>
    <row r="809" spans="1:9" x14ac:dyDescent="0.2">
      <c r="A809" s="11">
        <v>808</v>
      </c>
      <c r="B809" s="11" t="s">
        <v>2560</v>
      </c>
      <c r="C809" s="11" t="s">
        <v>22</v>
      </c>
      <c r="D809" s="11" t="s">
        <v>2113</v>
      </c>
      <c r="E809" s="11">
        <f t="shared" si="24"/>
        <v>8</v>
      </c>
      <c r="F809" s="11">
        <v>2017</v>
      </c>
      <c r="G809" s="11" t="s">
        <v>2561</v>
      </c>
      <c r="H809" s="11" t="s">
        <v>2562</v>
      </c>
      <c r="I809" s="11">
        <f t="shared" si="25"/>
        <v>32375.51999999996</v>
      </c>
    </row>
    <row r="810" spans="1:9" x14ac:dyDescent="0.2">
      <c r="A810" s="11">
        <v>809</v>
      </c>
      <c r="B810" s="11" t="s">
        <v>968</v>
      </c>
      <c r="C810" s="11" t="s">
        <v>208</v>
      </c>
      <c r="D810" s="11" t="s">
        <v>2563</v>
      </c>
      <c r="E810" s="11">
        <f t="shared" si="24"/>
        <v>5</v>
      </c>
      <c r="F810" s="11">
        <v>2014</v>
      </c>
      <c r="G810" s="11" t="s">
        <v>2564</v>
      </c>
      <c r="H810" s="11" t="s">
        <v>2565</v>
      </c>
      <c r="I810" s="11">
        <f t="shared" si="25"/>
        <v>314079.84000000003</v>
      </c>
    </row>
    <row r="811" spans="1:9" x14ac:dyDescent="0.2">
      <c r="A811" s="11">
        <v>810</v>
      </c>
      <c r="B811" s="11" t="s">
        <v>368</v>
      </c>
      <c r="C811" s="11" t="s">
        <v>220</v>
      </c>
      <c r="D811" s="11" t="s">
        <v>1559</v>
      </c>
      <c r="E811" s="11">
        <f t="shared" si="24"/>
        <v>11</v>
      </c>
      <c r="F811" s="11">
        <v>2014</v>
      </c>
      <c r="G811" s="11" t="s">
        <v>2566</v>
      </c>
      <c r="H811" s="11" t="s">
        <v>2567</v>
      </c>
      <c r="I811" s="11">
        <f t="shared" si="25"/>
        <v>-320.34000000000378</v>
      </c>
    </row>
    <row r="812" spans="1:9" x14ac:dyDescent="0.2">
      <c r="A812" s="11">
        <v>811</v>
      </c>
      <c r="B812" s="11" t="s">
        <v>40</v>
      </c>
      <c r="C812" s="11" t="s">
        <v>27</v>
      </c>
      <c r="D812" s="11" t="s">
        <v>372</v>
      </c>
      <c r="E812" s="11">
        <f t="shared" si="24"/>
        <v>5</v>
      </c>
      <c r="F812" s="11">
        <v>2014</v>
      </c>
      <c r="G812" s="11" t="s">
        <v>2568</v>
      </c>
      <c r="H812" s="11" t="s">
        <v>2569</v>
      </c>
      <c r="I812" s="11">
        <f t="shared" si="25"/>
        <v>-29811.580000000016</v>
      </c>
    </row>
    <row r="813" spans="1:9" x14ac:dyDescent="0.2">
      <c r="A813" s="11">
        <v>812</v>
      </c>
      <c r="B813" s="11" t="s">
        <v>212</v>
      </c>
      <c r="C813" s="11" t="s">
        <v>55</v>
      </c>
      <c r="D813" s="11" t="s">
        <v>1592</v>
      </c>
      <c r="E813" s="11">
        <f t="shared" si="24"/>
        <v>8</v>
      </c>
      <c r="F813" s="11">
        <v>2017</v>
      </c>
      <c r="G813" s="11" t="s">
        <v>2570</v>
      </c>
      <c r="H813" s="11" t="s">
        <v>2571</v>
      </c>
      <c r="I813" s="11">
        <f t="shared" si="25"/>
        <v>-213933.01</v>
      </c>
    </row>
    <row r="814" spans="1:9" x14ac:dyDescent="0.2">
      <c r="A814" s="11">
        <v>813</v>
      </c>
      <c r="B814" s="11" t="s">
        <v>567</v>
      </c>
      <c r="C814" s="11" t="s">
        <v>568</v>
      </c>
      <c r="D814" s="11" t="s">
        <v>2572</v>
      </c>
      <c r="E814" s="11">
        <f t="shared" si="24"/>
        <v>1</v>
      </c>
      <c r="F814" s="11">
        <v>2014</v>
      </c>
      <c r="G814" s="11" t="s">
        <v>2573</v>
      </c>
      <c r="H814" s="11" t="s">
        <v>2574</v>
      </c>
      <c r="I814" s="11">
        <f t="shared" si="25"/>
        <v>94324.12</v>
      </c>
    </row>
    <row r="815" spans="1:9" x14ac:dyDescent="0.2">
      <c r="A815" s="11">
        <v>814</v>
      </c>
      <c r="B815" s="11" t="s">
        <v>233</v>
      </c>
      <c r="C815" s="11" t="s">
        <v>234</v>
      </c>
      <c r="D815" s="11" t="s">
        <v>1212</v>
      </c>
      <c r="E815" s="11">
        <f t="shared" si="24"/>
        <v>12</v>
      </c>
      <c r="F815" s="11">
        <v>2015</v>
      </c>
      <c r="G815" s="11" t="s">
        <v>2575</v>
      </c>
      <c r="H815" s="11" t="s">
        <v>2576</v>
      </c>
      <c r="I815" s="11">
        <f t="shared" si="25"/>
        <v>173254.16000000003</v>
      </c>
    </row>
    <row r="816" spans="1:9" x14ac:dyDescent="0.2">
      <c r="A816" s="11">
        <v>815</v>
      </c>
      <c r="B816" s="11" t="s">
        <v>229</v>
      </c>
      <c r="C816" s="11" t="s">
        <v>69</v>
      </c>
      <c r="D816" s="11" t="s">
        <v>2577</v>
      </c>
      <c r="E816" s="11">
        <f t="shared" si="24"/>
        <v>5</v>
      </c>
      <c r="F816" s="11">
        <v>2017</v>
      </c>
      <c r="G816" s="11" t="s">
        <v>2578</v>
      </c>
      <c r="H816" s="11" t="s">
        <v>2579</v>
      </c>
      <c r="I816" s="11">
        <f t="shared" si="25"/>
        <v>-139552.93000000005</v>
      </c>
    </row>
    <row r="817" spans="1:9" x14ac:dyDescent="0.2">
      <c r="A817" s="11">
        <v>816</v>
      </c>
      <c r="B817" s="11" t="s">
        <v>63</v>
      </c>
      <c r="C817" s="11" t="s">
        <v>64</v>
      </c>
      <c r="D817" s="11" t="s">
        <v>2580</v>
      </c>
      <c r="E817" s="11">
        <f t="shared" si="24"/>
        <v>5</v>
      </c>
      <c r="F817" s="11">
        <v>2017</v>
      </c>
      <c r="G817" s="11" t="s">
        <v>2581</v>
      </c>
      <c r="H817" s="11" t="s">
        <v>2582</v>
      </c>
      <c r="I817" s="11">
        <f t="shared" si="25"/>
        <v>-51126.49</v>
      </c>
    </row>
    <row r="818" spans="1:9" x14ac:dyDescent="0.2">
      <c r="A818" s="11">
        <v>817</v>
      </c>
      <c r="B818" s="11" t="s">
        <v>961</v>
      </c>
      <c r="C818" s="11" t="s">
        <v>234</v>
      </c>
      <c r="D818" s="11" t="s">
        <v>240</v>
      </c>
      <c r="E818" s="11">
        <f t="shared" si="24"/>
        <v>10</v>
      </c>
      <c r="F818" s="11">
        <v>2014</v>
      </c>
      <c r="G818" s="11" t="s">
        <v>2583</v>
      </c>
      <c r="H818" s="11" t="s">
        <v>2584</v>
      </c>
      <c r="I818" s="11">
        <f t="shared" si="25"/>
        <v>178754.46</v>
      </c>
    </row>
    <row r="819" spans="1:9" x14ac:dyDescent="0.2">
      <c r="A819" s="11">
        <v>818</v>
      </c>
      <c r="B819" s="11" t="s">
        <v>182</v>
      </c>
      <c r="C819" s="11" t="s">
        <v>22</v>
      </c>
      <c r="D819" s="11" t="s">
        <v>991</v>
      </c>
      <c r="E819" s="11">
        <f t="shared" si="24"/>
        <v>9</v>
      </c>
      <c r="F819" s="11">
        <v>2014</v>
      </c>
      <c r="G819" s="11" t="s">
        <v>2585</v>
      </c>
      <c r="H819" s="11" t="s">
        <v>2586</v>
      </c>
      <c r="I819" s="11">
        <f t="shared" si="25"/>
        <v>-8831.5999999999767</v>
      </c>
    </row>
    <row r="820" spans="1:9" x14ac:dyDescent="0.2">
      <c r="A820" s="11">
        <v>819</v>
      </c>
      <c r="B820" s="11" t="s">
        <v>31</v>
      </c>
      <c r="C820" s="11" t="s">
        <v>12</v>
      </c>
      <c r="D820" s="11" t="s">
        <v>410</v>
      </c>
      <c r="E820" s="11">
        <f t="shared" si="24"/>
        <v>10</v>
      </c>
      <c r="F820" s="11">
        <v>2014</v>
      </c>
      <c r="G820" s="11" t="s">
        <v>2587</v>
      </c>
      <c r="H820" s="11" t="s">
        <v>2588</v>
      </c>
      <c r="I820" s="11">
        <f t="shared" si="25"/>
        <v>-253432.39999999997</v>
      </c>
    </row>
    <row r="821" spans="1:9" x14ac:dyDescent="0.2">
      <c r="A821" s="11">
        <v>820</v>
      </c>
      <c r="B821" s="11" t="s">
        <v>2589</v>
      </c>
      <c r="C821" s="11" t="s">
        <v>276</v>
      </c>
      <c r="D821" s="11" t="s">
        <v>2590</v>
      </c>
      <c r="E821" s="11">
        <f t="shared" si="24"/>
        <v>6</v>
      </c>
      <c r="F821" s="11">
        <v>2014</v>
      </c>
      <c r="G821" s="11" t="s">
        <v>2591</v>
      </c>
      <c r="H821" s="11" t="s">
        <v>2592</v>
      </c>
      <c r="I821" s="11">
        <f t="shared" si="25"/>
        <v>174861.9</v>
      </c>
    </row>
    <row r="822" spans="1:9" x14ac:dyDescent="0.2">
      <c r="A822" s="11">
        <v>821</v>
      </c>
      <c r="B822" s="11" t="s">
        <v>776</v>
      </c>
      <c r="C822" s="11" t="s">
        <v>568</v>
      </c>
      <c r="D822" s="11" t="s">
        <v>247</v>
      </c>
      <c r="E822" s="11">
        <f t="shared" si="24"/>
        <v>8</v>
      </c>
      <c r="F822" s="11">
        <v>2015</v>
      </c>
      <c r="G822" s="11" t="s">
        <v>2593</v>
      </c>
      <c r="H822" s="11" t="s">
        <v>2594</v>
      </c>
      <c r="I822" s="11">
        <f t="shared" si="25"/>
        <v>-153944.05000000002</v>
      </c>
    </row>
    <row r="823" spans="1:9" x14ac:dyDescent="0.2">
      <c r="A823" s="11">
        <v>822</v>
      </c>
      <c r="B823" s="11" t="s">
        <v>49</v>
      </c>
      <c r="C823" s="11" t="s">
        <v>50</v>
      </c>
      <c r="D823" s="11" t="s">
        <v>1847</v>
      </c>
      <c r="E823" s="11">
        <f t="shared" si="24"/>
        <v>5</v>
      </c>
      <c r="F823" s="11">
        <v>2014</v>
      </c>
      <c r="G823" s="11" t="s">
        <v>2595</v>
      </c>
      <c r="H823" s="11" t="s">
        <v>2596</v>
      </c>
      <c r="I823" s="11">
        <f t="shared" si="25"/>
        <v>77154.91</v>
      </c>
    </row>
    <row r="824" spans="1:9" x14ac:dyDescent="0.2">
      <c r="A824" s="11">
        <v>823</v>
      </c>
      <c r="B824" s="11" t="s">
        <v>2597</v>
      </c>
      <c r="C824" s="11" t="s">
        <v>69</v>
      </c>
      <c r="D824" s="11" t="s">
        <v>2598</v>
      </c>
      <c r="E824" s="11">
        <f t="shared" si="24"/>
        <v>2</v>
      </c>
      <c r="F824" s="11">
        <v>2015</v>
      </c>
      <c r="G824" s="11" t="s">
        <v>2599</v>
      </c>
      <c r="H824" s="11" t="s">
        <v>2600</v>
      </c>
      <c r="I824" s="11">
        <f t="shared" si="25"/>
        <v>-11955.209999999963</v>
      </c>
    </row>
    <row r="825" spans="1:9" x14ac:dyDescent="0.2">
      <c r="A825" s="11">
        <v>824</v>
      </c>
      <c r="B825" s="11" t="s">
        <v>1900</v>
      </c>
      <c r="C825" s="11" t="s">
        <v>17</v>
      </c>
      <c r="D825" s="11" t="s">
        <v>1209</v>
      </c>
      <c r="E825" s="11">
        <f t="shared" si="24"/>
        <v>3</v>
      </c>
      <c r="F825" s="11">
        <v>2016</v>
      </c>
      <c r="G825" s="11" t="s">
        <v>2601</v>
      </c>
      <c r="H825" s="11" t="s">
        <v>2602</v>
      </c>
      <c r="I825" s="11">
        <f t="shared" si="25"/>
        <v>327611.18</v>
      </c>
    </row>
    <row r="826" spans="1:9" x14ac:dyDescent="0.2">
      <c r="A826" s="11">
        <v>825</v>
      </c>
      <c r="B826" s="11" t="s">
        <v>1055</v>
      </c>
      <c r="C826" s="11" t="s">
        <v>69</v>
      </c>
      <c r="D826" s="11" t="s">
        <v>2557</v>
      </c>
      <c r="E826" s="11">
        <f t="shared" si="24"/>
        <v>12</v>
      </c>
      <c r="F826" s="11">
        <v>2016</v>
      </c>
      <c r="G826" s="11" t="s">
        <v>2603</v>
      </c>
      <c r="H826" s="11" t="s">
        <v>2604</v>
      </c>
      <c r="I826" s="11">
        <f t="shared" si="25"/>
        <v>-17910.289999999979</v>
      </c>
    </row>
    <row r="827" spans="1:9" x14ac:dyDescent="0.2">
      <c r="A827" s="11">
        <v>826</v>
      </c>
      <c r="B827" s="11" t="s">
        <v>894</v>
      </c>
      <c r="C827" s="11" t="s">
        <v>50</v>
      </c>
      <c r="D827" s="11" t="s">
        <v>856</v>
      </c>
      <c r="E827" s="11">
        <f t="shared" si="24"/>
        <v>10</v>
      </c>
      <c r="F827" s="11">
        <v>2015</v>
      </c>
      <c r="G827" s="11" t="s">
        <v>2605</v>
      </c>
      <c r="H827" s="11" t="s">
        <v>2606</v>
      </c>
      <c r="I827" s="11">
        <f t="shared" si="25"/>
        <v>379192.57</v>
      </c>
    </row>
    <row r="828" spans="1:9" x14ac:dyDescent="0.2">
      <c r="A828" s="11">
        <v>827</v>
      </c>
      <c r="B828" s="11" t="s">
        <v>493</v>
      </c>
      <c r="C828" s="11" t="s">
        <v>494</v>
      </c>
      <c r="D828" s="11" t="s">
        <v>915</v>
      </c>
      <c r="E828" s="11">
        <f t="shared" si="24"/>
        <v>5</v>
      </c>
      <c r="F828" s="11">
        <v>2016</v>
      </c>
      <c r="G828" s="11" t="s">
        <v>2607</v>
      </c>
      <c r="H828" s="11" t="s">
        <v>2608</v>
      </c>
      <c r="I828" s="11">
        <f t="shared" si="25"/>
        <v>-265291.76</v>
      </c>
    </row>
    <row r="829" spans="1:9" x14ac:dyDescent="0.2">
      <c r="A829" s="11">
        <v>828</v>
      </c>
      <c r="B829" s="11" t="s">
        <v>613</v>
      </c>
      <c r="C829" s="11" t="s">
        <v>614</v>
      </c>
      <c r="D829" s="11" t="s">
        <v>2609</v>
      </c>
      <c r="E829" s="11">
        <f t="shared" si="24"/>
        <v>2</v>
      </c>
      <c r="F829" s="11">
        <v>2016</v>
      </c>
      <c r="G829" s="11" t="s">
        <v>2610</v>
      </c>
      <c r="H829" s="11" t="s">
        <v>2611</v>
      </c>
      <c r="I829" s="11">
        <f t="shared" si="25"/>
        <v>14336.48000000001</v>
      </c>
    </row>
    <row r="830" spans="1:9" x14ac:dyDescent="0.2">
      <c r="A830" s="11">
        <v>829</v>
      </c>
      <c r="B830" s="11" t="s">
        <v>444</v>
      </c>
      <c r="C830" s="11" t="s">
        <v>225</v>
      </c>
      <c r="D830" s="11" t="s">
        <v>2612</v>
      </c>
      <c r="E830" s="11">
        <f t="shared" si="24"/>
        <v>11</v>
      </c>
      <c r="F830" s="11">
        <v>2016</v>
      </c>
      <c r="G830" s="11" t="s">
        <v>2613</v>
      </c>
      <c r="H830" s="11" t="s">
        <v>2614</v>
      </c>
      <c r="I830" s="11">
        <f t="shared" si="25"/>
        <v>-47822.160000000033</v>
      </c>
    </row>
    <row r="831" spans="1:9" x14ac:dyDescent="0.2">
      <c r="A831" s="11">
        <v>830</v>
      </c>
      <c r="B831" s="11" t="s">
        <v>466</v>
      </c>
      <c r="C831" s="11" t="s">
        <v>12</v>
      </c>
      <c r="D831" s="11" t="s">
        <v>2615</v>
      </c>
      <c r="E831" s="11">
        <f t="shared" si="24"/>
        <v>2</v>
      </c>
      <c r="F831" s="11">
        <v>2016</v>
      </c>
      <c r="G831" s="11" t="s">
        <v>2616</v>
      </c>
      <c r="H831" s="11" t="s">
        <v>2617</v>
      </c>
      <c r="I831" s="11">
        <f t="shared" si="25"/>
        <v>241120.06</v>
      </c>
    </row>
    <row r="832" spans="1:9" x14ac:dyDescent="0.2">
      <c r="A832" s="11">
        <v>831</v>
      </c>
      <c r="B832" s="11" t="s">
        <v>86</v>
      </c>
      <c r="C832" s="11" t="s">
        <v>69</v>
      </c>
      <c r="D832" s="11" t="s">
        <v>2618</v>
      </c>
      <c r="E832" s="11">
        <f t="shared" si="24"/>
        <v>8</v>
      </c>
      <c r="F832" s="11">
        <v>2015</v>
      </c>
      <c r="G832" s="11" t="s">
        <v>2619</v>
      </c>
      <c r="H832" s="11" t="s">
        <v>2620</v>
      </c>
      <c r="I832" s="11">
        <f t="shared" si="25"/>
        <v>-226461.49000000002</v>
      </c>
    </row>
    <row r="833" spans="1:9" x14ac:dyDescent="0.2">
      <c r="A833" s="11">
        <v>832</v>
      </c>
      <c r="B833" s="11" t="s">
        <v>572</v>
      </c>
      <c r="C833" s="11" t="s">
        <v>12</v>
      </c>
      <c r="D833" s="11" t="s">
        <v>2621</v>
      </c>
      <c r="E833" s="11">
        <f t="shared" si="24"/>
        <v>7</v>
      </c>
      <c r="F833" s="11">
        <v>2014</v>
      </c>
      <c r="G833" s="11" t="s">
        <v>2622</v>
      </c>
      <c r="H833" s="11" t="s">
        <v>2623</v>
      </c>
      <c r="I833" s="11">
        <f t="shared" si="25"/>
        <v>-435565.35000000003</v>
      </c>
    </row>
    <row r="834" spans="1:9" x14ac:dyDescent="0.2">
      <c r="A834" s="11">
        <v>833</v>
      </c>
      <c r="B834" s="11" t="s">
        <v>86</v>
      </c>
      <c r="C834" s="11" t="s">
        <v>69</v>
      </c>
      <c r="D834" s="11" t="s">
        <v>2380</v>
      </c>
      <c r="E834" s="11">
        <f t="shared" si="24"/>
        <v>5</v>
      </c>
      <c r="F834" s="11">
        <v>2017</v>
      </c>
      <c r="G834" s="11" t="s">
        <v>2624</v>
      </c>
      <c r="H834" s="11" t="s">
        <v>2625</v>
      </c>
      <c r="I834" s="11">
        <f t="shared" si="25"/>
        <v>-31537.700000000012</v>
      </c>
    </row>
    <row r="835" spans="1:9" x14ac:dyDescent="0.2">
      <c r="A835" s="11">
        <v>834</v>
      </c>
      <c r="B835" s="11" t="s">
        <v>678</v>
      </c>
      <c r="C835" s="11" t="s">
        <v>12</v>
      </c>
      <c r="D835" s="11" t="s">
        <v>2626</v>
      </c>
      <c r="E835" s="11">
        <f t="shared" ref="E835:E898" si="26">MONTH(D835)</f>
        <v>10</v>
      </c>
      <c r="F835" s="11">
        <v>2015</v>
      </c>
      <c r="G835" s="11" t="s">
        <v>2627</v>
      </c>
      <c r="H835" s="11" t="s">
        <v>2628</v>
      </c>
      <c r="I835" s="11">
        <f t="shared" ref="I835:I898" si="27" xml:space="preserve"> G835-H835</f>
        <v>208010.86000000002</v>
      </c>
    </row>
    <row r="836" spans="1:9" x14ac:dyDescent="0.2">
      <c r="A836" s="11">
        <v>835</v>
      </c>
      <c r="B836" s="11" t="s">
        <v>361</v>
      </c>
      <c r="C836" s="11" t="s">
        <v>220</v>
      </c>
      <c r="D836" s="11" t="s">
        <v>2629</v>
      </c>
      <c r="E836" s="11">
        <f t="shared" si="26"/>
        <v>7</v>
      </c>
      <c r="F836" s="11">
        <v>2015</v>
      </c>
      <c r="G836" s="11" t="s">
        <v>2630</v>
      </c>
      <c r="H836" s="11" t="s">
        <v>2631</v>
      </c>
      <c r="I836" s="11">
        <f t="shared" si="27"/>
        <v>-334618.90000000002</v>
      </c>
    </row>
    <row r="837" spans="1:9" x14ac:dyDescent="0.2">
      <c r="A837" s="11">
        <v>836</v>
      </c>
      <c r="B837" s="11" t="s">
        <v>2632</v>
      </c>
      <c r="C837" s="11" t="s">
        <v>208</v>
      </c>
      <c r="D837" s="11" t="s">
        <v>2612</v>
      </c>
      <c r="E837" s="11">
        <f t="shared" si="26"/>
        <v>11</v>
      </c>
      <c r="F837" s="11">
        <v>2016</v>
      </c>
      <c r="G837" s="11" t="s">
        <v>2633</v>
      </c>
      <c r="H837" s="11" t="s">
        <v>2634</v>
      </c>
      <c r="I837" s="11">
        <f t="shared" si="27"/>
        <v>-221990.83000000002</v>
      </c>
    </row>
    <row r="838" spans="1:9" x14ac:dyDescent="0.2">
      <c r="A838" s="11">
        <v>837</v>
      </c>
      <c r="B838" s="11" t="s">
        <v>286</v>
      </c>
      <c r="C838" s="11" t="s">
        <v>7</v>
      </c>
      <c r="D838" s="11" t="s">
        <v>2635</v>
      </c>
      <c r="E838" s="11">
        <f t="shared" si="26"/>
        <v>4</v>
      </c>
      <c r="F838" s="11">
        <v>2015</v>
      </c>
      <c r="G838" s="11" t="s">
        <v>2636</v>
      </c>
      <c r="H838" s="11" t="s">
        <v>2637</v>
      </c>
      <c r="I838" s="11">
        <f t="shared" si="27"/>
        <v>57233.950000000012</v>
      </c>
    </row>
    <row r="839" spans="1:9" x14ac:dyDescent="0.2">
      <c r="A839" s="11">
        <v>838</v>
      </c>
      <c r="B839" s="11" t="s">
        <v>2638</v>
      </c>
      <c r="C839" s="11" t="s">
        <v>7</v>
      </c>
      <c r="D839" s="11" t="s">
        <v>1549</v>
      </c>
      <c r="E839" s="11">
        <f t="shared" si="26"/>
        <v>2</v>
      </c>
      <c r="F839" s="11">
        <v>2017</v>
      </c>
      <c r="G839" s="11" t="s">
        <v>2639</v>
      </c>
      <c r="H839" s="11" t="s">
        <v>2640</v>
      </c>
      <c r="I839" s="11">
        <f t="shared" si="27"/>
        <v>318914.21000000002</v>
      </c>
    </row>
    <row r="840" spans="1:9" x14ac:dyDescent="0.2">
      <c r="A840" s="11">
        <v>839</v>
      </c>
      <c r="B840" s="11" t="s">
        <v>597</v>
      </c>
      <c r="C840" s="11" t="s">
        <v>494</v>
      </c>
      <c r="D840" s="11" t="s">
        <v>277</v>
      </c>
      <c r="E840" s="11">
        <f t="shared" si="26"/>
        <v>1</v>
      </c>
      <c r="F840" s="11">
        <v>2015</v>
      </c>
      <c r="G840" s="11" t="s">
        <v>2641</v>
      </c>
      <c r="H840" s="11" t="s">
        <v>2642</v>
      </c>
      <c r="I840" s="11">
        <f t="shared" si="27"/>
        <v>50516.56</v>
      </c>
    </row>
    <row r="841" spans="1:9" x14ac:dyDescent="0.2">
      <c r="A841" s="11">
        <v>840</v>
      </c>
      <c r="B841" s="11" t="s">
        <v>644</v>
      </c>
      <c r="C841" s="11" t="s">
        <v>12</v>
      </c>
      <c r="D841" s="11" t="s">
        <v>2643</v>
      </c>
      <c r="E841" s="11">
        <f t="shared" si="26"/>
        <v>9</v>
      </c>
      <c r="F841" s="11">
        <v>2014</v>
      </c>
      <c r="G841" s="11" t="s">
        <v>2644</v>
      </c>
      <c r="H841" s="11" t="s">
        <v>2645</v>
      </c>
      <c r="I841" s="11">
        <f t="shared" si="27"/>
        <v>338527.23</v>
      </c>
    </row>
    <row r="842" spans="1:9" x14ac:dyDescent="0.2">
      <c r="A842" s="11">
        <v>841</v>
      </c>
      <c r="B842" s="11" t="s">
        <v>2646</v>
      </c>
      <c r="C842" s="11" t="s">
        <v>12</v>
      </c>
      <c r="D842" s="11" t="s">
        <v>2163</v>
      </c>
      <c r="E842" s="11">
        <f t="shared" si="26"/>
        <v>9</v>
      </c>
      <c r="F842" s="11">
        <v>2014</v>
      </c>
      <c r="G842" s="11" t="s">
        <v>2647</v>
      </c>
      <c r="H842" s="11" t="s">
        <v>2648</v>
      </c>
      <c r="I842" s="11">
        <f t="shared" si="27"/>
        <v>244409.63999999998</v>
      </c>
    </row>
    <row r="843" spans="1:9" x14ac:dyDescent="0.2">
      <c r="A843" s="11">
        <v>842</v>
      </c>
      <c r="B843" s="11" t="s">
        <v>238</v>
      </c>
      <c r="C843" s="11" t="s">
        <v>239</v>
      </c>
      <c r="D843" s="11" t="s">
        <v>2649</v>
      </c>
      <c r="E843" s="11">
        <f t="shared" si="26"/>
        <v>2</v>
      </c>
      <c r="F843" s="11">
        <v>2015</v>
      </c>
      <c r="G843" s="11" t="s">
        <v>2650</v>
      </c>
      <c r="H843" s="11" t="s">
        <v>2651</v>
      </c>
      <c r="I843" s="11">
        <f t="shared" si="27"/>
        <v>-44073.149999999965</v>
      </c>
    </row>
    <row r="844" spans="1:9" x14ac:dyDescent="0.2">
      <c r="A844" s="11">
        <v>843</v>
      </c>
      <c r="B844" s="11" t="s">
        <v>2652</v>
      </c>
      <c r="C844" s="11" t="s">
        <v>50</v>
      </c>
      <c r="D844" s="11" t="s">
        <v>1436</v>
      </c>
      <c r="E844" s="11">
        <f t="shared" si="26"/>
        <v>8</v>
      </c>
      <c r="F844" s="11">
        <v>2014</v>
      </c>
      <c r="G844" s="11" t="s">
        <v>2653</v>
      </c>
      <c r="H844" s="11" t="s">
        <v>2654</v>
      </c>
      <c r="I844" s="11">
        <f t="shared" si="27"/>
        <v>169191.97999999998</v>
      </c>
    </row>
    <row r="845" spans="1:9" x14ac:dyDescent="0.2">
      <c r="A845" s="11">
        <v>844</v>
      </c>
      <c r="B845" s="11" t="s">
        <v>1844</v>
      </c>
      <c r="C845" s="11" t="s">
        <v>99</v>
      </c>
      <c r="D845" s="11" t="s">
        <v>2655</v>
      </c>
      <c r="E845" s="11">
        <f t="shared" si="26"/>
        <v>7</v>
      </c>
      <c r="F845" s="11">
        <v>2014</v>
      </c>
      <c r="G845" s="11" t="s">
        <v>2656</v>
      </c>
      <c r="H845" s="11" t="s">
        <v>2657</v>
      </c>
      <c r="I845" s="11">
        <f t="shared" si="27"/>
        <v>-63595.049999999988</v>
      </c>
    </row>
    <row r="846" spans="1:9" x14ac:dyDescent="0.2">
      <c r="A846" s="11">
        <v>845</v>
      </c>
      <c r="B846" s="11" t="s">
        <v>961</v>
      </c>
      <c r="C846" s="11" t="s">
        <v>234</v>
      </c>
      <c r="D846" s="11" t="s">
        <v>2658</v>
      </c>
      <c r="E846" s="11">
        <f t="shared" si="26"/>
        <v>7</v>
      </c>
      <c r="F846" s="11">
        <v>2014</v>
      </c>
      <c r="G846" s="11" t="s">
        <v>2659</v>
      </c>
      <c r="H846" s="11" t="s">
        <v>2660</v>
      </c>
      <c r="I846" s="11">
        <f t="shared" si="27"/>
        <v>-231121.18000000002</v>
      </c>
    </row>
    <row r="847" spans="1:9" x14ac:dyDescent="0.2">
      <c r="A847" s="11">
        <v>846</v>
      </c>
      <c r="B847" s="11" t="s">
        <v>35</v>
      </c>
      <c r="C847" s="11" t="s">
        <v>36</v>
      </c>
      <c r="D847" s="11" t="s">
        <v>2661</v>
      </c>
      <c r="E847" s="11">
        <f t="shared" si="26"/>
        <v>10</v>
      </c>
      <c r="F847" s="11">
        <v>2015</v>
      </c>
      <c r="G847" s="11" t="s">
        <v>2662</v>
      </c>
      <c r="H847" s="11" t="s">
        <v>2663</v>
      </c>
      <c r="I847" s="11">
        <f t="shared" si="27"/>
        <v>127965.52</v>
      </c>
    </row>
    <row r="848" spans="1:9" x14ac:dyDescent="0.2">
      <c r="A848" s="11">
        <v>847</v>
      </c>
      <c r="B848" s="11" t="s">
        <v>2664</v>
      </c>
      <c r="C848" s="11" t="s">
        <v>456</v>
      </c>
      <c r="D848" s="11" t="s">
        <v>2665</v>
      </c>
      <c r="E848" s="11">
        <f t="shared" si="26"/>
        <v>10</v>
      </c>
      <c r="F848" s="11">
        <v>2014</v>
      </c>
      <c r="G848" s="11" t="s">
        <v>2666</v>
      </c>
      <c r="H848" s="11" t="s">
        <v>2667</v>
      </c>
      <c r="I848" s="11">
        <f t="shared" si="27"/>
        <v>190772.77</v>
      </c>
    </row>
    <row r="849" spans="1:9" x14ac:dyDescent="0.2">
      <c r="A849" s="11">
        <v>848</v>
      </c>
      <c r="B849" s="11" t="s">
        <v>2456</v>
      </c>
      <c r="C849" s="11" t="s">
        <v>1269</v>
      </c>
      <c r="D849" s="11" t="s">
        <v>2668</v>
      </c>
      <c r="E849" s="11">
        <f t="shared" si="26"/>
        <v>12</v>
      </c>
      <c r="F849" s="11">
        <v>2017</v>
      </c>
      <c r="G849" s="11" t="s">
        <v>2669</v>
      </c>
      <c r="H849" s="11" t="s">
        <v>2670</v>
      </c>
      <c r="I849" s="11">
        <f t="shared" si="27"/>
        <v>75206.429999999993</v>
      </c>
    </row>
    <row r="850" spans="1:9" x14ac:dyDescent="0.2">
      <c r="A850" s="11">
        <v>849</v>
      </c>
      <c r="B850" s="11" t="s">
        <v>2442</v>
      </c>
      <c r="C850" s="11" t="s">
        <v>27</v>
      </c>
      <c r="D850" s="11" t="s">
        <v>2671</v>
      </c>
      <c r="E850" s="11">
        <f t="shared" si="26"/>
        <v>6</v>
      </c>
      <c r="F850" s="11">
        <v>2015</v>
      </c>
      <c r="G850" s="11" t="s">
        <v>2672</v>
      </c>
      <c r="H850" s="11" t="s">
        <v>2673</v>
      </c>
      <c r="I850" s="11">
        <f t="shared" si="27"/>
        <v>206578.6</v>
      </c>
    </row>
    <row r="851" spans="1:9" x14ac:dyDescent="0.2">
      <c r="A851" s="11">
        <v>850</v>
      </c>
      <c r="B851" s="11" t="s">
        <v>1565</v>
      </c>
      <c r="C851" s="11" t="s">
        <v>1566</v>
      </c>
      <c r="D851" s="11" t="s">
        <v>2674</v>
      </c>
      <c r="E851" s="11">
        <f t="shared" si="26"/>
        <v>10</v>
      </c>
      <c r="F851" s="11">
        <v>2015</v>
      </c>
      <c r="G851" s="11" t="s">
        <v>2675</v>
      </c>
      <c r="H851" s="11" t="s">
        <v>2676</v>
      </c>
      <c r="I851" s="11">
        <f t="shared" si="27"/>
        <v>139832.57</v>
      </c>
    </row>
    <row r="852" spans="1:9" x14ac:dyDescent="0.2">
      <c r="A852" s="11">
        <v>851</v>
      </c>
      <c r="B852" s="11" t="s">
        <v>212</v>
      </c>
      <c r="C852" s="11" t="s">
        <v>55</v>
      </c>
      <c r="D852" s="11" t="s">
        <v>2677</v>
      </c>
      <c r="E852" s="11">
        <f t="shared" si="26"/>
        <v>10</v>
      </c>
      <c r="F852" s="11">
        <v>2015</v>
      </c>
      <c r="G852" s="11" t="s">
        <v>2678</v>
      </c>
      <c r="H852" s="11" t="s">
        <v>2679</v>
      </c>
      <c r="I852" s="11">
        <f t="shared" si="27"/>
        <v>-58419.97</v>
      </c>
    </row>
    <row r="853" spans="1:9" x14ac:dyDescent="0.2">
      <c r="A853" s="11">
        <v>852</v>
      </c>
      <c r="B853" s="11" t="s">
        <v>618</v>
      </c>
      <c r="C853" s="11" t="s">
        <v>7</v>
      </c>
      <c r="D853" s="11" t="s">
        <v>1152</v>
      </c>
      <c r="E853" s="11">
        <f t="shared" si="26"/>
        <v>5</v>
      </c>
      <c r="F853" s="11">
        <v>2017</v>
      </c>
      <c r="G853" s="11" t="s">
        <v>2680</v>
      </c>
      <c r="H853" s="11" t="s">
        <v>2681</v>
      </c>
      <c r="I853" s="11">
        <f t="shared" si="27"/>
        <v>-108301.97999999998</v>
      </c>
    </row>
    <row r="854" spans="1:9" x14ac:dyDescent="0.2">
      <c r="A854" s="11">
        <v>853</v>
      </c>
      <c r="B854" s="11" t="s">
        <v>772</v>
      </c>
      <c r="C854" s="11" t="s">
        <v>17</v>
      </c>
      <c r="D854" s="11" t="s">
        <v>2288</v>
      </c>
      <c r="E854" s="11">
        <f t="shared" si="26"/>
        <v>2</v>
      </c>
      <c r="F854" s="11">
        <v>2017</v>
      </c>
      <c r="G854" s="11" t="s">
        <v>2682</v>
      </c>
      <c r="H854" s="11" t="s">
        <v>2683</v>
      </c>
      <c r="I854" s="11">
        <f t="shared" si="27"/>
        <v>-236520.44000000003</v>
      </c>
    </row>
    <row r="855" spans="1:9" x14ac:dyDescent="0.2">
      <c r="A855" s="11">
        <v>854</v>
      </c>
      <c r="B855" s="11" t="s">
        <v>2684</v>
      </c>
      <c r="C855" s="11" t="s">
        <v>12</v>
      </c>
      <c r="D855" s="11" t="s">
        <v>2685</v>
      </c>
      <c r="E855" s="11">
        <f t="shared" si="26"/>
        <v>7</v>
      </c>
      <c r="F855" s="11">
        <v>2014</v>
      </c>
      <c r="G855" s="11" t="s">
        <v>2686</v>
      </c>
      <c r="H855" s="11" t="s">
        <v>2687</v>
      </c>
      <c r="I855" s="11">
        <f t="shared" si="27"/>
        <v>-50840.47000000003</v>
      </c>
    </row>
    <row r="856" spans="1:9" x14ac:dyDescent="0.2">
      <c r="A856" s="11">
        <v>855</v>
      </c>
      <c r="B856" s="11" t="s">
        <v>1110</v>
      </c>
      <c r="C856" s="11" t="s">
        <v>430</v>
      </c>
      <c r="D856" s="11" t="s">
        <v>2688</v>
      </c>
      <c r="E856" s="11">
        <f t="shared" si="26"/>
        <v>4</v>
      </c>
      <c r="F856" s="11">
        <v>2017</v>
      </c>
      <c r="G856" s="11" t="s">
        <v>2689</v>
      </c>
      <c r="H856" s="11" t="s">
        <v>2690</v>
      </c>
      <c r="I856" s="11">
        <f t="shared" si="27"/>
        <v>-470093.67</v>
      </c>
    </row>
    <row r="857" spans="1:9" x14ac:dyDescent="0.2">
      <c r="A857" s="11">
        <v>856</v>
      </c>
      <c r="B857" s="11" t="s">
        <v>2691</v>
      </c>
      <c r="C857" s="11" t="s">
        <v>382</v>
      </c>
      <c r="D857" s="11" t="s">
        <v>1509</v>
      </c>
      <c r="E857" s="11">
        <f t="shared" si="26"/>
        <v>8</v>
      </c>
      <c r="F857" s="11">
        <v>2016</v>
      </c>
      <c r="G857" s="11" t="s">
        <v>2692</v>
      </c>
      <c r="H857" s="11" t="s">
        <v>2693</v>
      </c>
      <c r="I857" s="11">
        <f t="shared" si="27"/>
        <v>187879.33000000002</v>
      </c>
    </row>
    <row r="858" spans="1:9" x14ac:dyDescent="0.2">
      <c r="A858" s="11">
        <v>857</v>
      </c>
      <c r="B858" s="11" t="s">
        <v>2456</v>
      </c>
      <c r="C858" s="11" t="s">
        <v>1269</v>
      </c>
      <c r="D858" s="11" t="s">
        <v>2694</v>
      </c>
      <c r="E858" s="11">
        <f t="shared" si="26"/>
        <v>7</v>
      </c>
      <c r="F858" s="11">
        <v>2017</v>
      </c>
      <c r="G858" s="11" t="s">
        <v>2695</v>
      </c>
      <c r="H858" s="11" t="s">
        <v>2696</v>
      </c>
      <c r="I858" s="11">
        <f t="shared" si="27"/>
        <v>54023.649999999994</v>
      </c>
    </row>
    <row r="859" spans="1:9" x14ac:dyDescent="0.2">
      <c r="A859" s="11">
        <v>858</v>
      </c>
      <c r="B859" s="11" t="s">
        <v>99</v>
      </c>
      <c r="C859" s="11" t="s">
        <v>100</v>
      </c>
      <c r="D859" s="11" t="s">
        <v>2697</v>
      </c>
      <c r="E859" s="11">
        <f t="shared" si="26"/>
        <v>2</v>
      </c>
      <c r="F859" s="11">
        <v>2016</v>
      </c>
      <c r="G859" s="11" t="s">
        <v>2698</v>
      </c>
      <c r="H859" s="11" t="s">
        <v>2699</v>
      </c>
      <c r="I859" s="11">
        <f t="shared" si="27"/>
        <v>76303.50999999998</v>
      </c>
    </row>
    <row r="860" spans="1:9" x14ac:dyDescent="0.2">
      <c r="A860" s="11">
        <v>859</v>
      </c>
      <c r="B860" s="11" t="s">
        <v>2700</v>
      </c>
      <c r="C860" s="11" t="s">
        <v>109</v>
      </c>
      <c r="D860" s="11" t="s">
        <v>2701</v>
      </c>
      <c r="E860" s="11">
        <f t="shared" si="26"/>
        <v>7</v>
      </c>
      <c r="F860" s="11">
        <v>2016</v>
      </c>
      <c r="G860" s="11" t="s">
        <v>2702</v>
      </c>
      <c r="H860" s="11" t="s">
        <v>2703</v>
      </c>
      <c r="I860" s="11">
        <f t="shared" si="27"/>
        <v>-26918.510000000009</v>
      </c>
    </row>
    <row r="861" spans="1:9" x14ac:dyDescent="0.2">
      <c r="A861" s="11">
        <v>860</v>
      </c>
      <c r="B861" s="11" t="s">
        <v>961</v>
      </c>
      <c r="C861" s="11" t="s">
        <v>234</v>
      </c>
      <c r="D861" s="11" t="s">
        <v>2305</v>
      </c>
      <c r="E861" s="11">
        <f t="shared" si="26"/>
        <v>12</v>
      </c>
      <c r="F861" s="11">
        <v>2016</v>
      </c>
      <c r="G861" s="11" t="s">
        <v>2704</v>
      </c>
      <c r="H861" s="11" t="s">
        <v>2705</v>
      </c>
      <c r="I861" s="11">
        <f t="shared" si="27"/>
        <v>151811.98000000004</v>
      </c>
    </row>
    <row r="862" spans="1:9" x14ac:dyDescent="0.2">
      <c r="A862" s="11">
        <v>861</v>
      </c>
      <c r="B862" s="11" t="s">
        <v>894</v>
      </c>
      <c r="C862" s="11" t="s">
        <v>50</v>
      </c>
      <c r="D862" s="11" t="s">
        <v>1218</v>
      </c>
      <c r="E862" s="11">
        <f t="shared" si="26"/>
        <v>4</v>
      </c>
      <c r="F862" s="11">
        <v>2016</v>
      </c>
      <c r="G862" s="11" t="s">
        <v>2706</v>
      </c>
      <c r="H862" s="11" t="s">
        <v>2707</v>
      </c>
      <c r="I862" s="11">
        <f t="shared" si="27"/>
        <v>298295.17</v>
      </c>
    </row>
    <row r="863" spans="1:9" x14ac:dyDescent="0.2">
      <c r="A863" s="11">
        <v>862</v>
      </c>
      <c r="B863" s="11" t="s">
        <v>381</v>
      </c>
      <c r="C863" s="11" t="s">
        <v>382</v>
      </c>
      <c r="D863" s="11" t="s">
        <v>1872</v>
      </c>
      <c r="E863" s="11">
        <f t="shared" si="26"/>
        <v>6</v>
      </c>
      <c r="F863" s="11">
        <v>2015</v>
      </c>
      <c r="G863" s="11" t="s">
        <v>2708</v>
      </c>
      <c r="H863" s="11" t="s">
        <v>2709</v>
      </c>
      <c r="I863" s="11">
        <f t="shared" si="27"/>
        <v>355036.5</v>
      </c>
    </row>
    <row r="864" spans="1:9" x14ac:dyDescent="0.2">
      <c r="A864" s="11">
        <v>863</v>
      </c>
      <c r="B864" s="11" t="s">
        <v>678</v>
      </c>
      <c r="C864" s="11" t="s">
        <v>12</v>
      </c>
      <c r="D864" s="11" t="s">
        <v>2710</v>
      </c>
      <c r="E864" s="11">
        <f t="shared" si="26"/>
        <v>5</v>
      </c>
      <c r="F864" s="11">
        <v>2015</v>
      </c>
      <c r="G864" s="11" t="s">
        <v>2711</v>
      </c>
      <c r="H864" s="11" t="s">
        <v>2712</v>
      </c>
      <c r="I864" s="11">
        <f t="shared" si="27"/>
        <v>195906.87000000002</v>
      </c>
    </row>
    <row r="865" spans="1:9" x14ac:dyDescent="0.2">
      <c r="A865" s="11">
        <v>864</v>
      </c>
      <c r="B865" s="11" t="s">
        <v>286</v>
      </c>
      <c r="C865" s="11" t="s">
        <v>7</v>
      </c>
      <c r="D865" s="11" t="s">
        <v>91</v>
      </c>
      <c r="E865" s="11">
        <f t="shared" si="26"/>
        <v>10</v>
      </c>
      <c r="F865" s="11">
        <v>2015</v>
      </c>
      <c r="G865" s="11" t="s">
        <v>2713</v>
      </c>
      <c r="H865" s="11" t="s">
        <v>2714</v>
      </c>
      <c r="I865" s="11">
        <f t="shared" si="27"/>
        <v>254445.76</v>
      </c>
    </row>
    <row r="866" spans="1:9" x14ac:dyDescent="0.2">
      <c r="A866" s="11">
        <v>865</v>
      </c>
      <c r="B866" s="11" t="s">
        <v>2715</v>
      </c>
      <c r="C866" s="11" t="s">
        <v>7</v>
      </c>
      <c r="D866" s="11" t="s">
        <v>1698</v>
      </c>
      <c r="E866" s="11">
        <f t="shared" si="26"/>
        <v>9</v>
      </c>
      <c r="F866" s="11">
        <v>2017</v>
      </c>
      <c r="G866" s="11" t="s">
        <v>2716</v>
      </c>
      <c r="H866" s="11" t="s">
        <v>2717</v>
      </c>
      <c r="I866" s="11">
        <f t="shared" si="27"/>
        <v>-87175.270000000019</v>
      </c>
    </row>
    <row r="867" spans="1:9" x14ac:dyDescent="0.2">
      <c r="A867" s="11">
        <v>866</v>
      </c>
      <c r="B867" s="11" t="s">
        <v>2718</v>
      </c>
      <c r="C867" s="11" t="s">
        <v>220</v>
      </c>
      <c r="D867" s="11" t="s">
        <v>2719</v>
      </c>
      <c r="E867" s="11">
        <f t="shared" si="26"/>
        <v>3</v>
      </c>
      <c r="F867" s="11">
        <v>2017</v>
      </c>
      <c r="G867" s="11" t="s">
        <v>2720</v>
      </c>
      <c r="H867" s="11" t="s">
        <v>2721</v>
      </c>
      <c r="I867" s="11">
        <f t="shared" si="27"/>
        <v>29873.360000000044</v>
      </c>
    </row>
    <row r="868" spans="1:9" x14ac:dyDescent="0.2">
      <c r="A868" s="11">
        <v>867</v>
      </c>
      <c r="B868" s="11" t="s">
        <v>448</v>
      </c>
      <c r="C868" s="11" t="s">
        <v>276</v>
      </c>
      <c r="D868" s="11" t="s">
        <v>2722</v>
      </c>
      <c r="E868" s="11">
        <f t="shared" si="26"/>
        <v>3</v>
      </c>
      <c r="F868" s="11">
        <v>2015</v>
      </c>
      <c r="G868" s="11" t="s">
        <v>2723</v>
      </c>
      <c r="H868" s="11" t="s">
        <v>2724</v>
      </c>
      <c r="I868" s="11">
        <f t="shared" si="27"/>
        <v>45251.229999999996</v>
      </c>
    </row>
    <row r="869" spans="1:9" x14ac:dyDescent="0.2">
      <c r="A869" s="11">
        <v>868</v>
      </c>
      <c r="B869" s="11" t="s">
        <v>182</v>
      </c>
      <c r="C869" s="11" t="s">
        <v>22</v>
      </c>
      <c r="D869" s="11" t="s">
        <v>2725</v>
      </c>
      <c r="E869" s="11">
        <f t="shared" si="26"/>
        <v>7</v>
      </c>
      <c r="F869" s="11">
        <v>2014</v>
      </c>
      <c r="G869" s="11" t="s">
        <v>2726</v>
      </c>
      <c r="H869" s="11" t="s">
        <v>2727</v>
      </c>
      <c r="I869" s="11">
        <f t="shared" si="27"/>
        <v>192443.83000000002</v>
      </c>
    </row>
    <row r="870" spans="1:9" x14ac:dyDescent="0.2">
      <c r="A870" s="11">
        <v>869</v>
      </c>
      <c r="B870" s="11" t="s">
        <v>78</v>
      </c>
      <c r="C870" s="11" t="s">
        <v>74</v>
      </c>
      <c r="D870" s="11" t="s">
        <v>2728</v>
      </c>
      <c r="E870" s="11">
        <f t="shared" si="26"/>
        <v>11</v>
      </c>
      <c r="F870" s="11">
        <v>2015</v>
      </c>
      <c r="G870" s="11" t="s">
        <v>2729</v>
      </c>
      <c r="H870" s="11" t="s">
        <v>2730</v>
      </c>
      <c r="I870" s="11">
        <f t="shared" si="27"/>
        <v>348193.42</v>
      </c>
    </row>
    <row r="871" spans="1:9" x14ac:dyDescent="0.2">
      <c r="A871" s="11">
        <v>870</v>
      </c>
      <c r="B871" s="11" t="s">
        <v>86</v>
      </c>
      <c r="C871" s="11" t="s">
        <v>69</v>
      </c>
      <c r="D871" s="11" t="s">
        <v>2731</v>
      </c>
      <c r="E871" s="11">
        <f t="shared" si="26"/>
        <v>3</v>
      </c>
      <c r="F871" s="11">
        <v>2015</v>
      </c>
      <c r="G871" s="11" t="s">
        <v>2732</v>
      </c>
      <c r="H871" s="11" t="s">
        <v>2733</v>
      </c>
      <c r="I871" s="11">
        <f t="shared" si="27"/>
        <v>6322.9599999999627</v>
      </c>
    </row>
    <row r="872" spans="1:9" x14ac:dyDescent="0.2">
      <c r="A872" s="11">
        <v>871</v>
      </c>
      <c r="B872" s="11" t="s">
        <v>2734</v>
      </c>
      <c r="C872" s="11" t="s">
        <v>12</v>
      </c>
      <c r="D872" s="11" t="s">
        <v>1493</v>
      </c>
      <c r="E872" s="11">
        <f t="shared" si="26"/>
        <v>9</v>
      </c>
      <c r="F872" s="11">
        <v>2015</v>
      </c>
      <c r="G872" s="11" t="s">
        <v>2735</v>
      </c>
      <c r="H872" s="11" t="s">
        <v>2736</v>
      </c>
      <c r="I872" s="11">
        <f t="shared" si="27"/>
        <v>321584.88</v>
      </c>
    </row>
    <row r="873" spans="1:9" x14ac:dyDescent="0.2">
      <c r="A873" s="11">
        <v>872</v>
      </c>
      <c r="B873" s="11" t="s">
        <v>455</v>
      </c>
      <c r="C873" s="11" t="s">
        <v>456</v>
      </c>
      <c r="D873" s="11" t="s">
        <v>748</v>
      </c>
      <c r="E873" s="11">
        <f t="shared" si="26"/>
        <v>12</v>
      </c>
      <c r="F873" s="11">
        <v>2017</v>
      </c>
      <c r="G873" s="11" t="s">
        <v>2737</v>
      </c>
      <c r="H873" s="11" t="s">
        <v>2738</v>
      </c>
      <c r="I873" s="11">
        <f t="shared" si="27"/>
        <v>207741.76</v>
      </c>
    </row>
    <row r="874" spans="1:9" x14ac:dyDescent="0.2">
      <c r="A874" s="11">
        <v>873</v>
      </c>
      <c r="B874" s="11" t="s">
        <v>31</v>
      </c>
      <c r="C874" s="11" t="s">
        <v>12</v>
      </c>
      <c r="D874" s="11" t="s">
        <v>2283</v>
      </c>
      <c r="E874" s="11">
        <f t="shared" si="26"/>
        <v>5</v>
      </c>
      <c r="F874" s="11">
        <v>2014</v>
      </c>
      <c r="G874" s="11" t="s">
        <v>2739</v>
      </c>
      <c r="H874" s="11" t="s">
        <v>2740</v>
      </c>
      <c r="I874" s="11">
        <f t="shared" si="27"/>
        <v>233018.99</v>
      </c>
    </row>
    <row r="875" spans="1:9" x14ac:dyDescent="0.2">
      <c r="A875" s="11">
        <v>874</v>
      </c>
      <c r="B875" s="11" t="s">
        <v>182</v>
      </c>
      <c r="C875" s="11" t="s">
        <v>22</v>
      </c>
      <c r="D875" s="11" t="s">
        <v>2741</v>
      </c>
      <c r="E875" s="11">
        <f t="shared" si="26"/>
        <v>7</v>
      </c>
      <c r="F875" s="11">
        <v>2016</v>
      </c>
      <c r="G875" s="11" t="s">
        <v>2742</v>
      </c>
      <c r="H875" s="11" t="s">
        <v>2743</v>
      </c>
      <c r="I875" s="11">
        <f t="shared" si="27"/>
        <v>-14026.530000000028</v>
      </c>
    </row>
    <row r="876" spans="1:9" x14ac:dyDescent="0.2">
      <c r="A876" s="11">
        <v>875</v>
      </c>
      <c r="B876" s="11" t="s">
        <v>2744</v>
      </c>
      <c r="C876" s="11" t="s">
        <v>22</v>
      </c>
      <c r="D876" s="11" t="s">
        <v>2174</v>
      </c>
      <c r="E876" s="11">
        <f t="shared" si="26"/>
        <v>11</v>
      </c>
      <c r="F876" s="11">
        <v>2016</v>
      </c>
      <c r="G876" s="11" t="s">
        <v>2745</v>
      </c>
      <c r="H876" s="11" t="s">
        <v>2746</v>
      </c>
      <c r="I876" s="11">
        <f t="shared" si="27"/>
        <v>53855.069999999992</v>
      </c>
    </row>
    <row r="877" spans="1:9" x14ac:dyDescent="0.2">
      <c r="A877" s="11">
        <v>876</v>
      </c>
      <c r="B877" s="11" t="s">
        <v>125</v>
      </c>
      <c r="C877" s="11" t="s">
        <v>22</v>
      </c>
      <c r="D877" s="11" t="s">
        <v>2274</v>
      </c>
      <c r="E877" s="11">
        <f t="shared" si="26"/>
        <v>7</v>
      </c>
      <c r="F877" s="11">
        <v>2017</v>
      </c>
      <c r="G877" s="11" t="s">
        <v>2747</v>
      </c>
      <c r="H877" s="11" t="s">
        <v>2748</v>
      </c>
      <c r="I877" s="11">
        <f t="shared" si="27"/>
        <v>-89980.210000000021</v>
      </c>
    </row>
    <row r="878" spans="1:9" x14ac:dyDescent="0.2">
      <c r="A878" s="11">
        <v>877</v>
      </c>
      <c r="B878" s="11" t="s">
        <v>99</v>
      </c>
      <c r="C878" s="11" t="s">
        <v>100</v>
      </c>
      <c r="D878" s="11" t="s">
        <v>2436</v>
      </c>
      <c r="E878" s="11">
        <f t="shared" si="26"/>
        <v>1</v>
      </c>
      <c r="F878" s="11">
        <v>2016</v>
      </c>
      <c r="G878" s="11" t="s">
        <v>2749</v>
      </c>
      <c r="H878" s="11" t="s">
        <v>2750</v>
      </c>
      <c r="I878" s="11">
        <f t="shared" si="27"/>
        <v>-123239.66</v>
      </c>
    </row>
    <row r="879" spans="1:9" x14ac:dyDescent="0.2">
      <c r="A879" s="11">
        <v>878</v>
      </c>
      <c r="B879" s="11" t="s">
        <v>791</v>
      </c>
      <c r="C879" s="11" t="s">
        <v>64</v>
      </c>
      <c r="D879" s="11" t="s">
        <v>2751</v>
      </c>
      <c r="E879" s="11">
        <f t="shared" si="26"/>
        <v>12</v>
      </c>
      <c r="F879" s="11">
        <v>2015</v>
      </c>
      <c r="G879" s="11" t="s">
        <v>2752</v>
      </c>
      <c r="H879" s="11" t="s">
        <v>2753</v>
      </c>
      <c r="I879" s="11">
        <f t="shared" si="27"/>
        <v>117680.60999999999</v>
      </c>
    </row>
    <row r="880" spans="1:9" x14ac:dyDescent="0.2">
      <c r="A880" s="11">
        <v>879</v>
      </c>
      <c r="B880" s="11" t="s">
        <v>2754</v>
      </c>
      <c r="C880" s="11" t="s">
        <v>494</v>
      </c>
      <c r="D880" s="11" t="s">
        <v>1122</v>
      </c>
      <c r="E880" s="11">
        <f t="shared" si="26"/>
        <v>3</v>
      </c>
      <c r="F880" s="11">
        <v>2014</v>
      </c>
      <c r="G880" s="11" t="s">
        <v>2755</v>
      </c>
      <c r="H880" s="11" t="s">
        <v>2756</v>
      </c>
      <c r="I880" s="11">
        <f t="shared" si="27"/>
        <v>86025.170000000013</v>
      </c>
    </row>
    <row r="881" spans="1:9" x14ac:dyDescent="0.2">
      <c r="A881" s="11">
        <v>880</v>
      </c>
      <c r="B881" s="11" t="s">
        <v>2025</v>
      </c>
      <c r="C881" s="11" t="s">
        <v>64</v>
      </c>
      <c r="D881" s="11" t="s">
        <v>2757</v>
      </c>
      <c r="E881" s="11">
        <f t="shared" si="26"/>
        <v>1</v>
      </c>
      <c r="F881" s="11">
        <v>2017</v>
      </c>
      <c r="G881" s="11" t="s">
        <v>2758</v>
      </c>
      <c r="H881" s="11" t="s">
        <v>2759</v>
      </c>
      <c r="I881" s="11">
        <f t="shared" si="27"/>
        <v>322499.01</v>
      </c>
    </row>
    <row r="882" spans="1:9" x14ac:dyDescent="0.2">
      <c r="A882" s="11">
        <v>881</v>
      </c>
      <c r="B882" s="11" t="s">
        <v>368</v>
      </c>
      <c r="C882" s="11" t="s">
        <v>220</v>
      </c>
      <c r="D882" s="11" t="s">
        <v>1377</v>
      </c>
      <c r="E882" s="11">
        <f t="shared" si="26"/>
        <v>5</v>
      </c>
      <c r="F882" s="11">
        <v>2017</v>
      </c>
      <c r="G882" s="11" t="s">
        <v>2760</v>
      </c>
      <c r="H882" s="11" t="s">
        <v>2761</v>
      </c>
      <c r="I882" s="11">
        <f t="shared" si="27"/>
        <v>270255.14</v>
      </c>
    </row>
    <row r="883" spans="1:9" x14ac:dyDescent="0.2">
      <c r="A883" s="11">
        <v>882</v>
      </c>
      <c r="B883" s="11" t="s">
        <v>267</v>
      </c>
      <c r="C883" s="11" t="s">
        <v>268</v>
      </c>
      <c r="D883" s="11" t="s">
        <v>2762</v>
      </c>
      <c r="E883" s="11">
        <f t="shared" si="26"/>
        <v>12</v>
      </c>
      <c r="F883" s="11">
        <v>2017</v>
      </c>
      <c r="G883" s="11" t="s">
        <v>2763</v>
      </c>
      <c r="H883" s="11" t="s">
        <v>2764</v>
      </c>
      <c r="I883" s="11">
        <f t="shared" si="27"/>
        <v>84688.049999999988</v>
      </c>
    </row>
    <row r="884" spans="1:9" x14ac:dyDescent="0.2">
      <c r="A884" s="11">
        <v>883</v>
      </c>
      <c r="B884" s="11" t="s">
        <v>35</v>
      </c>
      <c r="C884" s="11" t="s">
        <v>36</v>
      </c>
      <c r="D884" s="11" t="s">
        <v>2765</v>
      </c>
      <c r="E884" s="11">
        <f t="shared" si="26"/>
        <v>1</v>
      </c>
      <c r="F884" s="11">
        <v>2016</v>
      </c>
      <c r="G884" s="11" t="s">
        <v>2766</v>
      </c>
      <c r="H884" s="11" t="s">
        <v>2767</v>
      </c>
      <c r="I884" s="11">
        <f t="shared" si="27"/>
        <v>-338634.62</v>
      </c>
    </row>
    <row r="885" spans="1:9" x14ac:dyDescent="0.2">
      <c r="A885" s="11">
        <v>884</v>
      </c>
      <c r="B885" s="11" t="s">
        <v>59</v>
      </c>
      <c r="C885" s="11" t="s">
        <v>12</v>
      </c>
      <c r="D885" s="11" t="s">
        <v>1078</v>
      </c>
      <c r="E885" s="11">
        <f t="shared" si="26"/>
        <v>9</v>
      </c>
      <c r="F885" s="11">
        <v>2016</v>
      </c>
      <c r="G885" s="11" t="s">
        <v>2768</v>
      </c>
      <c r="H885" s="11" t="s">
        <v>2769</v>
      </c>
      <c r="I885" s="11">
        <f t="shared" si="27"/>
        <v>-44054.579999999958</v>
      </c>
    </row>
    <row r="886" spans="1:9" x14ac:dyDescent="0.2">
      <c r="A886" s="11">
        <v>885</v>
      </c>
      <c r="B886" s="11" t="s">
        <v>455</v>
      </c>
      <c r="C886" s="11" t="s">
        <v>456</v>
      </c>
      <c r="D886" s="11" t="s">
        <v>2770</v>
      </c>
      <c r="E886" s="11">
        <f t="shared" si="26"/>
        <v>4</v>
      </c>
      <c r="F886" s="11">
        <v>2015</v>
      </c>
      <c r="G886" s="11" t="s">
        <v>2771</v>
      </c>
      <c r="H886" s="11" t="s">
        <v>2772</v>
      </c>
      <c r="I886" s="11">
        <f t="shared" si="27"/>
        <v>-246596.80000000002</v>
      </c>
    </row>
    <row r="887" spans="1:9" x14ac:dyDescent="0.2">
      <c r="A887" s="11">
        <v>886</v>
      </c>
      <c r="B887" s="11" t="s">
        <v>108</v>
      </c>
      <c r="C887" s="11" t="s">
        <v>109</v>
      </c>
      <c r="D887" s="11" t="s">
        <v>2751</v>
      </c>
      <c r="E887" s="11">
        <f t="shared" si="26"/>
        <v>12</v>
      </c>
      <c r="F887" s="11">
        <v>2015</v>
      </c>
      <c r="G887" s="11" t="s">
        <v>2773</v>
      </c>
      <c r="H887" s="11" t="s">
        <v>2774</v>
      </c>
      <c r="I887" s="11">
        <f t="shared" si="27"/>
        <v>23022.320000000007</v>
      </c>
    </row>
    <row r="888" spans="1:9" x14ac:dyDescent="0.2">
      <c r="A888" s="11">
        <v>887</v>
      </c>
      <c r="B888" s="11" t="s">
        <v>238</v>
      </c>
      <c r="C888" s="11" t="s">
        <v>239</v>
      </c>
      <c r="D888" s="11" t="s">
        <v>2775</v>
      </c>
      <c r="E888" s="11">
        <f t="shared" si="26"/>
        <v>9</v>
      </c>
      <c r="F888" s="11">
        <v>2017</v>
      </c>
      <c r="G888" s="11" t="s">
        <v>2776</v>
      </c>
      <c r="H888" s="11" t="s">
        <v>2777</v>
      </c>
      <c r="I888" s="11">
        <f t="shared" si="27"/>
        <v>107805.58000000002</v>
      </c>
    </row>
    <row r="889" spans="1:9" x14ac:dyDescent="0.2">
      <c r="A889" s="11">
        <v>888</v>
      </c>
      <c r="B889" s="11" t="s">
        <v>182</v>
      </c>
      <c r="C889" s="11" t="s">
        <v>22</v>
      </c>
      <c r="D889" s="11" t="s">
        <v>2778</v>
      </c>
      <c r="E889" s="11">
        <f t="shared" si="26"/>
        <v>8</v>
      </c>
      <c r="F889" s="11">
        <v>2014</v>
      </c>
      <c r="G889" s="11" t="s">
        <v>2779</v>
      </c>
      <c r="H889" s="11" t="s">
        <v>2780</v>
      </c>
      <c r="I889" s="11">
        <f t="shared" si="27"/>
        <v>152982.80000000002</v>
      </c>
    </row>
    <row r="890" spans="1:9" x14ac:dyDescent="0.2">
      <c r="A890" s="11">
        <v>889</v>
      </c>
      <c r="B890" s="11" t="s">
        <v>2400</v>
      </c>
      <c r="C890" s="11" t="s">
        <v>554</v>
      </c>
      <c r="D890" s="11" t="s">
        <v>2781</v>
      </c>
      <c r="E890" s="11">
        <f t="shared" si="26"/>
        <v>5</v>
      </c>
      <c r="F890" s="11">
        <v>2015</v>
      </c>
      <c r="G890" s="11" t="s">
        <v>2782</v>
      </c>
      <c r="H890" s="11" t="s">
        <v>2783</v>
      </c>
      <c r="I890" s="11">
        <f t="shared" si="27"/>
        <v>77462.449999999983</v>
      </c>
    </row>
    <row r="891" spans="1:9" x14ac:dyDescent="0.2">
      <c r="A891" s="11">
        <v>890</v>
      </c>
      <c r="B891" s="11" t="s">
        <v>1844</v>
      </c>
      <c r="C891" s="11" t="s">
        <v>99</v>
      </c>
      <c r="D891" s="11" t="s">
        <v>2784</v>
      </c>
      <c r="E891" s="11">
        <f t="shared" si="26"/>
        <v>5</v>
      </c>
      <c r="F891" s="11">
        <v>2016</v>
      </c>
      <c r="G891" s="11" t="s">
        <v>2785</v>
      </c>
      <c r="H891" s="11" t="s">
        <v>2786</v>
      </c>
      <c r="I891" s="11">
        <f t="shared" si="27"/>
        <v>-310268.31</v>
      </c>
    </row>
    <row r="892" spans="1:9" x14ac:dyDescent="0.2">
      <c r="A892" s="11">
        <v>891</v>
      </c>
      <c r="B892" s="11" t="s">
        <v>537</v>
      </c>
      <c r="C892" s="11" t="s">
        <v>220</v>
      </c>
      <c r="D892" s="11" t="s">
        <v>2787</v>
      </c>
      <c r="E892" s="11">
        <f t="shared" si="26"/>
        <v>8</v>
      </c>
      <c r="F892" s="11">
        <v>2015</v>
      </c>
      <c r="G892" s="11" t="s">
        <v>2788</v>
      </c>
      <c r="H892" s="11" t="s">
        <v>2789</v>
      </c>
      <c r="I892" s="11">
        <f t="shared" si="27"/>
        <v>176800.62999999998</v>
      </c>
    </row>
    <row r="893" spans="1:9" x14ac:dyDescent="0.2">
      <c r="A893" s="11">
        <v>892</v>
      </c>
      <c r="B893" s="11" t="s">
        <v>2019</v>
      </c>
      <c r="C893" s="11" t="s">
        <v>568</v>
      </c>
      <c r="D893" s="11" t="s">
        <v>1265</v>
      </c>
      <c r="E893" s="11">
        <f t="shared" si="26"/>
        <v>3</v>
      </c>
      <c r="F893" s="11">
        <v>2015</v>
      </c>
      <c r="G893" s="11" t="s">
        <v>2790</v>
      </c>
      <c r="H893" s="11" t="s">
        <v>2791</v>
      </c>
      <c r="I893" s="11">
        <f t="shared" si="27"/>
        <v>-143733.63999999996</v>
      </c>
    </row>
    <row r="894" spans="1:9" x14ac:dyDescent="0.2">
      <c r="A894" s="11">
        <v>893</v>
      </c>
      <c r="B894" s="11" t="s">
        <v>349</v>
      </c>
      <c r="C894" s="11" t="s">
        <v>69</v>
      </c>
      <c r="D894" s="11" t="s">
        <v>2671</v>
      </c>
      <c r="E894" s="11">
        <f t="shared" si="26"/>
        <v>6</v>
      </c>
      <c r="F894" s="11">
        <v>2015</v>
      </c>
      <c r="G894" s="11" t="s">
        <v>2792</v>
      </c>
      <c r="H894" s="11" t="s">
        <v>2793</v>
      </c>
      <c r="I894" s="11">
        <f t="shared" si="27"/>
        <v>-183196.85</v>
      </c>
    </row>
    <row r="895" spans="1:9" x14ac:dyDescent="0.2">
      <c r="A895" s="11">
        <v>894</v>
      </c>
      <c r="B895" s="11" t="s">
        <v>263</v>
      </c>
      <c r="C895" s="11" t="s">
        <v>22</v>
      </c>
      <c r="D895" s="11" t="s">
        <v>590</v>
      </c>
      <c r="E895" s="11">
        <f t="shared" si="26"/>
        <v>11</v>
      </c>
      <c r="F895" s="11">
        <v>2016</v>
      </c>
      <c r="G895" s="11" t="s">
        <v>2794</v>
      </c>
      <c r="H895" s="11" t="s">
        <v>2795</v>
      </c>
      <c r="I895" s="11">
        <f t="shared" si="27"/>
        <v>-229546.9</v>
      </c>
    </row>
    <row r="896" spans="1:9" x14ac:dyDescent="0.2">
      <c r="A896" s="11">
        <v>895</v>
      </c>
      <c r="B896" s="11" t="s">
        <v>429</v>
      </c>
      <c r="C896" s="11" t="s">
        <v>430</v>
      </c>
      <c r="D896" s="11" t="s">
        <v>2796</v>
      </c>
      <c r="E896" s="11">
        <f t="shared" si="26"/>
        <v>6</v>
      </c>
      <c r="F896" s="11">
        <v>2017</v>
      </c>
      <c r="G896" s="11" t="s">
        <v>2797</v>
      </c>
      <c r="H896" s="11" t="s">
        <v>2798</v>
      </c>
      <c r="I896" s="11">
        <f t="shared" si="27"/>
        <v>56107.770000000019</v>
      </c>
    </row>
    <row r="897" spans="1:9" x14ac:dyDescent="0.2">
      <c r="A897" s="11">
        <v>896</v>
      </c>
      <c r="B897" s="11" t="s">
        <v>267</v>
      </c>
      <c r="C897" s="11" t="s">
        <v>268</v>
      </c>
      <c r="D897" s="11" t="s">
        <v>2799</v>
      </c>
      <c r="E897" s="11">
        <f t="shared" si="26"/>
        <v>5</v>
      </c>
      <c r="F897" s="11">
        <v>2014</v>
      </c>
      <c r="G897" s="11" t="s">
        <v>2800</v>
      </c>
      <c r="H897" s="11" t="s">
        <v>2801</v>
      </c>
      <c r="I897" s="11">
        <f t="shared" si="27"/>
        <v>104157.32999999999</v>
      </c>
    </row>
    <row r="898" spans="1:9" x14ac:dyDescent="0.2">
      <c r="A898" s="11">
        <v>897</v>
      </c>
      <c r="B898" s="11" t="s">
        <v>1007</v>
      </c>
      <c r="C898" s="11" t="s">
        <v>225</v>
      </c>
      <c r="D898" s="11" t="s">
        <v>2802</v>
      </c>
      <c r="E898" s="11">
        <f t="shared" si="26"/>
        <v>1</v>
      </c>
      <c r="F898" s="11">
        <v>2017</v>
      </c>
      <c r="G898" s="11" t="s">
        <v>2803</v>
      </c>
      <c r="H898" s="11" t="s">
        <v>2804</v>
      </c>
      <c r="I898" s="11">
        <f t="shared" si="27"/>
        <v>-108004.10000000003</v>
      </c>
    </row>
    <row r="899" spans="1:9" x14ac:dyDescent="0.2">
      <c r="A899" s="11">
        <v>898</v>
      </c>
      <c r="B899" s="11" t="s">
        <v>1405</v>
      </c>
      <c r="C899" s="11" t="s">
        <v>99</v>
      </c>
      <c r="D899" s="11" t="s">
        <v>1604</v>
      </c>
      <c r="E899" s="11">
        <f t="shared" ref="E899:E962" si="28">MONTH(D899)</f>
        <v>9</v>
      </c>
      <c r="F899" s="11">
        <v>2014</v>
      </c>
      <c r="G899" s="11" t="s">
        <v>2805</v>
      </c>
      <c r="H899" s="11" t="s">
        <v>2806</v>
      </c>
      <c r="I899" s="11">
        <f t="shared" ref="I899:I962" si="29" xml:space="preserve"> G899-H899</f>
        <v>171837.58</v>
      </c>
    </row>
    <row r="900" spans="1:9" x14ac:dyDescent="0.2">
      <c r="A900" s="11">
        <v>899</v>
      </c>
      <c r="B900" s="11" t="s">
        <v>553</v>
      </c>
      <c r="C900" s="11" t="s">
        <v>554</v>
      </c>
      <c r="D900" s="11" t="s">
        <v>2807</v>
      </c>
      <c r="E900" s="11">
        <f t="shared" si="28"/>
        <v>10</v>
      </c>
      <c r="F900" s="11">
        <v>2014</v>
      </c>
      <c r="G900" s="11" t="s">
        <v>2808</v>
      </c>
      <c r="H900" s="11" t="s">
        <v>2809</v>
      </c>
      <c r="I900" s="11">
        <f t="shared" si="29"/>
        <v>106881.74999999997</v>
      </c>
    </row>
    <row r="901" spans="1:9" x14ac:dyDescent="0.2">
      <c r="A901" s="11">
        <v>900</v>
      </c>
      <c r="B901" s="11" t="s">
        <v>997</v>
      </c>
      <c r="C901" s="11" t="s">
        <v>225</v>
      </c>
      <c r="D901" s="11" t="s">
        <v>2810</v>
      </c>
      <c r="E901" s="11">
        <f t="shared" si="28"/>
        <v>4</v>
      </c>
      <c r="F901" s="11">
        <v>2015</v>
      </c>
      <c r="G901" s="11" t="s">
        <v>2811</v>
      </c>
      <c r="H901" s="11" t="s">
        <v>2812</v>
      </c>
      <c r="I901" s="11">
        <f t="shared" si="29"/>
        <v>-35219.979999999981</v>
      </c>
    </row>
    <row r="902" spans="1:9" x14ac:dyDescent="0.2">
      <c r="A902" s="11">
        <v>901</v>
      </c>
      <c r="B902" s="11" t="s">
        <v>349</v>
      </c>
      <c r="C902" s="11" t="s">
        <v>69</v>
      </c>
      <c r="D902" s="11" t="s">
        <v>2813</v>
      </c>
      <c r="E902" s="11">
        <f t="shared" si="28"/>
        <v>3</v>
      </c>
      <c r="F902" s="11">
        <v>2016</v>
      </c>
      <c r="G902" s="11" t="s">
        <v>2814</v>
      </c>
      <c r="H902" s="11" t="s">
        <v>2815</v>
      </c>
      <c r="I902" s="11">
        <f t="shared" si="29"/>
        <v>-92559.26</v>
      </c>
    </row>
    <row r="903" spans="1:9" x14ac:dyDescent="0.2">
      <c r="A903" s="11">
        <v>902</v>
      </c>
      <c r="B903" s="11" t="s">
        <v>2008</v>
      </c>
      <c r="C903" s="11" t="s">
        <v>259</v>
      </c>
      <c r="D903" s="11" t="s">
        <v>2816</v>
      </c>
      <c r="E903" s="11">
        <f t="shared" si="28"/>
        <v>4</v>
      </c>
      <c r="F903" s="11">
        <v>2016</v>
      </c>
      <c r="G903" s="11" t="s">
        <v>2817</v>
      </c>
      <c r="H903" s="11" t="s">
        <v>2818</v>
      </c>
      <c r="I903" s="11">
        <f t="shared" si="29"/>
        <v>-353590.65</v>
      </c>
    </row>
    <row r="904" spans="1:9" x14ac:dyDescent="0.2">
      <c r="A904" s="11">
        <v>903</v>
      </c>
      <c r="B904" s="11" t="s">
        <v>1900</v>
      </c>
      <c r="C904" s="11" t="s">
        <v>12</v>
      </c>
      <c r="D904" s="11" t="s">
        <v>1258</v>
      </c>
      <c r="E904" s="11">
        <f t="shared" si="28"/>
        <v>4</v>
      </c>
      <c r="F904" s="11">
        <v>2014</v>
      </c>
      <c r="G904" s="11" t="s">
        <v>2819</v>
      </c>
      <c r="H904" s="11" t="s">
        <v>2820</v>
      </c>
      <c r="I904" s="11">
        <f t="shared" si="29"/>
        <v>261170.14</v>
      </c>
    </row>
    <row r="905" spans="1:9" x14ac:dyDescent="0.2">
      <c r="A905" s="11">
        <v>904</v>
      </c>
      <c r="B905" s="11" t="s">
        <v>338</v>
      </c>
      <c r="C905" s="11" t="s">
        <v>1918</v>
      </c>
      <c r="D905" s="11" t="s">
        <v>623</v>
      </c>
      <c r="E905" s="11">
        <f t="shared" si="28"/>
        <v>3</v>
      </c>
      <c r="F905" s="11">
        <v>2015</v>
      </c>
      <c r="G905" s="11" t="s">
        <v>2821</v>
      </c>
      <c r="H905" s="11" t="s">
        <v>2822</v>
      </c>
      <c r="I905" s="11">
        <f t="shared" si="29"/>
        <v>-288741.02</v>
      </c>
    </row>
    <row r="906" spans="1:9" x14ac:dyDescent="0.2">
      <c r="A906" s="11">
        <v>905</v>
      </c>
      <c r="B906" s="11" t="s">
        <v>2823</v>
      </c>
      <c r="C906" s="11" t="s">
        <v>50</v>
      </c>
      <c r="D906" s="11" t="s">
        <v>2824</v>
      </c>
      <c r="E906" s="11">
        <f t="shared" si="28"/>
        <v>11</v>
      </c>
      <c r="F906" s="11">
        <v>2017</v>
      </c>
      <c r="G906" s="11" t="s">
        <v>2825</v>
      </c>
      <c r="H906" s="11" t="s">
        <v>2826</v>
      </c>
      <c r="I906" s="11">
        <f t="shared" si="29"/>
        <v>-321873.14999999997</v>
      </c>
    </row>
    <row r="907" spans="1:9" x14ac:dyDescent="0.2">
      <c r="A907" s="11">
        <v>906</v>
      </c>
      <c r="B907" s="11" t="s">
        <v>195</v>
      </c>
      <c r="C907" s="11" t="s">
        <v>69</v>
      </c>
      <c r="D907" s="11" t="s">
        <v>2827</v>
      </c>
      <c r="E907" s="11">
        <f t="shared" si="28"/>
        <v>10</v>
      </c>
      <c r="F907" s="11">
        <v>2016</v>
      </c>
      <c r="G907" s="11" t="s">
        <v>2828</v>
      </c>
      <c r="H907" s="11" t="s">
        <v>2829</v>
      </c>
      <c r="I907" s="11">
        <f t="shared" si="29"/>
        <v>127024.95</v>
      </c>
    </row>
    <row r="908" spans="1:9" x14ac:dyDescent="0.2">
      <c r="A908" s="11">
        <v>907</v>
      </c>
      <c r="B908" s="11" t="s">
        <v>918</v>
      </c>
      <c r="C908" s="11" t="s">
        <v>220</v>
      </c>
      <c r="D908" s="11" t="s">
        <v>300</v>
      </c>
      <c r="E908" s="11">
        <f t="shared" si="28"/>
        <v>7</v>
      </c>
      <c r="F908" s="11">
        <v>2016</v>
      </c>
      <c r="G908" s="11" t="s">
        <v>2830</v>
      </c>
      <c r="H908" s="11" t="s">
        <v>2831</v>
      </c>
      <c r="I908" s="11">
        <f t="shared" si="29"/>
        <v>42491.23000000004</v>
      </c>
    </row>
    <row r="909" spans="1:9" x14ac:dyDescent="0.2">
      <c r="A909" s="11">
        <v>908</v>
      </c>
      <c r="B909" s="11" t="s">
        <v>1114</v>
      </c>
      <c r="C909" s="11" t="s">
        <v>187</v>
      </c>
      <c r="D909" s="11" t="s">
        <v>2171</v>
      </c>
      <c r="E909" s="11">
        <f t="shared" si="28"/>
        <v>2</v>
      </c>
      <c r="F909" s="11">
        <v>2014</v>
      </c>
      <c r="G909" s="11" t="s">
        <v>2832</v>
      </c>
      <c r="H909" s="11" t="s">
        <v>2833</v>
      </c>
      <c r="I909" s="11">
        <f t="shared" si="29"/>
        <v>213836.41999999998</v>
      </c>
    </row>
    <row r="910" spans="1:9" x14ac:dyDescent="0.2">
      <c r="A910" s="11">
        <v>909</v>
      </c>
      <c r="B910" s="11" t="s">
        <v>310</v>
      </c>
      <c r="C910" s="11" t="s">
        <v>311</v>
      </c>
      <c r="D910" s="11" t="s">
        <v>2834</v>
      </c>
      <c r="E910" s="11">
        <f t="shared" si="28"/>
        <v>1</v>
      </c>
      <c r="F910" s="11">
        <v>2015</v>
      </c>
      <c r="G910" s="11" t="s">
        <v>2835</v>
      </c>
      <c r="H910" s="11" t="s">
        <v>2836</v>
      </c>
      <c r="I910" s="11">
        <f t="shared" si="29"/>
        <v>140456.47999999998</v>
      </c>
    </row>
    <row r="911" spans="1:9" x14ac:dyDescent="0.2">
      <c r="A911" s="11">
        <v>910</v>
      </c>
      <c r="B911" s="11" t="s">
        <v>1114</v>
      </c>
      <c r="C911" s="11" t="s">
        <v>187</v>
      </c>
      <c r="D911" s="11" t="s">
        <v>2837</v>
      </c>
      <c r="E911" s="11">
        <f t="shared" si="28"/>
        <v>5</v>
      </c>
      <c r="F911" s="11">
        <v>2017</v>
      </c>
      <c r="G911" s="11" t="s">
        <v>2838</v>
      </c>
      <c r="H911" s="11" t="s">
        <v>2839</v>
      </c>
      <c r="I911" s="11">
        <f t="shared" si="29"/>
        <v>287937.67000000004</v>
      </c>
    </row>
    <row r="912" spans="1:9" x14ac:dyDescent="0.2">
      <c r="A912" s="11">
        <v>911</v>
      </c>
      <c r="B912" s="11" t="s">
        <v>498</v>
      </c>
      <c r="C912" s="11" t="s">
        <v>499</v>
      </c>
      <c r="D912" s="11" t="s">
        <v>2840</v>
      </c>
      <c r="E912" s="11">
        <f t="shared" si="28"/>
        <v>1</v>
      </c>
      <c r="F912" s="11">
        <v>2016</v>
      </c>
      <c r="G912" s="11" t="s">
        <v>2841</v>
      </c>
      <c r="H912" s="11" t="s">
        <v>2842</v>
      </c>
      <c r="I912" s="11">
        <f t="shared" si="29"/>
        <v>82385.87999999999</v>
      </c>
    </row>
    <row r="913" spans="1:9" x14ac:dyDescent="0.2">
      <c r="A913" s="11">
        <v>912</v>
      </c>
      <c r="B913" s="11" t="s">
        <v>238</v>
      </c>
      <c r="C913" s="11" t="s">
        <v>239</v>
      </c>
      <c r="D913" s="11" t="s">
        <v>2548</v>
      </c>
      <c r="E913" s="11">
        <f t="shared" si="28"/>
        <v>1</v>
      </c>
      <c r="F913" s="11">
        <v>2017</v>
      </c>
      <c r="G913" s="11" t="s">
        <v>2843</v>
      </c>
      <c r="H913" s="11" t="s">
        <v>2844</v>
      </c>
      <c r="I913" s="11">
        <f t="shared" si="29"/>
        <v>-214222.62</v>
      </c>
    </row>
    <row r="914" spans="1:9" x14ac:dyDescent="0.2">
      <c r="A914" s="11">
        <v>913</v>
      </c>
      <c r="B914" s="11" t="s">
        <v>567</v>
      </c>
      <c r="C914" s="11" t="s">
        <v>568</v>
      </c>
      <c r="D914" s="11" t="s">
        <v>1011</v>
      </c>
      <c r="E914" s="11">
        <f t="shared" si="28"/>
        <v>3</v>
      </c>
      <c r="F914" s="11">
        <v>2016</v>
      </c>
      <c r="G914" s="11" t="s">
        <v>2845</v>
      </c>
      <c r="H914" s="11" t="s">
        <v>2846</v>
      </c>
      <c r="I914" s="11">
        <f t="shared" si="29"/>
        <v>134749.38</v>
      </c>
    </row>
    <row r="915" spans="1:9" x14ac:dyDescent="0.2">
      <c r="A915" s="11">
        <v>914</v>
      </c>
      <c r="B915" s="11" t="s">
        <v>113</v>
      </c>
      <c r="C915" s="11" t="s">
        <v>109</v>
      </c>
      <c r="D915" s="11" t="s">
        <v>2529</v>
      </c>
      <c r="E915" s="11">
        <f t="shared" si="28"/>
        <v>5</v>
      </c>
      <c r="F915" s="11">
        <v>2014</v>
      </c>
      <c r="G915" s="11" t="s">
        <v>2847</v>
      </c>
      <c r="H915" s="11" t="s">
        <v>2848</v>
      </c>
      <c r="I915" s="11">
        <f t="shared" si="29"/>
        <v>69742.909999999989</v>
      </c>
    </row>
    <row r="916" spans="1:9" x14ac:dyDescent="0.2">
      <c r="A916" s="11">
        <v>915</v>
      </c>
      <c r="B916" s="11" t="s">
        <v>99</v>
      </c>
      <c r="C916" s="11" t="s">
        <v>100</v>
      </c>
      <c r="D916" s="11" t="s">
        <v>2512</v>
      </c>
      <c r="E916" s="11">
        <f t="shared" si="28"/>
        <v>8</v>
      </c>
      <c r="F916" s="11">
        <v>2014</v>
      </c>
      <c r="G916" s="11" t="s">
        <v>2849</v>
      </c>
      <c r="H916" s="11" t="s">
        <v>2850</v>
      </c>
      <c r="I916" s="11">
        <f t="shared" si="29"/>
        <v>118148.02000000002</v>
      </c>
    </row>
    <row r="917" spans="1:9" x14ac:dyDescent="0.2">
      <c r="A917" s="11">
        <v>916</v>
      </c>
      <c r="B917" s="11" t="s">
        <v>761</v>
      </c>
      <c r="C917" s="11" t="s">
        <v>12</v>
      </c>
      <c r="D917" s="11" t="s">
        <v>972</v>
      </c>
      <c r="E917" s="11">
        <f t="shared" si="28"/>
        <v>5</v>
      </c>
      <c r="F917" s="11">
        <v>2014</v>
      </c>
      <c r="G917" s="11" t="s">
        <v>2851</v>
      </c>
      <c r="H917" s="11" t="s">
        <v>2852</v>
      </c>
      <c r="I917" s="11">
        <f t="shared" si="29"/>
        <v>249489.38</v>
      </c>
    </row>
    <row r="918" spans="1:9" x14ac:dyDescent="0.2">
      <c r="A918" s="11">
        <v>917</v>
      </c>
      <c r="B918" s="11" t="s">
        <v>2304</v>
      </c>
      <c r="C918" s="11" t="s">
        <v>69</v>
      </c>
      <c r="D918" s="11" t="s">
        <v>2853</v>
      </c>
      <c r="E918" s="11">
        <f t="shared" si="28"/>
        <v>4</v>
      </c>
      <c r="F918" s="11">
        <v>2016</v>
      </c>
      <c r="G918" s="11" t="s">
        <v>2854</v>
      </c>
      <c r="H918" s="11" t="s">
        <v>2855</v>
      </c>
      <c r="I918" s="11">
        <f t="shared" si="29"/>
        <v>58506.630000000005</v>
      </c>
    </row>
    <row r="919" spans="1:9" x14ac:dyDescent="0.2">
      <c r="A919" s="11">
        <v>918</v>
      </c>
      <c r="B919" s="11" t="s">
        <v>263</v>
      </c>
      <c r="C919" s="11" t="s">
        <v>22</v>
      </c>
      <c r="D919" s="11" t="s">
        <v>2856</v>
      </c>
      <c r="E919" s="11">
        <f t="shared" si="28"/>
        <v>12</v>
      </c>
      <c r="F919" s="11">
        <v>2014</v>
      </c>
      <c r="G919" s="11" t="s">
        <v>2857</v>
      </c>
      <c r="H919" s="11" t="s">
        <v>2858</v>
      </c>
      <c r="I919" s="11">
        <f t="shared" si="29"/>
        <v>-94549.69</v>
      </c>
    </row>
    <row r="920" spans="1:9" x14ac:dyDescent="0.2">
      <c r="A920" s="11">
        <v>919</v>
      </c>
      <c r="B920" s="11" t="s">
        <v>931</v>
      </c>
      <c r="C920" s="11" t="s">
        <v>69</v>
      </c>
      <c r="D920" s="11" t="s">
        <v>2859</v>
      </c>
      <c r="E920" s="11">
        <f t="shared" si="28"/>
        <v>9</v>
      </c>
      <c r="F920" s="11">
        <v>2017</v>
      </c>
      <c r="G920" s="11" t="s">
        <v>2860</v>
      </c>
      <c r="H920" s="11" t="s">
        <v>2861</v>
      </c>
      <c r="I920" s="11">
        <f t="shared" si="29"/>
        <v>229573.76000000001</v>
      </c>
    </row>
    <row r="921" spans="1:9" x14ac:dyDescent="0.2">
      <c r="A921" s="11">
        <v>920</v>
      </c>
      <c r="B921" s="11" t="s">
        <v>99</v>
      </c>
      <c r="C921" s="11" t="s">
        <v>100</v>
      </c>
      <c r="D921" s="11" t="s">
        <v>2862</v>
      </c>
      <c r="E921" s="11">
        <f t="shared" si="28"/>
        <v>3</v>
      </c>
      <c r="F921" s="11">
        <v>2015</v>
      </c>
      <c r="G921" s="11" t="s">
        <v>2863</v>
      </c>
      <c r="H921" s="11" t="s">
        <v>2864</v>
      </c>
      <c r="I921" s="11">
        <f t="shared" si="29"/>
        <v>-317354.01</v>
      </c>
    </row>
    <row r="922" spans="1:9" x14ac:dyDescent="0.2">
      <c r="A922" s="11">
        <v>921</v>
      </c>
      <c r="B922" s="11" t="s">
        <v>157</v>
      </c>
      <c r="C922" s="11" t="s">
        <v>22</v>
      </c>
      <c r="D922" s="11" t="s">
        <v>919</v>
      </c>
      <c r="E922" s="11">
        <f t="shared" si="28"/>
        <v>11</v>
      </c>
      <c r="F922" s="11">
        <v>2014</v>
      </c>
      <c r="G922" s="11" t="s">
        <v>2865</v>
      </c>
      <c r="H922" s="11" t="s">
        <v>2866</v>
      </c>
      <c r="I922" s="11">
        <f t="shared" si="29"/>
        <v>-15492.029999999999</v>
      </c>
    </row>
    <row r="923" spans="1:9" x14ac:dyDescent="0.2">
      <c r="A923" s="11">
        <v>922</v>
      </c>
      <c r="B923" s="11" t="s">
        <v>894</v>
      </c>
      <c r="C923" s="11" t="s">
        <v>50</v>
      </c>
      <c r="D923" s="11" t="s">
        <v>1562</v>
      </c>
      <c r="E923" s="11">
        <f t="shared" si="28"/>
        <v>6</v>
      </c>
      <c r="F923" s="11">
        <v>2017</v>
      </c>
      <c r="G923" s="11" t="s">
        <v>2867</v>
      </c>
      <c r="H923" s="11" t="s">
        <v>2868</v>
      </c>
      <c r="I923" s="11">
        <f t="shared" si="29"/>
        <v>43797.34</v>
      </c>
    </row>
    <row r="924" spans="1:9" x14ac:dyDescent="0.2">
      <c r="A924" s="11">
        <v>923</v>
      </c>
      <c r="B924" s="11" t="s">
        <v>161</v>
      </c>
      <c r="C924" s="11" t="s">
        <v>12</v>
      </c>
      <c r="D924" s="11" t="s">
        <v>2869</v>
      </c>
      <c r="E924" s="11">
        <f t="shared" si="28"/>
        <v>3</v>
      </c>
      <c r="F924" s="11">
        <v>2017</v>
      </c>
      <c r="G924" s="11" t="s">
        <v>2870</v>
      </c>
      <c r="H924" s="11" t="s">
        <v>2871</v>
      </c>
      <c r="I924" s="11">
        <f t="shared" si="29"/>
        <v>397634.51</v>
      </c>
    </row>
    <row r="925" spans="1:9" x14ac:dyDescent="0.2">
      <c r="A925" s="11">
        <v>924</v>
      </c>
      <c r="B925" s="11" t="s">
        <v>6</v>
      </c>
      <c r="C925" s="11" t="s">
        <v>7</v>
      </c>
      <c r="D925" s="11" t="s">
        <v>2872</v>
      </c>
      <c r="E925" s="11">
        <f t="shared" si="28"/>
        <v>9</v>
      </c>
      <c r="F925" s="11">
        <v>2014</v>
      </c>
      <c r="G925" s="11" t="s">
        <v>2873</v>
      </c>
      <c r="H925" s="11" t="s">
        <v>2874</v>
      </c>
      <c r="I925" s="11">
        <f t="shared" si="29"/>
        <v>-424660.86</v>
      </c>
    </row>
    <row r="926" spans="1:9" x14ac:dyDescent="0.2">
      <c r="A926" s="11">
        <v>925</v>
      </c>
      <c r="B926" s="11" t="s">
        <v>719</v>
      </c>
      <c r="C926" s="11" t="s">
        <v>187</v>
      </c>
      <c r="D926" s="11" t="s">
        <v>2875</v>
      </c>
      <c r="E926" s="11">
        <f t="shared" si="28"/>
        <v>1</v>
      </c>
      <c r="F926" s="11">
        <v>2018</v>
      </c>
      <c r="G926" s="11" t="s">
        <v>2876</v>
      </c>
      <c r="H926" s="11" t="s">
        <v>2877</v>
      </c>
      <c r="I926" s="11">
        <f t="shared" si="29"/>
        <v>40630.580000000009</v>
      </c>
    </row>
    <row r="927" spans="1:9" x14ac:dyDescent="0.2">
      <c r="A927" s="11">
        <v>926</v>
      </c>
      <c r="B927" s="11" t="s">
        <v>1945</v>
      </c>
      <c r="C927" s="11" t="s">
        <v>672</v>
      </c>
      <c r="D927" s="11" t="s">
        <v>1075</v>
      </c>
      <c r="E927" s="11">
        <f t="shared" si="28"/>
        <v>1</v>
      </c>
      <c r="F927" s="11">
        <v>2016</v>
      </c>
      <c r="G927" s="11" t="s">
        <v>2878</v>
      </c>
      <c r="H927" s="11" t="s">
        <v>2879</v>
      </c>
      <c r="I927" s="11">
        <f t="shared" si="29"/>
        <v>-92577.069999999992</v>
      </c>
    </row>
    <row r="928" spans="1:9" x14ac:dyDescent="0.2">
      <c r="A928" s="11">
        <v>927</v>
      </c>
      <c r="B928" s="11" t="s">
        <v>2132</v>
      </c>
      <c r="C928" s="11" t="s">
        <v>499</v>
      </c>
      <c r="D928" s="11" t="s">
        <v>2880</v>
      </c>
      <c r="E928" s="11">
        <f t="shared" si="28"/>
        <v>9</v>
      </c>
      <c r="F928" s="11">
        <v>2016</v>
      </c>
      <c r="G928" s="11" t="s">
        <v>2881</v>
      </c>
      <c r="H928" s="11" t="s">
        <v>2882</v>
      </c>
      <c r="I928" s="11">
        <f t="shared" si="29"/>
        <v>258335.52999999997</v>
      </c>
    </row>
    <row r="929" spans="1:9" x14ac:dyDescent="0.2">
      <c r="A929" s="11">
        <v>928</v>
      </c>
      <c r="B929" s="11" t="s">
        <v>2883</v>
      </c>
      <c r="C929" s="11" t="s">
        <v>69</v>
      </c>
      <c r="D929" s="11" t="s">
        <v>2884</v>
      </c>
      <c r="E929" s="11">
        <f t="shared" si="28"/>
        <v>1</v>
      </c>
      <c r="F929" s="11">
        <v>2015</v>
      </c>
      <c r="G929" s="11" t="s">
        <v>2885</v>
      </c>
      <c r="H929" s="11" t="s">
        <v>2886</v>
      </c>
      <c r="I929" s="11">
        <f t="shared" si="29"/>
        <v>22417.61</v>
      </c>
    </row>
    <row r="930" spans="1:9" x14ac:dyDescent="0.2">
      <c r="A930" s="11">
        <v>929</v>
      </c>
      <c r="B930" s="11" t="s">
        <v>448</v>
      </c>
      <c r="C930" s="11" t="s">
        <v>276</v>
      </c>
      <c r="D930" s="11" t="s">
        <v>2887</v>
      </c>
      <c r="E930" s="11">
        <f t="shared" si="28"/>
        <v>11</v>
      </c>
      <c r="F930" s="11">
        <v>2015</v>
      </c>
      <c r="G930" s="11" t="s">
        <v>2888</v>
      </c>
      <c r="H930" s="11" t="s">
        <v>2889</v>
      </c>
      <c r="I930" s="11">
        <f t="shared" si="29"/>
        <v>-59561.049999999988</v>
      </c>
    </row>
    <row r="931" spans="1:9" x14ac:dyDescent="0.2">
      <c r="A931" s="11">
        <v>930</v>
      </c>
      <c r="B931" s="11" t="s">
        <v>1455</v>
      </c>
      <c r="C931" s="11" t="s">
        <v>153</v>
      </c>
      <c r="D931" s="11" t="s">
        <v>2890</v>
      </c>
      <c r="E931" s="11">
        <f t="shared" si="28"/>
        <v>7</v>
      </c>
      <c r="F931" s="11">
        <v>2017</v>
      </c>
      <c r="G931" s="11" t="s">
        <v>2891</v>
      </c>
      <c r="H931" s="11" t="s">
        <v>2892</v>
      </c>
      <c r="I931" s="11">
        <f t="shared" si="29"/>
        <v>130002.15999999997</v>
      </c>
    </row>
    <row r="932" spans="1:9" x14ac:dyDescent="0.2">
      <c r="A932" s="11">
        <v>931</v>
      </c>
      <c r="B932" s="11" t="s">
        <v>593</v>
      </c>
      <c r="C932" s="11" t="s">
        <v>17</v>
      </c>
      <c r="D932" s="11" t="s">
        <v>2887</v>
      </c>
      <c r="E932" s="11">
        <f t="shared" si="28"/>
        <v>11</v>
      </c>
      <c r="F932" s="11">
        <v>2015</v>
      </c>
      <c r="G932" s="11" t="s">
        <v>2893</v>
      </c>
      <c r="H932" s="11" t="s">
        <v>2894</v>
      </c>
      <c r="I932" s="11">
        <f t="shared" si="29"/>
        <v>-180730.66999999998</v>
      </c>
    </row>
    <row r="933" spans="1:9" x14ac:dyDescent="0.2">
      <c r="A933" s="11">
        <v>932</v>
      </c>
      <c r="B933" s="11" t="s">
        <v>1409</v>
      </c>
      <c r="C933" s="11" t="s">
        <v>220</v>
      </c>
      <c r="D933" s="11" t="s">
        <v>2895</v>
      </c>
      <c r="E933" s="11">
        <f t="shared" si="28"/>
        <v>11</v>
      </c>
      <c r="F933" s="11">
        <v>2016</v>
      </c>
      <c r="G933" s="11" t="s">
        <v>2896</v>
      </c>
      <c r="H933" s="11" t="s">
        <v>2897</v>
      </c>
      <c r="I933" s="11">
        <f t="shared" si="29"/>
        <v>-151742.71</v>
      </c>
    </row>
    <row r="934" spans="1:9" x14ac:dyDescent="0.2">
      <c r="A934" s="11">
        <v>933</v>
      </c>
      <c r="B934" s="11" t="s">
        <v>553</v>
      </c>
      <c r="C934" s="11" t="s">
        <v>554</v>
      </c>
      <c r="D934" s="11" t="s">
        <v>978</v>
      </c>
      <c r="E934" s="11">
        <f t="shared" si="28"/>
        <v>9</v>
      </c>
      <c r="F934" s="11">
        <v>2014</v>
      </c>
      <c r="G934" s="11" t="s">
        <v>2898</v>
      </c>
      <c r="H934" s="11" t="s">
        <v>2899</v>
      </c>
      <c r="I934" s="11">
        <f t="shared" si="29"/>
        <v>-95074.829999999958</v>
      </c>
    </row>
    <row r="935" spans="1:9" x14ac:dyDescent="0.2">
      <c r="A935" s="11">
        <v>934</v>
      </c>
      <c r="B935" s="11" t="s">
        <v>761</v>
      </c>
      <c r="C935" s="11" t="s">
        <v>12</v>
      </c>
      <c r="D935" s="11" t="s">
        <v>713</v>
      </c>
      <c r="E935" s="11">
        <f t="shared" si="28"/>
        <v>7</v>
      </c>
      <c r="F935" s="11">
        <v>2016</v>
      </c>
      <c r="G935" s="11" t="s">
        <v>2900</v>
      </c>
      <c r="H935" s="11" t="s">
        <v>2901</v>
      </c>
      <c r="I935" s="11">
        <f t="shared" si="29"/>
        <v>-250312.33000000002</v>
      </c>
    </row>
    <row r="936" spans="1:9" x14ac:dyDescent="0.2">
      <c r="A936" s="11">
        <v>935</v>
      </c>
      <c r="B936" s="11" t="s">
        <v>977</v>
      </c>
      <c r="C936" s="11" t="s">
        <v>45</v>
      </c>
      <c r="D936" s="11" t="s">
        <v>2902</v>
      </c>
      <c r="E936" s="11">
        <f t="shared" si="28"/>
        <v>2</v>
      </c>
      <c r="F936" s="11">
        <v>2017</v>
      </c>
      <c r="G936" s="11" t="s">
        <v>2903</v>
      </c>
      <c r="H936" s="11" t="s">
        <v>2904</v>
      </c>
      <c r="I936" s="11">
        <f t="shared" si="29"/>
        <v>-178088.75999999998</v>
      </c>
    </row>
    <row r="937" spans="1:9" x14ac:dyDescent="0.2">
      <c r="A937" s="11">
        <v>936</v>
      </c>
      <c r="B937" s="11" t="s">
        <v>622</v>
      </c>
      <c r="C937" s="11" t="s">
        <v>69</v>
      </c>
      <c r="D937" s="11" t="s">
        <v>2905</v>
      </c>
      <c r="E937" s="11">
        <f t="shared" si="28"/>
        <v>3</v>
      </c>
      <c r="F937" s="11">
        <v>2017</v>
      </c>
      <c r="G937" s="11" t="s">
        <v>2906</v>
      </c>
      <c r="H937" s="11" t="s">
        <v>2907</v>
      </c>
      <c r="I937" s="11">
        <f t="shared" si="29"/>
        <v>191928.65</v>
      </c>
    </row>
    <row r="938" spans="1:9" x14ac:dyDescent="0.2">
      <c r="A938" s="11">
        <v>937</v>
      </c>
      <c r="B938" s="11" t="s">
        <v>567</v>
      </c>
      <c r="C938" s="11" t="s">
        <v>568</v>
      </c>
      <c r="D938" s="11" t="s">
        <v>406</v>
      </c>
      <c r="E938" s="11">
        <f t="shared" si="28"/>
        <v>7</v>
      </c>
      <c r="F938" s="11">
        <v>2015</v>
      </c>
      <c r="G938" s="11" t="s">
        <v>2908</v>
      </c>
      <c r="H938" s="11" t="s">
        <v>2909</v>
      </c>
      <c r="I938" s="11">
        <f t="shared" si="29"/>
        <v>-117442.78000000003</v>
      </c>
    </row>
    <row r="939" spans="1:9" x14ac:dyDescent="0.2">
      <c r="A939" s="11">
        <v>938</v>
      </c>
      <c r="B939" s="11" t="s">
        <v>2146</v>
      </c>
      <c r="C939" s="11" t="s">
        <v>208</v>
      </c>
      <c r="D939" s="11" t="s">
        <v>2910</v>
      </c>
      <c r="E939" s="11">
        <f t="shared" si="28"/>
        <v>9</v>
      </c>
      <c r="F939" s="11">
        <v>2015</v>
      </c>
      <c r="G939" s="11" t="s">
        <v>2911</v>
      </c>
      <c r="H939" s="11" t="s">
        <v>2912</v>
      </c>
      <c r="I939" s="11">
        <f t="shared" si="29"/>
        <v>33553.399999999994</v>
      </c>
    </row>
    <row r="940" spans="1:9" x14ac:dyDescent="0.2">
      <c r="A940" s="11">
        <v>939</v>
      </c>
      <c r="B940" s="11" t="s">
        <v>798</v>
      </c>
      <c r="C940" s="11" t="s">
        <v>554</v>
      </c>
      <c r="D940" s="11" t="s">
        <v>2280</v>
      </c>
      <c r="E940" s="11">
        <f t="shared" si="28"/>
        <v>6</v>
      </c>
      <c r="F940" s="11">
        <v>2016</v>
      </c>
      <c r="G940" s="11" t="s">
        <v>2913</v>
      </c>
      <c r="H940" s="11" t="s">
        <v>2914</v>
      </c>
      <c r="I940" s="11">
        <f t="shared" si="29"/>
        <v>-294483.19</v>
      </c>
    </row>
    <row r="941" spans="1:9" x14ac:dyDescent="0.2">
      <c r="A941" s="11">
        <v>940</v>
      </c>
      <c r="B941" s="11" t="s">
        <v>2915</v>
      </c>
      <c r="C941" s="11" t="s">
        <v>22</v>
      </c>
      <c r="D941" s="11" t="s">
        <v>2916</v>
      </c>
      <c r="E941" s="11">
        <f t="shared" si="28"/>
        <v>2</v>
      </c>
      <c r="F941" s="11">
        <v>2015</v>
      </c>
      <c r="G941" s="11" t="s">
        <v>2917</v>
      </c>
      <c r="H941" s="11" t="s">
        <v>2918</v>
      </c>
      <c r="I941" s="11">
        <f t="shared" si="29"/>
        <v>430083.9</v>
      </c>
    </row>
    <row r="942" spans="1:9" x14ac:dyDescent="0.2">
      <c r="A942" s="11">
        <v>941</v>
      </c>
      <c r="B942" s="11" t="s">
        <v>405</v>
      </c>
      <c r="C942" s="11" t="s">
        <v>69</v>
      </c>
      <c r="D942" s="11" t="s">
        <v>2919</v>
      </c>
      <c r="E942" s="11">
        <f t="shared" si="28"/>
        <v>12</v>
      </c>
      <c r="F942" s="11">
        <v>2014</v>
      </c>
      <c r="G942" s="11" t="s">
        <v>2920</v>
      </c>
      <c r="H942" s="11" t="s">
        <v>2921</v>
      </c>
      <c r="I942" s="11">
        <f t="shared" si="29"/>
        <v>5173.2000000000116</v>
      </c>
    </row>
    <row r="943" spans="1:9" x14ac:dyDescent="0.2">
      <c r="A943" s="11">
        <v>942</v>
      </c>
      <c r="B943" s="11" t="s">
        <v>2922</v>
      </c>
      <c r="C943" s="11" t="s">
        <v>55</v>
      </c>
      <c r="D943" s="11" t="s">
        <v>1952</v>
      </c>
      <c r="E943" s="11">
        <f t="shared" si="28"/>
        <v>2</v>
      </c>
      <c r="F943" s="11">
        <v>2016</v>
      </c>
      <c r="G943" s="11" t="s">
        <v>2923</v>
      </c>
      <c r="H943" s="11" t="s">
        <v>2924</v>
      </c>
      <c r="I943" s="11">
        <f t="shared" si="29"/>
        <v>140193.5</v>
      </c>
    </row>
    <row r="944" spans="1:9" x14ac:dyDescent="0.2">
      <c r="A944" s="11">
        <v>943</v>
      </c>
      <c r="B944" s="11" t="s">
        <v>137</v>
      </c>
      <c r="C944" s="11" t="s">
        <v>7</v>
      </c>
      <c r="D944" s="11" t="s">
        <v>2925</v>
      </c>
      <c r="E944" s="11">
        <f t="shared" si="28"/>
        <v>11</v>
      </c>
      <c r="F944" s="11">
        <v>2014</v>
      </c>
      <c r="G944" s="11" t="s">
        <v>2926</v>
      </c>
      <c r="H944" s="11" t="s">
        <v>2927</v>
      </c>
      <c r="I944" s="11">
        <f t="shared" si="29"/>
        <v>140250.66</v>
      </c>
    </row>
    <row r="945" spans="1:9" x14ac:dyDescent="0.2">
      <c r="A945" s="11">
        <v>944</v>
      </c>
      <c r="B945" s="11" t="s">
        <v>1055</v>
      </c>
      <c r="C945" s="11" t="s">
        <v>69</v>
      </c>
      <c r="D945" s="11" t="s">
        <v>818</v>
      </c>
      <c r="E945" s="11">
        <f t="shared" si="28"/>
        <v>3</v>
      </c>
      <c r="F945" s="11">
        <v>2017</v>
      </c>
      <c r="G945" s="11" t="s">
        <v>2928</v>
      </c>
      <c r="H945" s="11" t="s">
        <v>2929</v>
      </c>
      <c r="I945" s="11">
        <f t="shared" si="29"/>
        <v>53627.669999999984</v>
      </c>
    </row>
    <row r="946" spans="1:9" x14ac:dyDescent="0.2">
      <c r="A946" s="11">
        <v>945</v>
      </c>
      <c r="B946" s="11" t="s">
        <v>2930</v>
      </c>
      <c r="C946" s="11" t="s">
        <v>382</v>
      </c>
      <c r="D946" s="11" t="s">
        <v>2054</v>
      </c>
      <c r="E946" s="11">
        <f t="shared" si="28"/>
        <v>11</v>
      </c>
      <c r="F946" s="11">
        <v>2017</v>
      </c>
      <c r="G946" s="11" t="s">
        <v>2931</v>
      </c>
      <c r="H946" s="11" t="s">
        <v>2932</v>
      </c>
      <c r="I946" s="11">
        <f t="shared" si="29"/>
        <v>-313462.84999999998</v>
      </c>
    </row>
    <row r="947" spans="1:9" x14ac:dyDescent="0.2">
      <c r="A947" s="11">
        <v>946</v>
      </c>
      <c r="B947" s="11" t="s">
        <v>349</v>
      </c>
      <c r="C947" s="11" t="s">
        <v>69</v>
      </c>
      <c r="D947" s="11" t="s">
        <v>1915</v>
      </c>
      <c r="E947" s="11">
        <f t="shared" si="28"/>
        <v>9</v>
      </c>
      <c r="F947" s="11">
        <v>2015</v>
      </c>
      <c r="G947" s="11" t="s">
        <v>2933</v>
      </c>
      <c r="H947" s="11" t="s">
        <v>2934</v>
      </c>
      <c r="I947" s="11">
        <f t="shared" si="29"/>
        <v>-140514.77000000002</v>
      </c>
    </row>
    <row r="948" spans="1:9" x14ac:dyDescent="0.2">
      <c r="A948" s="11">
        <v>947</v>
      </c>
      <c r="B948" s="11" t="s">
        <v>448</v>
      </c>
      <c r="C948" s="11" t="s">
        <v>276</v>
      </c>
      <c r="D948" s="11" t="s">
        <v>2154</v>
      </c>
      <c r="E948" s="11">
        <f t="shared" si="28"/>
        <v>12</v>
      </c>
      <c r="F948" s="11">
        <v>2016</v>
      </c>
      <c r="G948" s="11" t="s">
        <v>2935</v>
      </c>
      <c r="H948" s="11" t="s">
        <v>2936</v>
      </c>
      <c r="I948" s="11">
        <f t="shared" si="29"/>
        <v>168270.8</v>
      </c>
    </row>
    <row r="949" spans="1:9" x14ac:dyDescent="0.2">
      <c r="A949" s="11">
        <v>948</v>
      </c>
      <c r="B949" s="11" t="s">
        <v>553</v>
      </c>
      <c r="C949" s="11" t="s">
        <v>554</v>
      </c>
      <c r="D949" s="11" t="s">
        <v>2937</v>
      </c>
      <c r="E949" s="11">
        <f t="shared" si="28"/>
        <v>5</v>
      </c>
      <c r="F949" s="11">
        <v>2016</v>
      </c>
      <c r="G949" s="11" t="s">
        <v>2938</v>
      </c>
      <c r="H949" s="11" t="s">
        <v>2939</v>
      </c>
      <c r="I949" s="11">
        <f t="shared" si="29"/>
        <v>-168626.83000000002</v>
      </c>
    </row>
    <row r="950" spans="1:9" x14ac:dyDescent="0.2">
      <c r="A950" s="11">
        <v>949</v>
      </c>
      <c r="B950" s="11" t="s">
        <v>765</v>
      </c>
      <c r="C950" s="11" t="s">
        <v>118</v>
      </c>
      <c r="D950" s="11" t="s">
        <v>1838</v>
      </c>
      <c r="E950" s="11">
        <f t="shared" si="28"/>
        <v>7</v>
      </c>
      <c r="F950" s="11">
        <v>2016</v>
      </c>
      <c r="G950" s="11" t="s">
        <v>2940</v>
      </c>
      <c r="H950" s="11" t="s">
        <v>2941</v>
      </c>
      <c r="I950" s="11">
        <f t="shared" si="29"/>
        <v>24995.889999999956</v>
      </c>
    </row>
    <row r="951" spans="1:9" x14ac:dyDescent="0.2">
      <c r="A951" s="11">
        <v>950</v>
      </c>
      <c r="B951" s="11" t="s">
        <v>537</v>
      </c>
      <c r="C951" s="11" t="s">
        <v>220</v>
      </c>
      <c r="D951" s="11" t="s">
        <v>1029</v>
      </c>
      <c r="E951" s="11">
        <f t="shared" si="28"/>
        <v>7</v>
      </c>
      <c r="F951" s="11">
        <v>2016</v>
      </c>
      <c r="G951" s="11" t="s">
        <v>2942</v>
      </c>
      <c r="H951" s="11" t="s">
        <v>2943</v>
      </c>
      <c r="I951" s="11">
        <f t="shared" si="29"/>
        <v>23435.739999999991</v>
      </c>
    </row>
    <row r="952" spans="1:9" x14ac:dyDescent="0.2">
      <c r="A952" s="11">
        <v>951</v>
      </c>
      <c r="B952" s="11" t="s">
        <v>1823</v>
      </c>
      <c r="C952" s="11" t="s">
        <v>36</v>
      </c>
      <c r="D952" s="11" t="s">
        <v>879</v>
      </c>
      <c r="E952" s="11">
        <f t="shared" si="28"/>
        <v>11</v>
      </c>
      <c r="F952" s="11">
        <v>2017</v>
      </c>
      <c r="G952" s="11" t="s">
        <v>2944</v>
      </c>
      <c r="H952" s="11" t="s">
        <v>2945</v>
      </c>
      <c r="I952" s="11">
        <f t="shared" si="29"/>
        <v>81929.280000000028</v>
      </c>
    </row>
    <row r="953" spans="1:9" x14ac:dyDescent="0.2">
      <c r="A953" s="11">
        <v>952</v>
      </c>
      <c r="B953" s="11" t="s">
        <v>593</v>
      </c>
      <c r="C953" s="11" t="s">
        <v>17</v>
      </c>
      <c r="D953" s="11" t="s">
        <v>2946</v>
      </c>
      <c r="E953" s="11">
        <f t="shared" si="28"/>
        <v>9</v>
      </c>
      <c r="F953" s="11">
        <v>2017</v>
      </c>
      <c r="G953" s="11" t="s">
        <v>2947</v>
      </c>
      <c r="H953" s="11" t="s">
        <v>2948</v>
      </c>
      <c r="I953" s="11">
        <f t="shared" si="29"/>
        <v>4959.1999999999825</v>
      </c>
    </row>
    <row r="954" spans="1:9" x14ac:dyDescent="0.2">
      <c r="A954" s="11">
        <v>953</v>
      </c>
      <c r="B954" s="11" t="s">
        <v>2949</v>
      </c>
      <c r="C954" s="11" t="s">
        <v>17</v>
      </c>
      <c r="D954" s="11" t="s">
        <v>773</v>
      </c>
      <c r="E954" s="11">
        <f t="shared" si="28"/>
        <v>6</v>
      </c>
      <c r="F954" s="11">
        <v>2014</v>
      </c>
      <c r="G954" s="11" t="s">
        <v>2950</v>
      </c>
      <c r="H954" s="11" t="s">
        <v>2951</v>
      </c>
      <c r="I954" s="11">
        <f t="shared" si="29"/>
        <v>414890.43</v>
      </c>
    </row>
    <row r="955" spans="1:9" x14ac:dyDescent="0.2">
      <c r="A955" s="11">
        <v>954</v>
      </c>
      <c r="B955" s="11" t="s">
        <v>1280</v>
      </c>
      <c r="C955" s="11" t="s">
        <v>234</v>
      </c>
      <c r="D955" s="11" t="s">
        <v>2952</v>
      </c>
      <c r="E955" s="11">
        <f t="shared" si="28"/>
        <v>11</v>
      </c>
      <c r="F955" s="11">
        <v>2015</v>
      </c>
      <c r="G955" s="11" t="s">
        <v>2953</v>
      </c>
      <c r="H955" s="11" t="s">
        <v>2954</v>
      </c>
      <c r="I955" s="11">
        <f t="shared" si="29"/>
        <v>-55250.250000000007</v>
      </c>
    </row>
    <row r="956" spans="1:9" x14ac:dyDescent="0.2">
      <c r="A956" s="11">
        <v>955</v>
      </c>
      <c r="B956" s="11" t="s">
        <v>108</v>
      </c>
      <c r="C956" s="11" t="s">
        <v>109</v>
      </c>
      <c r="D956" s="11" t="s">
        <v>2955</v>
      </c>
      <c r="E956" s="11">
        <f t="shared" si="28"/>
        <v>10</v>
      </c>
      <c r="F956" s="11">
        <v>2014</v>
      </c>
      <c r="G956" s="11" t="s">
        <v>2956</v>
      </c>
      <c r="H956" s="11" t="s">
        <v>2957</v>
      </c>
      <c r="I956" s="11">
        <f t="shared" si="29"/>
        <v>-173540.06</v>
      </c>
    </row>
    <row r="957" spans="1:9" x14ac:dyDescent="0.2">
      <c r="A957" s="11">
        <v>956</v>
      </c>
      <c r="B957" s="11" t="s">
        <v>558</v>
      </c>
      <c r="C957" s="11" t="s">
        <v>99</v>
      </c>
      <c r="D957" s="11" t="s">
        <v>2958</v>
      </c>
      <c r="E957" s="11">
        <f t="shared" si="28"/>
        <v>12</v>
      </c>
      <c r="F957" s="11">
        <v>2015</v>
      </c>
      <c r="G957" s="11" t="s">
        <v>2959</v>
      </c>
      <c r="H957" s="11" t="s">
        <v>2960</v>
      </c>
      <c r="I957" s="11">
        <f t="shared" si="29"/>
        <v>199437.88</v>
      </c>
    </row>
    <row r="958" spans="1:9" x14ac:dyDescent="0.2">
      <c r="A958" s="11">
        <v>957</v>
      </c>
      <c r="B958" s="11" t="s">
        <v>688</v>
      </c>
      <c r="C958" s="11" t="s">
        <v>689</v>
      </c>
      <c r="D958" s="11" t="s">
        <v>2961</v>
      </c>
      <c r="E958" s="11">
        <f t="shared" si="28"/>
        <v>7</v>
      </c>
      <c r="F958" s="11">
        <v>2016</v>
      </c>
      <c r="G958" s="11" t="s">
        <v>2962</v>
      </c>
      <c r="H958" s="11" t="s">
        <v>2963</v>
      </c>
      <c r="I958" s="11">
        <f t="shared" si="29"/>
        <v>123319.18</v>
      </c>
    </row>
    <row r="959" spans="1:9" x14ac:dyDescent="0.2">
      <c r="A959" s="11">
        <v>958</v>
      </c>
      <c r="B959" s="11" t="s">
        <v>182</v>
      </c>
      <c r="C959" s="11" t="s">
        <v>22</v>
      </c>
      <c r="D959" s="11" t="s">
        <v>598</v>
      </c>
      <c r="E959" s="11">
        <f t="shared" si="28"/>
        <v>1</v>
      </c>
      <c r="F959" s="11">
        <v>2016</v>
      </c>
      <c r="G959" s="11" t="s">
        <v>2964</v>
      </c>
      <c r="H959" s="11" t="s">
        <v>2965</v>
      </c>
      <c r="I959" s="11">
        <f t="shared" si="29"/>
        <v>-107485.41</v>
      </c>
    </row>
    <row r="960" spans="1:9" x14ac:dyDescent="0.2">
      <c r="A960" s="11">
        <v>959</v>
      </c>
      <c r="B960" s="11" t="s">
        <v>353</v>
      </c>
      <c r="C960" s="11" t="s">
        <v>118</v>
      </c>
      <c r="D960" s="11" t="s">
        <v>1490</v>
      </c>
      <c r="E960" s="11">
        <f t="shared" si="28"/>
        <v>1</v>
      </c>
      <c r="F960" s="11">
        <v>2017</v>
      </c>
      <c r="G960" s="11" t="s">
        <v>2966</v>
      </c>
      <c r="H960" s="11" t="s">
        <v>2967</v>
      </c>
      <c r="I960" s="11">
        <f t="shared" si="29"/>
        <v>339951.31999999995</v>
      </c>
    </row>
    <row r="961" spans="1:9" x14ac:dyDescent="0.2">
      <c r="A961" s="11">
        <v>960</v>
      </c>
      <c r="B961" s="11" t="s">
        <v>593</v>
      </c>
      <c r="C961" s="11" t="s">
        <v>17</v>
      </c>
      <c r="D961" s="11" t="s">
        <v>1868</v>
      </c>
      <c r="E961" s="11">
        <f t="shared" si="28"/>
        <v>9</v>
      </c>
      <c r="F961" s="11">
        <v>2017</v>
      </c>
      <c r="G961" s="11" t="s">
        <v>2968</v>
      </c>
      <c r="H961" s="11" t="s">
        <v>2969</v>
      </c>
      <c r="I961" s="11">
        <f t="shared" si="29"/>
        <v>-369004.13</v>
      </c>
    </row>
    <row r="962" spans="1:9" x14ac:dyDescent="0.2">
      <c r="A962" s="11">
        <v>961</v>
      </c>
      <c r="B962" s="11" t="s">
        <v>2970</v>
      </c>
      <c r="C962" s="11" t="s">
        <v>69</v>
      </c>
      <c r="D962" s="11" t="s">
        <v>2971</v>
      </c>
      <c r="E962" s="11">
        <f t="shared" si="28"/>
        <v>3</v>
      </c>
      <c r="F962" s="11">
        <v>2014</v>
      </c>
      <c r="G962" s="11" t="s">
        <v>2972</v>
      </c>
      <c r="H962" s="11" t="s">
        <v>2973</v>
      </c>
      <c r="I962" s="11">
        <f t="shared" si="29"/>
        <v>-38152.110000000008</v>
      </c>
    </row>
    <row r="963" spans="1:9" x14ac:dyDescent="0.2">
      <c r="A963" s="11">
        <v>962</v>
      </c>
      <c r="B963" s="11" t="s">
        <v>1826</v>
      </c>
      <c r="C963" s="11" t="s">
        <v>50</v>
      </c>
      <c r="D963" s="11" t="s">
        <v>2974</v>
      </c>
      <c r="E963" s="11">
        <f t="shared" ref="E963:E1001" si="30">MONTH(D963)</f>
        <v>11</v>
      </c>
      <c r="F963" s="11">
        <v>2014</v>
      </c>
      <c r="G963" s="11" t="s">
        <v>2975</v>
      </c>
      <c r="H963" s="11" t="s">
        <v>2976</v>
      </c>
      <c r="I963" s="11">
        <f t="shared" ref="I963:I1001" si="31" xml:space="preserve"> G963-H963</f>
        <v>23296.209999999992</v>
      </c>
    </row>
    <row r="964" spans="1:9" x14ac:dyDescent="0.2">
      <c r="A964" s="11">
        <v>963</v>
      </c>
      <c r="B964" s="11" t="s">
        <v>229</v>
      </c>
      <c r="C964" s="11" t="s">
        <v>69</v>
      </c>
      <c r="D964" s="11" t="s">
        <v>1155</v>
      </c>
      <c r="E964" s="11">
        <f t="shared" si="30"/>
        <v>9</v>
      </c>
      <c r="F964" s="11">
        <v>2016</v>
      </c>
      <c r="G964" s="11" t="s">
        <v>2977</v>
      </c>
      <c r="H964" s="11" t="s">
        <v>2978</v>
      </c>
      <c r="I964" s="11">
        <f t="shared" si="31"/>
        <v>100699.20000000001</v>
      </c>
    </row>
    <row r="965" spans="1:9" x14ac:dyDescent="0.2">
      <c r="A965" s="11">
        <v>964</v>
      </c>
      <c r="B965" s="11" t="s">
        <v>172</v>
      </c>
      <c r="C965" s="11" t="s">
        <v>12</v>
      </c>
      <c r="D965" s="11" t="s">
        <v>2979</v>
      </c>
      <c r="E965" s="11">
        <f t="shared" si="30"/>
        <v>11</v>
      </c>
      <c r="F965" s="11">
        <v>2016</v>
      </c>
      <c r="G965" s="11" t="s">
        <v>2980</v>
      </c>
      <c r="H965" s="11" t="s">
        <v>2981</v>
      </c>
      <c r="I965" s="11">
        <f t="shared" si="31"/>
        <v>125921.63</v>
      </c>
    </row>
    <row r="966" spans="1:9" x14ac:dyDescent="0.2">
      <c r="A966" s="11">
        <v>965</v>
      </c>
      <c r="B966" s="11" t="s">
        <v>2982</v>
      </c>
      <c r="C966" s="11" t="s">
        <v>109</v>
      </c>
      <c r="D966" s="11" t="s">
        <v>2983</v>
      </c>
      <c r="E966" s="11">
        <f t="shared" si="30"/>
        <v>1</v>
      </c>
      <c r="F966" s="11">
        <v>2014</v>
      </c>
      <c r="G966" s="11" t="s">
        <v>2984</v>
      </c>
      <c r="H966" s="11" t="s">
        <v>2985</v>
      </c>
      <c r="I966" s="11">
        <f t="shared" si="31"/>
        <v>72345.889999999985</v>
      </c>
    </row>
    <row r="967" spans="1:9" x14ac:dyDescent="0.2">
      <c r="A967" s="11">
        <v>966</v>
      </c>
      <c r="B967" s="11" t="s">
        <v>78</v>
      </c>
      <c r="C967" s="11" t="s">
        <v>74</v>
      </c>
      <c r="D967" s="11" t="s">
        <v>1261</v>
      </c>
      <c r="E967" s="11">
        <f t="shared" si="30"/>
        <v>6</v>
      </c>
      <c r="F967" s="11">
        <v>2016</v>
      </c>
      <c r="G967" s="11" t="s">
        <v>2986</v>
      </c>
      <c r="H967" s="11" t="s">
        <v>2987</v>
      </c>
      <c r="I967" s="11">
        <f t="shared" si="31"/>
        <v>-48010.7</v>
      </c>
    </row>
    <row r="968" spans="1:9" x14ac:dyDescent="0.2">
      <c r="A968" s="11">
        <v>967</v>
      </c>
      <c r="B968" s="11" t="s">
        <v>2988</v>
      </c>
      <c r="C968" s="11" t="s">
        <v>12</v>
      </c>
      <c r="D968" s="11" t="s">
        <v>2989</v>
      </c>
      <c r="E968" s="11">
        <f t="shared" si="30"/>
        <v>8</v>
      </c>
      <c r="F968" s="11">
        <v>2017</v>
      </c>
      <c r="G968" s="11" t="s">
        <v>2990</v>
      </c>
      <c r="H968" s="11" t="s">
        <v>2991</v>
      </c>
      <c r="I968" s="11">
        <f t="shared" si="31"/>
        <v>-107477.70000000001</v>
      </c>
    </row>
    <row r="969" spans="1:9" x14ac:dyDescent="0.2">
      <c r="A969" s="11">
        <v>968</v>
      </c>
      <c r="B969" s="11" t="s">
        <v>21</v>
      </c>
      <c r="C969" s="11" t="s">
        <v>22</v>
      </c>
      <c r="D969" s="11" t="s">
        <v>2621</v>
      </c>
      <c r="E969" s="11">
        <f t="shared" si="30"/>
        <v>7</v>
      </c>
      <c r="F969" s="11">
        <v>2014</v>
      </c>
      <c r="G969" s="11" t="s">
        <v>2992</v>
      </c>
      <c r="H969" s="11" t="s">
        <v>2993</v>
      </c>
      <c r="I969" s="11">
        <f t="shared" si="31"/>
        <v>-312886.49</v>
      </c>
    </row>
    <row r="970" spans="1:9" x14ac:dyDescent="0.2">
      <c r="A970" s="11">
        <v>969</v>
      </c>
      <c r="B970" s="11" t="s">
        <v>99</v>
      </c>
      <c r="C970" s="11" t="s">
        <v>100</v>
      </c>
      <c r="D970" s="11" t="s">
        <v>2994</v>
      </c>
      <c r="E970" s="11">
        <f t="shared" si="30"/>
        <v>5</v>
      </c>
      <c r="F970" s="11">
        <v>2016</v>
      </c>
      <c r="G970" s="11" t="s">
        <v>2995</v>
      </c>
      <c r="H970" s="11" t="s">
        <v>2996</v>
      </c>
      <c r="I970" s="11">
        <f t="shared" si="31"/>
        <v>-135101.83000000002</v>
      </c>
    </row>
    <row r="971" spans="1:9" x14ac:dyDescent="0.2">
      <c r="A971" s="11">
        <v>970</v>
      </c>
      <c r="B971" s="11" t="s">
        <v>31</v>
      </c>
      <c r="C971" s="11" t="s">
        <v>12</v>
      </c>
      <c r="D971" s="11" t="s">
        <v>2997</v>
      </c>
      <c r="E971" s="11">
        <f t="shared" si="30"/>
        <v>5</v>
      </c>
      <c r="F971" s="11">
        <v>2017</v>
      </c>
      <c r="G971" s="11" t="s">
        <v>2998</v>
      </c>
      <c r="H971" s="11" t="s">
        <v>2999</v>
      </c>
      <c r="I971" s="11">
        <f t="shared" si="31"/>
        <v>-177308.43999999997</v>
      </c>
    </row>
    <row r="972" spans="1:9" x14ac:dyDescent="0.2">
      <c r="A972" s="11">
        <v>971</v>
      </c>
      <c r="B972" s="11" t="s">
        <v>3000</v>
      </c>
      <c r="C972" s="11" t="s">
        <v>22</v>
      </c>
      <c r="D972" s="11" t="s">
        <v>358</v>
      </c>
      <c r="E972" s="11">
        <f t="shared" si="30"/>
        <v>4</v>
      </c>
      <c r="F972" s="11">
        <v>2015</v>
      </c>
      <c r="G972" s="11" t="s">
        <v>3001</v>
      </c>
      <c r="H972" s="11" t="s">
        <v>3002</v>
      </c>
      <c r="I972" s="11">
        <f t="shared" si="31"/>
        <v>72957.099999999977</v>
      </c>
    </row>
    <row r="973" spans="1:9" x14ac:dyDescent="0.2">
      <c r="A973" s="11">
        <v>972</v>
      </c>
      <c r="B973" s="11" t="s">
        <v>3003</v>
      </c>
      <c r="C973" s="11" t="s">
        <v>64</v>
      </c>
      <c r="D973" s="11" t="s">
        <v>1664</v>
      </c>
      <c r="E973" s="11">
        <f t="shared" si="30"/>
        <v>11</v>
      </c>
      <c r="F973" s="11">
        <v>2014</v>
      </c>
      <c r="G973" s="11" t="s">
        <v>3004</v>
      </c>
      <c r="H973" s="11" t="s">
        <v>3005</v>
      </c>
      <c r="I973" s="11">
        <f t="shared" si="31"/>
        <v>85342.710000000021</v>
      </c>
    </row>
    <row r="974" spans="1:9" x14ac:dyDescent="0.2">
      <c r="A974" s="11">
        <v>973</v>
      </c>
      <c r="B974" s="11" t="s">
        <v>593</v>
      </c>
      <c r="C974" s="11" t="s">
        <v>17</v>
      </c>
      <c r="D974" s="11" t="s">
        <v>3006</v>
      </c>
      <c r="E974" s="11">
        <f t="shared" si="30"/>
        <v>10</v>
      </c>
      <c r="F974" s="11">
        <v>2016</v>
      </c>
      <c r="G974" s="11" t="s">
        <v>3007</v>
      </c>
      <c r="H974" s="11" t="s">
        <v>3008</v>
      </c>
      <c r="I974" s="11">
        <f t="shared" si="31"/>
        <v>74156.700000000012</v>
      </c>
    </row>
    <row r="975" spans="1:9" x14ac:dyDescent="0.2">
      <c r="A975" s="11">
        <v>974</v>
      </c>
      <c r="B975" s="11" t="s">
        <v>968</v>
      </c>
      <c r="C975" s="11" t="s">
        <v>208</v>
      </c>
      <c r="D975" s="11" t="s">
        <v>32</v>
      </c>
      <c r="E975" s="11">
        <f t="shared" si="30"/>
        <v>10</v>
      </c>
      <c r="F975" s="11">
        <v>2015</v>
      </c>
      <c r="G975" s="11" t="s">
        <v>3009</v>
      </c>
      <c r="H975" s="11" t="s">
        <v>3010</v>
      </c>
      <c r="I975" s="11">
        <f t="shared" si="31"/>
        <v>-108305.22</v>
      </c>
    </row>
    <row r="976" spans="1:9" x14ac:dyDescent="0.2">
      <c r="A976" s="11">
        <v>975</v>
      </c>
      <c r="B976" s="11" t="s">
        <v>2098</v>
      </c>
      <c r="C976" s="11" t="s">
        <v>12</v>
      </c>
      <c r="D976" s="11" t="s">
        <v>1340</v>
      </c>
      <c r="E976" s="11">
        <f t="shared" si="30"/>
        <v>4</v>
      </c>
      <c r="F976" s="11">
        <v>2015</v>
      </c>
      <c r="G976" s="11" t="s">
        <v>3011</v>
      </c>
      <c r="H976" s="11" t="s">
        <v>3012</v>
      </c>
      <c r="I976" s="11">
        <f t="shared" si="31"/>
        <v>-240515.04</v>
      </c>
    </row>
    <row r="977" spans="1:9" x14ac:dyDescent="0.2">
      <c r="A977" s="11">
        <v>976</v>
      </c>
      <c r="B977" s="11" t="s">
        <v>1844</v>
      </c>
      <c r="C977" s="11" t="s">
        <v>99</v>
      </c>
      <c r="D977" s="11" t="s">
        <v>3013</v>
      </c>
      <c r="E977" s="11">
        <f t="shared" si="30"/>
        <v>8</v>
      </c>
      <c r="F977" s="11">
        <v>2016</v>
      </c>
      <c r="G977" s="11" t="s">
        <v>3014</v>
      </c>
      <c r="H977" s="11" t="s">
        <v>3015</v>
      </c>
      <c r="I977" s="11">
        <f t="shared" si="31"/>
        <v>-131540.15999999997</v>
      </c>
    </row>
    <row r="978" spans="1:9" x14ac:dyDescent="0.2">
      <c r="A978" s="11">
        <v>977</v>
      </c>
      <c r="B978" s="11" t="s">
        <v>286</v>
      </c>
      <c r="C978" s="11" t="s">
        <v>7</v>
      </c>
      <c r="D978" s="11" t="s">
        <v>2177</v>
      </c>
      <c r="E978" s="11">
        <f t="shared" si="30"/>
        <v>12</v>
      </c>
      <c r="F978" s="11">
        <v>2015</v>
      </c>
      <c r="G978" s="11" t="s">
        <v>3016</v>
      </c>
      <c r="H978" s="11" t="s">
        <v>3017</v>
      </c>
      <c r="I978" s="11">
        <f t="shared" si="31"/>
        <v>235874.99</v>
      </c>
    </row>
    <row r="979" spans="1:9" x14ac:dyDescent="0.2">
      <c r="A979" s="11">
        <v>978</v>
      </c>
      <c r="B979" s="11" t="s">
        <v>229</v>
      </c>
      <c r="C979" s="11" t="s">
        <v>69</v>
      </c>
      <c r="D979" s="11" t="s">
        <v>2394</v>
      </c>
      <c r="E979" s="11">
        <f t="shared" si="30"/>
        <v>3</v>
      </c>
      <c r="F979" s="11">
        <v>2014</v>
      </c>
      <c r="G979" s="11" t="s">
        <v>3018</v>
      </c>
      <c r="H979" s="11" t="s">
        <v>3019</v>
      </c>
      <c r="I979" s="11">
        <f t="shared" si="31"/>
        <v>341005.14</v>
      </c>
    </row>
    <row r="980" spans="1:9" x14ac:dyDescent="0.2">
      <c r="A980" s="11">
        <v>979</v>
      </c>
      <c r="B980" s="11" t="s">
        <v>772</v>
      </c>
      <c r="C980" s="11" t="s">
        <v>17</v>
      </c>
      <c r="D980" s="11" t="s">
        <v>506</v>
      </c>
      <c r="E980" s="11">
        <f t="shared" si="30"/>
        <v>10</v>
      </c>
      <c r="F980" s="11">
        <v>2014</v>
      </c>
      <c r="G980" s="11" t="s">
        <v>3020</v>
      </c>
      <c r="H980" s="11" t="s">
        <v>3021</v>
      </c>
      <c r="I980" s="11">
        <f t="shared" si="31"/>
        <v>-416298.81</v>
      </c>
    </row>
    <row r="981" spans="1:9" x14ac:dyDescent="0.2">
      <c r="A981" s="11">
        <v>980</v>
      </c>
      <c r="B981" s="11" t="s">
        <v>21</v>
      </c>
      <c r="C981" s="11" t="s">
        <v>22</v>
      </c>
      <c r="D981" s="11" t="s">
        <v>3022</v>
      </c>
      <c r="E981" s="11">
        <f t="shared" si="30"/>
        <v>11</v>
      </c>
      <c r="F981" s="11">
        <v>2016</v>
      </c>
      <c r="G981" s="11" t="s">
        <v>3023</v>
      </c>
      <c r="H981" s="11" t="s">
        <v>3024</v>
      </c>
      <c r="I981" s="11">
        <f t="shared" si="31"/>
        <v>9695.2300000000396</v>
      </c>
    </row>
    <row r="982" spans="1:9" x14ac:dyDescent="0.2">
      <c r="A982" s="11">
        <v>981</v>
      </c>
      <c r="B982" s="11" t="s">
        <v>393</v>
      </c>
      <c r="C982" s="11" t="s">
        <v>12</v>
      </c>
      <c r="D982" s="11" t="s">
        <v>3025</v>
      </c>
      <c r="E982" s="11">
        <f t="shared" si="30"/>
        <v>9</v>
      </c>
      <c r="F982" s="11">
        <v>2015</v>
      </c>
      <c r="G982" s="11" t="s">
        <v>3026</v>
      </c>
      <c r="H982" s="11" t="s">
        <v>3027</v>
      </c>
      <c r="I982" s="11">
        <f t="shared" si="31"/>
        <v>194093.64</v>
      </c>
    </row>
    <row r="983" spans="1:9" x14ac:dyDescent="0.2">
      <c r="A983" s="11">
        <v>982</v>
      </c>
      <c r="B983" s="11" t="s">
        <v>3028</v>
      </c>
      <c r="C983" s="11" t="s">
        <v>22</v>
      </c>
      <c r="D983" s="11" t="s">
        <v>2557</v>
      </c>
      <c r="E983" s="11">
        <f t="shared" si="30"/>
        <v>12</v>
      </c>
      <c r="F983" s="11">
        <v>2016</v>
      </c>
      <c r="G983" s="11" t="s">
        <v>3029</v>
      </c>
      <c r="H983" s="11" t="s">
        <v>3030</v>
      </c>
      <c r="I983" s="11">
        <f t="shared" si="31"/>
        <v>-344329.72</v>
      </c>
    </row>
    <row r="984" spans="1:9" x14ac:dyDescent="0.2">
      <c r="A984" s="11">
        <v>983</v>
      </c>
      <c r="B984" s="11" t="s">
        <v>3031</v>
      </c>
      <c r="C984" s="11" t="s">
        <v>494</v>
      </c>
      <c r="D984" s="11" t="s">
        <v>319</v>
      </c>
      <c r="E984" s="11">
        <f t="shared" si="30"/>
        <v>12</v>
      </c>
      <c r="F984" s="11">
        <v>2015</v>
      </c>
      <c r="G984" s="11" t="s">
        <v>3032</v>
      </c>
      <c r="H984" s="11" t="s">
        <v>3033</v>
      </c>
      <c r="I984" s="11">
        <f t="shared" si="31"/>
        <v>-10754.520000000019</v>
      </c>
    </row>
    <row r="985" spans="1:9" x14ac:dyDescent="0.2">
      <c r="A985" s="11">
        <v>984</v>
      </c>
      <c r="B985" s="11" t="s">
        <v>2597</v>
      </c>
      <c r="C985" s="11" t="s">
        <v>69</v>
      </c>
      <c r="D985" s="11" t="s">
        <v>3034</v>
      </c>
      <c r="E985" s="11">
        <f t="shared" si="30"/>
        <v>4</v>
      </c>
      <c r="F985" s="11">
        <v>2016</v>
      </c>
      <c r="G985" s="11" t="s">
        <v>3035</v>
      </c>
      <c r="H985" s="11" t="s">
        <v>3036</v>
      </c>
      <c r="I985" s="11">
        <f t="shared" si="31"/>
        <v>-1780.2000000000116</v>
      </c>
    </row>
    <row r="986" spans="1:9" x14ac:dyDescent="0.2">
      <c r="A986" s="11">
        <v>985</v>
      </c>
      <c r="B986" s="11" t="s">
        <v>3037</v>
      </c>
      <c r="C986" s="11" t="s">
        <v>494</v>
      </c>
      <c r="D986" s="11" t="s">
        <v>3038</v>
      </c>
      <c r="E986" s="11">
        <f t="shared" si="30"/>
        <v>7</v>
      </c>
      <c r="F986" s="11">
        <v>2016</v>
      </c>
      <c r="G986" s="11" t="s">
        <v>3039</v>
      </c>
      <c r="H986" s="11" t="s">
        <v>3040</v>
      </c>
      <c r="I986" s="11">
        <f t="shared" si="31"/>
        <v>223225.27000000002</v>
      </c>
    </row>
    <row r="987" spans="1:9" x14ac:dyDescent="0.2">
      <c r="A987" s="11">
        <v>986</v>
      </c>
      <c r="B987" s="11" t="s">
        <v>3041</v>
      </c>
      <c r="C987" s="11" t="s">
        <v>99</v>
      </c>
      <c r="D987" s="11" t="s">
        <v>1026</v>
      </c>
      <c r="E987" s="11">
        <f t="shared" si="30"/>
        <v>2</v>
      </c>
      <c r="F987" s="11">
        <v>2015</v>
      </c>
      <c r="G987" s="11" t="s">
        <v>3042</v>
      </c>
      <c r="H987" s="11" t="s">
        <v>3043</v>
      </c>
      <c r="I987" s="11">
        <f t="shared" si="31"/>
        <v>-449742.56</v>
      </c>
    </row>
    <row r="988" spans="1:9" x14ac:dyDescent="0.2">
      <c r="A988" s="11">
        <v>987</v>
      </c>
      <c r="B988" s="11" t="s">
        <v>466</v>
      </c>
      <c r="C988" s="11" t="s">
        <v>12</v>
      </c>
      <c r="D988" s="11" t="s">
        <v>247</v>
      </c>
      <c r="E988" s="11">
        <f t="shared" si="30"/>
        <v>8</v>
      </c>
      <c r="F988" s="11">
        <v>2015</v>
      </c>
      <c r="G988" s="11" t="s">
        <v>3044</v>
      </c>
      <c r="H988" s="11" t="s">
        <v>3045</v>
      </c>
      <c r="I988" s="11">
        <f t="shared" si="31"/>
        <v>-19595.36</v>
      </c>
    </row>
    <row r="989" spans="1:9" x14ac:dyDescent="0.2">
      <c r="A989" s="11">
        <v>988</v>
      </c>
      <c r="B989" s="11" t="s">
        <v>493</v>
      </c>
      <c r="C989" s="11" t="s">
        <v>494</v>
      </c>
      <c r="D989" s="11" t="s">
        <v>3046</v>
      </c>
      <c r="E989" s="11">
        <f t="shared" si="30"/>
        <v>3</v>
      </c>
      <c r="F989" s="11">
        <v>2016</v>
      </c>
      <c r="G989" s="11" t="s">
        <v>3047</v>
      </c>
      <c r="H989" s="11" t="s">
        <v>3048</v>
      </c>
      <c r="I989" s="11">
        <f t="shared" si="31"/>
        <v>24790.309999999998</v>
      </c>
    </row>
    <row r="990" spans="1:9" x14ac:dyDescent="0.2">
      <c r="A990" s="11">
        <v>989</v>
      </c>
      <c r="B990" s="11" t="s">
        <v>637</v>
      </c>
      <c r="C990" s="11" t="s">
        <v>69</v>
      </c>
      <c r="D990" s="11" t="s">
        <v>3049</v>
      </c>
      <c r="E990" s="11">
        <f t="shared" si="30"/>
        <v>8</v>
      </c>
      <c r="F990" s="11">
        <v>2017</v>
      </c>
      <c r="G990" s="11" t="s">
        <v>3050</v>
      </c>
      <c r="H990" s="11" t="s">
        <v>3051</v>
      </c>
      <c r="I990" s="11">
        <f t="shared" si="31"/>
        <v>-200608.43</v>
      </c>
    </row>
    <row r="991" spans="1:9" x14ac:dyDescent="0.2">
      <c r="A991" s="11">
        <v>990</v>
      </c>
      <c r="B991" s="11" t="s">
        <v>3052</v>
      </c>
      <c r="C991" s="11" t="s">
        <v>12</v>
      </c>
      <c r="D991" s="11" t="s">
        <v>3053</v>
      </c>
      <c r="E991" s="11">
        <f t="shared" si="30"/>
        <v>9</v>
      </c>
      <c r="F991" s="11">
        <v>2014</v>
      </c>
      <c r="G991" s="11" t="s">
        <v>3054</v>
      </c>
      <c r="H991" s="11" t="s">
        <v>3055</v>
      </c>
      <c r="I991" s="11">
        <f t="shared" si="31"/>
        <v>-194651.51</v>
      </c>
    </row>
    <row r="992" spans="1:9" x14ac:dyDescent="0.2">
      <c r="A992" s="11">
        <v>991</v>
      </c>
      <c r="B992" s="11" t="s">
        <v>3056</v>
      </c>
      <c r="C992" s="11" t="s">
        <v>153</v>
      </c>
      <c r="D992" s="11" t="s">
        <v>3057</v>
      </c>
      <c r="E992" s="11">
        <f t="shared" si="30"/>
        <v>9</v>
      </c>
      <c r="F992" s="11">
        <v>2017</v>
      </c>
      <c r="G992" s="11" t="s">
        <v>3058</v>
      </c>
      <c r="H992" s="11" t="s">
        <v>3059</v>
      </c>
      <c r="I992" s="11">
        <f t="shared" si="31"/>
        <v>-90288.750000000015</v>
      </c>
    </row>
    <row r="993" spans="1:9" x14ac:dyDescent="0.2">
      <c r="A993" s="11">
        <v>992</v>
      </c>
      <c r="B993" s="11" t="s">
        <v>182</v>
      </c>
      <c r="C993" s="11" t="s">
        <v>22</v>
      </c>
      <c r="D993" s="11" t="s">
        <v>569</v>
      </c>
      <c r="E993" s="11">
        <f t="shared" si="30"/>
        <v>5</v>
      </c>
      <c r="F993" s="11">
        <v>2017</v>
      </c>
      <c r="G993" s="11" t="s">
        <v>3060</v>
      </c>
      <c r="H993" s="11" t="s">
        <v>3061</v>
      </c>
      <c r="I993" s="11">
        <f t="shared" si="31"/>
        <v>110203.72</v>
      </c>
    </row>
    <row r="994" spans="1:9" x14ac:dyDescent="0.2">
      <c r="A994" s="11">
        <v>993</v>
      </c>
      <c r="B994" s="11" t="s">
        <v>1405</v>
      </c>
      <c r="C994" s="11" t="s">
        <v>99</v>
      </c>
      <c r="D994" s="11" t="s">
        <v>1165</v>
      </c>
      <c r="E994" s="11">
        <f t="shared" si="30"/>
        <v>12</v>
      </c>
      <c r="F994" s="11">
        <v>2016</v>
      </c>
      <c r="G994" s="11" t="s">
        <v>3062</v>
      </c>
      <c r="H994" s="11" t="s">
        <v>3063</v>
      </c>
      <c r="I994" s="11">
        <f t="shared" si="31"/>
        <v>42807.370000000024</v>
      </c>
    </row>
    <row r="995" spans="1:9" x14ac:dyDescent="0.2">
      <c r="A995" s="11">
        <v>994</v>
      </c>
      <c r="B995" s="11" t="s">
        <v>1616</v>
      </c>
      <c r="C995" s="11" t="s">
        <v>69</v>
      </c>
      <c r="D995" s="11" t="s">
        <v>3064</v>
      </c>
      <c r="E995" s="11">
        <f t="shared" si="30"/>
        <v>7</v>
      </c>
      <c r="F995" s="11">
        <v>2015</v>
      </c>
      <c r="G995" s="11" t="s">
        <v>3065</v>
      </c>
      <c r="H995" s="11" t="s">
        <v>3066</v>
      </c>
      <c r="I995" s="11">
        <f t="shared" si="31"/>
        <v>159285.79</v>
      </c>
    </row>
    <row r="996" spans="1:9" x14ac:dyDescent="0.2">
      <c r="A996" s="11">
        <v>995</v>
      </c>
      <c r="B996" s="11" t="s">
        <v>784</v>
      </c>
      <c r="C996" s="11" t="s">
        <v>27</v>
      </c>
      <c r="D996" s="11" t="s">
        <v>3067</v>
      </c>
      <c r="E996" s="11">
        <f t="shared" si="30"/>
        <v>10</v>
      </c>
      <c r="F996" s="11">
        <v>2015</v>
      </c>
      <c r="G996" s="11" t="s">
        <v>3068</v>
      </c>
      <c r="H996" s="11" t="s">
        <v>3069</v>
      </c>
      <c r="I996" s="11">
        <f t="shared" si="31"/>
        <v>23673.359999999986</v>
      </c>
    </row>
    <row r="997" spans="1:9" x14ac:dyDescent="0.2">
      <c r="A997" s="11">
        <v>996</v>
      </c>
      <c r="B997" s="11" t="s">
        <v>353</v>
      </c>
      <c r="C997" s="11" t="s">
        <v>118</v>
      </c>
      <c r="D997" s="11" t="s">
        <v>3070</v>
      </c>
      <c r="E997" s="11">
        <f t="shared" si="30"/>
        <v>4</v>
      </c>
      <c r="F997" s="11">
        <v>2014</v>
      </c>
      <c r="G997" s="11" t="s">
        <v>3071</v>
      </c>
      <c r="H997" s="11" t="s">
        <v>3072</v>
      </c>
      <c r="I997" s="11">
        <f t="shared" si="31"/>
        <v>-147424.62</v>
      </c>
    </row>
    <row r="998" spans="1:9" x14ac:dyDescent="0.2">
      <c r="A998" s="11">
        <v>997</v>
      </c>
      <c r="B998" s="11" t="s">
        <v>182</v>
      </c>
      <c r="C998" s="11" t="s">
        <v>22</v>
      </c>
      <c r="D998" s="11" t="s">
        <v>2163</v>
      </c>
      <c r="E998" s="11">
        <f t="shared" si="30"/>
        <v>9</v>
      </c>
      <c r="F998" s="11">
        <v>2014</v>
      </c>
      <c r="G998" s="11" t="s">
        <v>3073</v>
      </c>
      <c r="H998" s="11" t="s">
        <v>3074</v>
      </c>
      <c r="I998" s="11">
        <f t="shared" si="31"/>
        <v>-232359.21000000002</v>
      </c>
    </row>
    <row r="999" spans="1:9" x14ac:dyDescent="0.2">
      <c r="A999" s="11">
        <v>998</v>
      </c>
      <c r="B999" s="11" t="s">
        <v>361</v>
      </c>
      <c r="C999" s="11" t="s">
        <v>220</v>
      </c>
      <c r="D999" s="11" t="s">
        <v>3075</v>
      </c>
      <c r="E999" s="11">
        <f t="shared" si="30"/>
        <v>9</v>
      </c>
      <c r="F999" s="11">
        <v>2015</v>
      </c>
      <c r="G999" s="11" t="s">
        <v>3076</v>
      </c>
      <c r="H999" s="11" t="s">
        <v>3077</v>
      </c>
      <c r="I999" s="11">
        <f t="shared" si="31"/>
        <v>-35121.31</v>
      </c>
    </row>
    <row r="1000" spans="1:9" x14ac:dyDescent="0.2">
      <c r="A1000" s="11">
        <v>999</v>
      </c>
      <c r="B1000" s="11" t="s">
        <v>2715</v>
      </c>
      <c r="C1000" s="11" t="s">
        <v>7</v>
      </c>
      <c r="D1000" s="11" t="s">
        <v>3078</v>
      </c>
      <c r="E1000" s="11">
        <f t="shared" si="30"/>
        <v>8</v>
      </c>
      <c r="F1000" s="11">
        <v>2016</v>
      </c>
      <c r="G1000" s="11" t="s">
        <v>3079</v>
      </c>
      <c r="H1000" s="11" t="s">
        <v>3080</v>
      </c>
      <c r="I1000" s="11">
        <f t="shared" si="31"/>
        <v>182306.63</v>
      </c>
    </row>
    <row r="1001" spans="1:9" x14ac:dyDescent="0.2">
      <c r="A1001" s="11">
        <v>1000</v>
      </c>
      <c r="B1001" s="11" t="s">
        <v>1565</v>
      </c>
      <c r="C1001" s="11" t="s">
        <v>1566</v>
      </c>
      <c r="D1001" s="11" t="s">
        <v>434</v>
      </c>
      <c r="E1001" s="11">
        <f t="shared" si="30"/>
        <v>5</v>
      </c>
      <c r="F1001" s="11">
        <v>2014</v>
      </c>
      <c r="G1001" s="11" t="s">
        <v>3081</v>
      </c>
      <c r="H1001" s="11" t="s">
        <v>3082</v>
      </c>
      <c r="I1001" s="11">
        <f t="shared" si="31"/>
        <v>41290.639999999999</v>
      </c>
    </row>
  </sheetData>
  <pageMargins left="0.75" right="0.75" top="1" bottom="1" header="0.5" footer="0.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2"/>
  <sheetViews>
    <sheetView workbookViewId="0">
      <selection activeCell="A3" sqref="A3:N312"/>
    </sheetView>
  </sheetViews>
  <sheetFormatPr defaultRowHeight="14.25" x14ac:dyDescent="0.2"/>
  <sheetData>
    <row r="1" spans="1:29" x14ac:dyDescent="0.2">
      <c r="A1" t="s">
        <v>3104</v>
      </c>
    </row>
    <row r="2" spans="1:29" x14ac:dyDescent="0.2">
      <c r="A2" t="s">
        <v>3103</v>
      </c>
      <c r="B2" t="s">
        <v>3089</v>
      </c>
      <c r="C2" t="s">
        <v>3090</v>
      </c>
      <c r="D2" t="s">
        <v>3091</v>
      </c>
      <c r="E2" t="s">
        <v>3092</v>
      </c>
      <c r="F2" t="s">
        <v>3093</v>
      </c>
      <c r="G2" t="s">
        <v>3094</v>
      </c>
      <c r="H2" t="s">
        <v>3095</v>
      </c>
      <c r="I2" t="s">
        <v>3096</v>
      </c>
      <c r="J2" t="s">
        <v>3097</v>
      </c>
      <c r="K2" t="s">
        <v>3098</v>
      </c>
      <c r="L2" t="s">
        <v>3099</v>
      </c>
      <c r="M2" t="s">
        <v>3100</v>
      </c>
      <c r="N2" t="s">
        <v>3101</v>
      </c>
      <c r="P2" t="s">
        <v>3102</v>
      </c>
    </row>
    <row r="3" spans="1:29" x14ac:dyDescent="0.2">
      <c r="A3" s="11" t="s">
        <v>821</v>
      </c>
      <c r="B3" s="11"/>
      <c r="C3" s="11"/>
      <c r="D3" s="11"/>
      <c r="E3" s="11"/>
      <c r="F3" s="11"/>
      <c r="G3" s="11"/>
      <c r="H3" s="11"/>
      <c r="I3" s="11">
        <v>-124682.90999999997</v>
      </c>
      <c r="J3" s="11"/>
      <c r="K3" s="11"/>
      <c r="L3" s="11"/>
      <c r="M3" s="11"/>
      <c r="N3" s="11">
        <v>-124682.90999999997</v>
      </c>
      <c r="P3" s="8" t="s">
        <v>1884</v>
      </c>
      <c r="Q3" s="8"/>
      <c r="R3" s="8"/>
      <c r="S3" s="8"/>
      <c r="T3" s="8"/>
      <c r="U3" s="8"/>
      <c r="V3" s="8">
        <v>111557.90000000001</v>
      </c>
      <c r="W3" s="8"/>
      <c r="X3" s="8"/>
      <c r="Y3" s="8"/>
      <c r="Z3" s="8"/>
      <c r="AA3" s="8"/>
      <c r="AB3" s="8"/>
      <c r="AC3" s="8">
        <v>111557.90000000001</v>
      </c>
    </row>
    <row r="4" spans="1:29" x14ac:dyDescent="0.2">
      <c r="A4" s="11" t="s">
        <v>1884</v>
      </c>
      <c r="B4" s="11"/>
      <c r="C4" s="11"/>
      <c r="D4" s="11"/>
      <c r="E4" s="11"/>
      <c r="F4" s="11"/>
      <c r="G4" s="11">
        <v>111557.90000000001</v>
      </c>
      <c r="H4" s="11"/>
      <c r="I4" s="11"/>
      <c r="J4" s="11"/>
      <c r="K4" s="11"/>
      <c r="L4" s="11"/>
      <c r="M4" s="11"/>
      <c r="N4" s="11">
        <v>111557.90000000001</v>
      </c>
    </row>
    <row r="5" spans="1:29" x14ac:dyDescent="0.2">
      <c r="A5" s="11" t="s">
        <v>368</v>
      </c>
      <c r="B5" s="11"/>
      <c r="C5" s="11"/>
      <c r="D5" s="11"/>
      <c r="E5" s="11">
        <v>125502.53</v>
      </c>
      <c r="F5" s="11">
        <v>270255.14</v>
      </c>
      <c r="G5" s="11">
        <v>-113129.16999999998</v>
      </c>
      <c r="H5" s="11">
        <v>-109976.03000000003</v>
      </c>
      <c r="I5" s="11"/>
      <c r="J5" s="11"/>
      <c r="K5" s="11"/>
      <c r="L5" s="11">
        <v>-320.34000000000378</v>
      </c>
      <c r="M5" s="11"/>
      <c r="N5" s="11">
        <v>172332.13000000003</v>
      </c>
    </row>
    <row r="6" spans="1:29" x14ac:dyDescent="0.2">
      <c r="A6" s="11" t="s">
        <v>137</v>
      </c>
      <c r="B6" s="11">
        <v>-33580.899999999965</v>
      </c>
      <c r="C6" s="11"/>
      <c r="D6" s="11"/>
      <c r="E6" s="11"/>
      <c r="F6" s="11"/>
      <c r="G6" s="11"/>
      <c r="H6" s="11"/>
      <c r="I6" s="11"/>
      <c r="J6" s="11"/>
      <c r="K6" s="11"/>
      <c r="L6" s="11">
        <v>226624.09</v>
      </c>
      <c r="M6" s="11"/>
      <c r="N6" s="11">
        <v>193043.19000000003</v>
      </c>
    </row>
    <row r="7" spans="1:29" x14ac:dyDescent="0.2">
      <c r="A7" s="11" t="s">
        <v>498</v>
      </c>
      <c r="B7" s="11">
        <v>82385.87999999999</v>
      </c>
      <c r="C7" s="11">
        <v>-392726.54</v>
      </c>
      <c r="D7" s="11"/>
      <c r="E7" s="11"/>
      <c r="F7" s="11">
        <v>285889.19</v>
      </c>
      <c r="G7" s="11"/>
      <c r="H7" s="11"/>
      <c r="I7" s="11">
        <v>-182379.25</v>
      </c>
      <c r="J7" s="11"/>
      <c r="K7" s="11">
        <v>-289459.55000000005</v>
      </c>
      <c r="L7" s="11"/>
      <c r="M7" s="11"/>
      <c r="N7" s="11">
        <v>-496290.27</v>
      </c>
    </row>
    <row r="8" spans="1:29" x14ac:dyDescent="0.2">
      <c r="A8" s="11" t="s">
        <v>2136</v>
      </c>
      <c r="B8" s="11"/>
      <c r="C8" s="11"/>
      <c r="D8" s="11">
        <v>143545.89000000001</v>
      </c>
      <c r="E8" s="11"/>
      <c r="F8" s="11"/>
      <c r="G8" s="11"/>
      <c r="H8" s="11"/>
      <c r="I8" s="11"/>
      <c r="J8" s="11">
        <v>-46115.53</v>
      </c>
      <c r="K8" s="11"/>
      <c r="L8" s="11"/>
      <c r="M8" s="11"/>
      <c r="N8" s="11">
        <v>97430.360000000015</v>
      </c>
    </row>
    <row r="9" spans="1:29" x14ac:dyDescent="0.2">
      <c r="A9" s="11" t="s">
        <v>2988</v>
      </c>
      <c r="B9" s="11"/>
      <c r="C9" s="11"/>
      <c r="D9" s="11"/>
      <c r="E9" s="11"/>
      <c r="F9" s="11"/>
      <c r="G9" s="11"/>
      <c r="H9" s="11"/>
      <c r="I9" s="11">
        <v>-107477.70000000001</v>
      </c>
      <c r="J9" s="11"/>
      <c r="K9" s="11"/>
      <c r="L9" s="11"/>
      <c r="M9" s="11"/>
      <c r="N9" s="11">
        <v>-107477.70000000001</v>
      </c>
    </row>
    <row r="10" spans="1:29" x14ac:dyDescent="0.2">
      <c r="A10" s="11" t="s">
        <v>1891</v>
      </c>
      <c r="B10" s="11">
        <v>259223.61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>
        <v>259223.61</v>
      </c>
    </row>
    <row r="11" spans="1:29" x14ac:dyDescent="0.2">
      <c r="A11" s="11" t="s">
        <v>956</v>
      </c>
      <c r="B11" s="11">
        <v>392274.42</v>
      </c>
      <c r="C11" s="11"/>
      <c r="D11" s="11">
        <v>-117860.65999999997</v>
      </c>
      <c r="E11" s="11">
        <v>-300413.65000000002</v>
      </c>
      <c r="F11" s="11"/>
      <c r="G11" s="11"/>
      <c r="H11" s="11">
        <v>-229053.93999999997</v>
      </c>
      <c r="I11" s="11"/>
      <c r="J11" s="11"/>
      <c r="K11" s="11"/>
      <c r="L11" s="11">
        <v>-131218.5</v>
      </c>
      <c r="M11" s="11"/>
      <c r="N11" s="11">
        <v>-386272.32999999996</v>
      </c>
    </row>
    <row r="12" spans="1:29" x14ac:dyDescent="0.2">
      <c r="A12" s="11" t="s">
        <v>761</v>
      </c>
      <c r="B12" s="11"/>
      <c r="C12" s="11">
        <v>-124190.22999999998</v>
      </c>
      <c r="D12" s="11"/>
      <c r="E12" s="11"/>
      <c r="F12" s="11">
        <v>249489.38</v>
      </c>
      <c r="G12" s="11"/>
      <c r="H12" s="11">
        <v>-250312.33000000002</v>
      </c>
      <c r="I12" s="11">
        <v>-309540.91000000003</v>
      </c>
      <c r="J12" s="11"/>
      <c r="K12" s="11"/>
      <c r="L12" s="11"/>
      <c r="M12" s="11"/>
      <c r="N12" s="11">
        <v>-434554.09</v>
      </c>
    </row>
    <row r="13" spans="1:29" x14ac:dyDescent="0.2">
      <c r="A13" s="11" t="s">
        <v>94</v>
      </c>
      <c r="B13" s="11"/>
      <c r="C13" s="11"/>
      <c r="D13" s="11">
        <v>-399862.16000000003</v>
      </c>
      <c r="E13" s="11">
        <v>228720.91999999998</v>
      </c>
      <c r="F13" s="11"/>
      <c r="G13" s="11">
        <v>73333.62</v>
      </c>
      <c r="H13" s="11"/>
      <c r="I13" s="11"/>
      <c r="J13" s="11"/>
      <c r="K13" s="11"/>
      <c r="L13" s="11">
        <v>54053.380000000019</v>
      </c>
      <c r="M13" s="11">
        <v>425137.64</v>
      </c>
      <c r="N13" s="11">
        <v>381383.39999999997</v>
      </c>
    </row>
    <row r="14" spans="1:29" x14ac:dyDescent="0.2">
      <c r="A14" s="11" t="s">
        <v>322</v>
      </c>
      <c r="B14" s="11">
        <v>-23000.469999999998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>
        <v>-23000.469999999998</v>
      </c>
    </row>
    <row r="15" spans="1:29" x14ac:dyDescent="0.2">
      <c r="A15" s="11" t="s">
        <v>133</v>
      </c>
      <c r="B15" s="11"/>
      <c r="C15" s="11"/>
      <c r="D15" s="11">
        <v>47591.420000000042</v>
      </c>
      <c r="E15" s="11"/>
      <c r="F15" s="11"/>
      <c r="G15" s="11"/>
      <c r="H15" s="11"/>
      <c r="I15" s="11"/>
      <c r="J15" s="11"/>
      <c r="K15" s="11"/>
      <c r="L15" s="11"/>
      <c r="M15" s="11"/>
      <c r="N15" s="11">
        <v>47591.420000000042</v>
      </c>
    </row>
    <row r="16" spans="1:29" x14ac:dyDescent="0.2">
      <c r="A16" s="11" t="s">
        <v>2486</v>
      </c>
      <c r="B16" s="11"/>
      <c r="C16" s="11"/>
      <c r="D16" s="11"/>
      <c r="E16" s="11"/>
      <c r="F16" s="11"/>
      <c r="G16" s="11"/>
      <c r="H16" s="11">
        <v>-211823.25</v>
      </c>
      <c r="I16" s="11"/>
      <c r="J16" s="11"/>
      <c r="K16" s="11"/>
      <c r="L16" s="11"/>
      <c r="M16" s="11"/>
      <c r="N16" s="11">
        <v>-211823.25</v>
      </c>
    </row>
    <row r="17" spans="1:14" x14ac:dyDescent="0.2">
      <c r="A17" s="11" t="s">
        <v>440</v>
      </c>
      <c r="B17" s="11"/>
      <c r="C17" s="11">
        <v>30253.940000000002</v>
      </c>
      <c r="D17" s="11">
        <v>-102131.37000000002</v>
      </c>
      <c r="E17" s="11">
        <v>312721.15000000002</v>
      </c>
      <c r="F17" s="11">
        <v>56365.869999999966</v>
      </c>
      <c r="G17" s="11">
        <v>-274804.38</v>
      </c>
      <c r="H17" s="11"/>
      <c r="I17" s="11"/>
      <c r="J17" s="11"/>
      <c r="K17" s="11"/>
      <c r="L17" s="11"/>
      <c r="M17" s="11"/>
      <c r="N17" s="11">
        <v>22405.209999999963</v>
      </c>
    </row>
    <row r="18" spans="1:14" x14ac:dyDescent="0.2">
      <c r="A18" s="11" t="s">
        <v>1852</v>
      </c>
      <c r="B18" s="11"/>
      <c r="C18" s="11"/>
      <c r="D18" s="11"/>
      <c r="E18" s="11">
        <v>229084.54</v>
      </c>
      <c r="F18" s="11"/>
      <c r="G18" s="11"/>
      <c r="H18" s="11"/>
      <c r="I18" s="11"/>
      <c r="J18" s="11"/>
      <c r="K18" s="11"/>
      <c r="L18" s="11"/>
      <c r="M18" s="11"/>
      <c r="N18" s="11">
        <v>229084.54</v>
      </c>
    </row>
    <row r="19" spans="1:14" x14ac:dyDescent="0.2">
      <c r="A19" s="11" t="s">
        <v>952</v>
      </c>
      <c r="B19" s="11"/>
      <c r="C19" s="11"/>
      <c r="D19" s="11">
        <v>8173.8699999999953</v>
      </c>
      <c r="E19" s="11"/>
      <c r="F19" s="11"/>
      <c r="G19" s="11">
        <v>-473989.38999999996</v>
      </c>
      <c r="H19" s="11"/>
      <c r="I19" s="11"/>
      <c r="J19" s="11"/>
      <c r="K19" s="11"/>
      <c r="L19" s="11"/>
      <c r="M19" s="11"/>
      <c r="N19" s="11">
        <v>-465815.51999999996</v>
      </c>
    </row>
    <row r="20" spans="1:14" x14ac:dyDescent="0.2">
      <c r="A20" s="11" t="s">
        <v>633</v>
      </c>
      <c r="B20" s="11"/>
      <c r="C20" s="11"/>
      <c r="D20" s="11"/>
      <c r="E20" s="11"/>
      <c r="F20" s="11"/>
      <c r="G20" s="11"/>
      <c r="H20" s="11"/>
      <c r="I20" s="11"/>
      <c r="J20" s="11"/>
      <c r="K20" s="11">
        <v>-86076.08</v>
      </c>
      <c r="L20" s="11"/>
      <c r="M20" s="11"/>
      <c r="N20" s="11">
        <v>-86076.08</v>
      </c>
    </row>
    <row r="21" spans="1:14" x14ac:dyDescent="0.2">
      <c r="A21" s="11" t="s">
        <v>567</v>
      </c>
      <c r="B21" s="11">
        <v>94324.12</v>
      </c>
      <c r="C21" s="11">
        <v>3954.0699999999924</v>
      </c>
      <c r="D21" s="11">
        <v>134749.38</v>
      </c>
      <c r="E21" s="11"/>
      <c r="F21" s="11">
        <v>253729.07</v>
      </c>
      <c r="G21" s="11"/>
      <c r="H21" s="11">
        <v>-36263.500000000029</v>
      </c>
      <c r="I21" s="11"/>
      <c r="J21" s="11"/>
      <c r="K21" s="11"/>
      <c r="L21" s="11">
        <v>515809.25</v>
      </c>
      <c r="M21" s="11">
        <v>86456.169999999984</v>
      </c>
      <c r="N21" s="11">
        <v>1052758.56</v>
      </c>
    </row>
    <row r="22" spans="1:14" x14ac:dyDescent="0.2">
      <c r="A22" s="11" t="s">
        <v>1276</v>
      </c>
      <c r="B22" s="11"/>
      <c r="C22" s="11">
        <v>33803.450000000012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v>33803.450000000012</v>
      </c>
    </row>
    <row r="23" spans="1:14" x14ac:dyDescent="0.2">
      <c r="A23" s="11" t="s">
        <v>2340</v>
      </c>
      <c r="B23" s="11">
        <v>244017.85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v>244017.85</v>
      </c>
    </row>
    <row r="24" spans="1:14" x14ac:dyDescent="0.2">
      <c r="A24" s="11" t="s">
        <v>199</v>
      </c>
      <c r="B24" s="11"/>
      <c r="C24" s="11"/>
      <c r="D24" s="11">
        <v>59352.020000000004</v>
      </c>
      <c r="E24" s="11"/>
      <c r="F24" s="11">
        <v>-138609.11999999997</v>
      </c>
      <c r="G24" s="11">
        <v>325358.71000000002</v>
      </c>
      <c r="H24" s="11"/>
      <c r="I24" s="11">
        <v>-66915.399999999994</v>
      </c>
      <c r="J24" s="11">
        <v>136017.06</v>
      </c>
      <c r="K24" s="11"/>
      <c r="L24" s="11">
        <v>-78612.399999999994</v>
      </c>
      <c r="M24" s="11">
        <v>-138798.64000000001</v>
      </c>
      <c r="N24" s="11">
        <v>97792.23000000001</v>
      </c>
    </row>
    <row r="25" spans="1:14" x14ac:dyDescent="0.2">
      <c r="A25" s="11" t="s">
        <v>2265</v>
      </c>
      <c r="B25" s="11"/>
      <c r="C25" s="11"/>
      <c r="D25" s="11"/>
      <c r="E25" s="11"/>
      <c r="F25" s="11"/>
      <c r="G25" s="11">
        <v>79204.930000000008</v>
      </c>
      <c r="H25" s="11"/>
      <c r="I25" s="11"/>
      <c r="J25" s="11"/>
      <c r="K25" s="11"/>
      <c r="L25" s="11"/>
      <c r="M25" s="11"/>
      <c r="N25" s="11">
        <v>79204.930000000008</v>
      </c>
    </row>
    <row r="26" spans="1:14" x14ac:dyDescent="0.2">
      <c r="A26" s="11" t="s">
        <v>968</v>
      </c>
      <c r="B26" s="11">
        <v>-18421.14</v>
      </c>
      <c r="C26" s="11"/>
      <c r="D26" s="11"/>
      <c r="E26" s="11"/>
      <c r="F26" s="11">
        <v>314079.84000000003</v>
      </c>
      <c r="G26" s="11">
        <v>-419274.89</v>
      </c>
      <c r="H26" s="11"/>
      <c r="I26" s="11"/>
      <c r="J26" s="11"/>
      <c r="K26" s="11">
        <v>-7162.670000000071</v>
      </c>
      <c r="L26" s="11"/>
      <c r="M26" s="11"/>
      <c r="N26" s="11">
        <v>-130778.86000000007</v>
      </c>
    </row>
    <row r="27" spans="1:14" x14ac:dyDescent="0.2">
      <c r="A27" s="11" t="s">
        <v>233</v>
      </c>
      <c r="B27" s="11"/>
      <c r="C27" s="11"/>
      <c r="D27" s="11"/>
      <c r="E27" s="11"/>
      <c r="F27" s="11"/>
      <c r="G27" s="11">
        <v>-503.9800000000032</v>
      </c>
      <c r="H27" s="11"/>
      <c r="I27" s="11"/>
      <c r="J27" s="11"/>
      <c r="K27" s="11">
        <v>-51736.160000000003</v>
      </c>
      <c r="L27" s="11"/>
      <c r="M27" s="11">
        <v>-22488.549999999988</v>
      </c>
      <c r="N27" s="11">
        <v>-74728.69</v>
      </c>
    </row>
    <row r="28" spans="1:14" x14ac:dyDescent="0.2">
      <c r="A28" s="11" t="s">
        <v>2092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>
        <v>-140799.08999999997</v>
      </c>
      <c r="N28" s="11">
        <v>-140799.08999999997</v>
      </c>
    </row>
    <row r="29" spans="1:14" x14ac:dyDescent="0.2">
      <c r="A29" s="11" t="s">
        <v>2036</v>
      </c>
      <c r="B29" s="11"/>
      <c r="C29" s="11"/>
      <c r="D29" s="11">
        <v>-4379.8500000000058</v>
      </c>
      <c r="E29" s="11"/>
      <c r="F29" s="11"/>
      <c r="G29" s="11"/>
      <c r="H29" s="11"/>
      <c r="I29" s="11"/>
      <c r="J29" s="11"/>
      <c r="K29" s="11"/>
      <c r="L29" s="11"/>
      <c r="M29" s="11"/>
      <c r="N29" s="11">
        <v>-4379.8500000000058</v>
      </c>
    </row>
    <row r="30" spans="1:14" x14ac:dyDescent="0.2">
      <c r="A30" s="11" t="s">
        <v>2121</v>
      </c>
      <c r="B30" s="11"/>
      <c r="C30" s="11"/>
      <c r="D30" s="11"/>
      <c r="E30" s="11"/>
      <c r="F30" s="11"/>
      <c r="G30" s="11">
        <v>237299.96999999997</v>
      </c>
      <c r="H30" s="11"/>
      <c r="I30" s="11"/>
      <c r="J30" s="11"/>
      <c r="K30" s="11"/>
      <c r="L30" s="11"/>
      <c r="M30" s="11"/>
      <c r="N30" s="11">
        <v>237299.96999999997</v>
      </c>
    </row>
    <row r="31" spans="1:14" x14ac:dyDescent="0.2">
      <c r="A31" s="11" t="s">
        <v>59</v>
      </c>
      <c r="B31" s="11"/>
      <c r="C31" s="11"/>
      <c r="D31" s="11"/>
      <c r="E31" s="11">
        <v>-4454.5899999999965</v>
      </c>
      <c r="F31" s="11"/>
      <c r="G31" s="11"/>
      <c r="H31" s="11"/>
      <c r="I31" s="11"/>
      <c r="J31" s="11">
        <v>-44054.579999999958</v>
      </c>
      <c r="K31" s="11">
        <v>37121.839999999997</v>
      </c>
      <c r="L31" s="11">
        <v>225323.08</v>
      </c>
      <c r="M31" s="11"/>
      <c r="N31" s="11">
        <v>213935.75000000003</v>
      </c>
    </row>
    <row r="32" spans="1:14" x14ac:dyDescent="0.2">
      <c r="A32" s="11" t="s">
        <v>1670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-253727.61</v>
      </c>
      <c r="M32" s="11"/>
      <c r="N32" s="11">
        <v>-253727.61</v>
      </c>
    </row>
    <row r="33" spans="1:14" x14ac:dyDescent="0.2">
      <c r="A33" s="11" t="s">
        <v>191</v>
      </c>
      <c r="B33" s="11"/>
      <c r="C33" s="11"/>
      <c r="D33" s="11"/>
      <c r="E33" s="11"/>
      <c r="F33" s="11"/>
      <c r="G33" s="11"/>
      <c r="H33" s="11">
        <v>146285.84999999998</v>
      </c>
      <c r="I33" s="11"/>
      <c r="J33" s="11"/>
      <c r="K33" s="11"/>
      <c r="L33" s="11"/>
      <c r="M33" s="11"/>
      <c r="N33" s="11">
        <v>146285.84999999998</v>
      </c>
    </row>
    <row r="34" spans="1:14" x14ac:dyDescent="0.2">
      <c r="A34" s="11" t="s">
        <v>326</v>
      </c>
      <c r="B34" s="11">
        <v>35289.75</v>
      </c>
      <c r="C34" s="11"/>
      <c r="D34" s="11">
        <v>131848.91000000003</v>
      </c>
      <c r="E34" s="11"/>
      <c r="F34" s="11"/>
      <c r="G34" s="11"/>
      <c r="H34" s="11">
        <v>251358.03000000003</v>
      </c>
      <c r="I34" s="11"/>
      <c r="J34" s="11">
        <v>-120615.16000000002</v>
      </c>
      <c r="K34" s="11"/>
      <c r="L34" s="11"/>
      <c r="M34" s="11"/>
      <c r="N34" s="11">
        <v>297881.53000000003</v>
      </c>
    </row>
    <row r="35" spans="1:14" x14ac:dyDescent="0.2">
      <c r="A35" s="11" t="s">
        <v>212</v>
      </c>
      <c r="B35" s="11">
        <v>244203.23</v>
      </c>
      <c r="C35" s="11"/>
      <c r="D35" s="11"/>
      <c r="E35" s="11"/>
      <c r="F35" s="11">
        <v>170244.26</v>
      </c>
      <c r="G35" s="11">
        <v>362145.07</v>
      </c>
      <c r="H35" s="11">
        <v>193639.83000000002</v>
      </c>
      <c r="I35" s="11">
        <v>-229078.74</v>
      </c>
      <c r="J35" s="11">
        <v>127678.32999999999</v>
      </c>
      <c r="K35" s="11">
        <v>-58419.97</v>
      </c>
      <c r="L35" s="11">
        <v>-107428.59999999999</v>
      </c>
      <c r="M35" s="11"/>
      <c r="N35" s="11">
        <v>702983.41000000015</v>
      </c>
    </row>
    <row r="36" spans="1:14" x14ac:dyDescent="0.2">
      <c r="A36" s="11" t="s">
        <v>224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>
        <v>-341956.76</v>
      </c>
      <c r="N36" s="11">
        <v>-341956.76</v>
      </c>
    </row>
    <row r="37" spans="1:14" x14ac:dyDescent="0.2">
      <c r="A37" s="11" t="s">
        <v>911</v>
      </c>
      <c r="B37" s="11"/>
      <c r="C37" s="11"/>
      <c r="D37" s="11"/>
      <c r="E37" s="11"/>
      <c r="F37" s="11"/>
      <c r="G37" s="11"/>
      <c r="H37" s="11"/>
      <c r="I37" s="11">
        <v>176886.16999999998</v>
      </c>
      <c r="J37" s="11"/>
      <c r="K37" s="11"/>
      <c r="L37" s="11"/>
      <c r="M37" s="11"/>
      <c r="N37" s="11">
        <v>176886.16999999998</v>
      </c>
    </row>
    <row r="38" spans="1:14" x14ac:dyDescent="0.2">
      <c r="A38" s="11" t="s">
        <v>1120</v>
      </c>
      <c r="B38" s="11"/>
      <c r="C38" s="11"/>
      <c r="D38" s="11">
        <v>-188809.77</v>
      </c>
      <c r="E38" s="11">
        <v>208724.75</v>
      </c>
      <c r="F38" s="11"/>
      <c r="G38" s="11"/>
      <c r="H38" s="11"/>
      <c r="I38" s="11">
        <v>-101353.99</v>
      </c>
      <c r="J38" s="11"/>
      <c r="K38" s="11"/>
      <c r="L38" s="11"/>
      <c r="M38" s="11"/>
      <c r="N38" s="11">
        <v>-81439.009999999995</v>
      </c>
    </row>
    <row r="39" spans="1:14" x14ac:dyDescent="0.2">
      <c r="A39" s="11" t="s">
        <v>1244</v>
      </c>
      <c r="B39" s="11"/>
      <c r="C39" s="11"/>
      <c r="D39" s="11"/>
      <c r="E39" s="11"/>
      <c r="F39" s="11"/>
      <c r="G39" s="11"/>
      <c r="H39" s="11"/>
      <c r="I39" s="11">
        <v>427637.09</v>
      </c>
      <c r="J39" s="11"/>
      <c r="K39" s="11"/>
      <c r="L39" s="11"/>
      <c r="M39" s="11"/>
      <c r="N39" s="11">
        <v>427637.09</v>
      </c>
    </row>
    <row r="40" spans="1:14" x14ac:dyDescent="0.2">
      <c r="A40" s="11" t="s">
        <v>108</v>
      </c>
      <c r="B40" s="11"/>
      <c r="C40" s="11"/>
      <c r="D40" s="11">
        <v>258508.07</v>
      </c>
      <c r="E40" s="11"/>
      <c r="F40" s="11"/>
      <c r="G40" s="11"/>
      <c r="H40" s="11"/>
      <c r="I40" s="11">
        <v>-118439.3</v>
      </c>
      <c r="J40" s="11">
        <v>-142376.15000000002</v>
      </c>
      <c r="K40" s="11">
        <v>234085.47999999992</v>
      </c>
      <c r="L40" s="11"/>
      <c r="M40" s="11">
        <v>23022.320000000007</v>
      </c>
      <c r="N40" s="11">
        <v>254800.41999999993</v>
      </c>
    </row>
    <row r="41" spans="1:14" x14ac:dyDescent="0.2">
      <c r="A41" s="11" t="s">
        <v>1138</v>
      </c>
      <c r="B41" s="11"/>
      <c r="C41" s="11"/>
      <c r="D41" s="11"/>
      <c r="E41" s="11"/>
      <c r="F41" s="11"/>
      <c r="G41" s="11"/>
      <c r="H41" s="11"/>
      <c r="I41" s="11"/>
      <c r="J41" s="11">
        <v>28763.820000000007</v>
      </c>
      <c r="K41" s="11"/>
      <c r="L41" s="11"/>
      <c r="M41" s="11"/>
      <c r="N41" s="11">
        <v>28763.820000000007</v>
      </c>
    </row>
    <row r="42" spans="1:14" x14ac:dyDescent="0.2">
      <c r="A42" s="11" t="s">
        <v>1545</v>
      </c>
      <c r="B42" s="11"/>
      <c r="C42" s="11"/>
      <c r="D42" s="11"/>
      <c r="E42" s="11"/>
      <c r="F42" s="11"/>
      <c r="G42" s="11"/>
      <c r="H42" s="11">
        <v>-198598.44</v>
      </c>
      <c r="I42" s="11"/>
      <c r="J42" s="11"/>
      <c r="K42" s="11"/>
      <c r="L42" s="11"/>
      <c r="M42" s="11"/>
      <c r="N42" s="11">
        <v>-198598.44</v>
      </c>
    </row>
    <row r="43" spans="1:14" x14ac:dyDescent="0.2">
      <c r="A43" s="11" t="s">
        <v>2982</v>
      </c>
      <c r="B43" s="11">
        <v>72345.889999999985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72345.889999999985</v>
      </c>
    </row>
    <row r="44" spans="1:14" x14ac:dyDescent="0.2">
      <c r="A44" s="11" t="s">
        <v>811</v>
      </c>
      <c r="B44" s="11">
        <v>-220483.39</v>
      </c>
      <c r="C44" s="11">
        <v>-378519.23</v>
      </c>
      <c r="D44" s="11"/>
      <c r="E44" s="11"/>
      <c r="F44" s="11">
        <v>-119596.23999999999</v>
      </c>
      <c r="G44" s="11"/>
      <c r="H44" s="11"/>
      <c r="I44" s="11"/>
      <c r="J44" s="11"/>
      <c r="K44" s="11"/>
      <c r="L44" s="11"/>
      <c r="M44" s="11"/>
      <c r="N44" s="11">
        <v>-718598.86</v>
      </c>
    </row>
    <row r="45" spans="1:14" x14ac:dyDescent="0.2">
      <c r="A45" s="11" t="s">
        <v>618</v>
      </c>
      <c r="B45" s="11">
        <v>167239.87</v>
      </c>
      <c r="C45" s="11"/>
      <c r="D45" s="11">
        <v>-285001.87</v>
      </c>
      <c r="E45" s="11">
        <v>317030</v>
      </c>
      <c r="F45" s="11">
        <v>-108301.97999999998</v>
      </c>
      <c r="G45" s="11"/>
      <c r="H45" s="11"/>
      <c r="I45" s="11"/>
      <c r="J45" s="11">
        <v>49246.97000000003</v>
      </c>
      <c r="K45" s="11">
        <v>-33723.299999999988</v>
      </c>
      <c r="L45" s="11">
        <v>-368901.7</v>
      </c>
      <c r="M45" s="11"/>
      <c r="N45" s="11">
        <v>-262412.00999999995</v>
      </c>
    </row>
    <row r="46" spans="1:14" x14ac:dyDescent="0.2">
      <c r="A46" s="11" t="s">
        <v>2066</v>
      </c>
      <c r="B46" s="11"/>
      <c r="C46" s="11"/>
      <c r="D46" s="11"/>
      <c r="E46" s="11"/>
      <c r="F46" s="11"/>
      <c r="G46" s="11"/>
      <c r="H46" s="11"/>
      <c r="I46" s="11">
        <v>207621.91999999998</v>
      </c>
      <c r="J46" s="11"/>
      <c r="K46" s="11"/>
      <c r="L46" s="11"/>
      <c r="M46" s="11"/>
      <c r="N46" s="11">
        <v>207621.91999999998</v>
      </c>
    </row>
    <row r="47" spans="1:14" x14ac:dyDescent="0.2">
      <c r="A47" s="11" t="s">
        <v>286</v>
      </c>
      <c r="B47" s="11"/>
      <c r="C47" s="11">
        <v>-242736.02000000002</v>
      </c>
      <c r="D47" s="11"/>
      <c r="E47" s="11">
        <v>57233.950000000012</v>
      </c>
      <c r="F47" s="11">
        <v>-72636.850000000006</v>
      </c>
      <c r="G47" s="11"/>
      <c r="H47" s="11"/>
      <c r="I47" s="11">
        <v>-329263.21999999997</v>
      </c>
      <c r="J47" s="11"/>
      <c r="K47" s="11">
        <v>254445.76</v>
      </c>
      <c r="L47" s="11"/>
      <c r="M47" s="11">
        <v>411746.72000000003</v>
      </c>
      <c r="N47" s="11">
        <v>78790.340000000026</v>
      </c>
    </row>
    <row r="48" spans="1:14" x14ac:dyDescent="0.2">
      <c r="A48" s="11" t="s">
        <v>1435</v>
      </c>
      <c r="B48" s="11"/>
      <c r="C48" s="11"/>
      <c r="D48" s="11"/>
      <c r="E48" s="11">
        <v>-205437.35</v>
      </c>
      <c r="F48" s="11"/>
      <c r="G48" s="11"/>
      <c r="H48" s="11"/>
      <c r="I48" s="11">
        <v>-329040.61</v>
      </c>
      <c r="J48" s="11"/>
      <c r="K48" s="11"/>
      <c r="L48" s="11"/>
      <c r="M48" s="11"/>
      <c r="N48" s="11">
        <v>-534477.96</v>
      </c>
    </row>
    <row r="49" spans="1:14" x14ac:dyDescent="0.2">
      <c r="A49" s="11" t="s">
        <v>904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-125907.99000000002</v>
      </c>
      <c r="L49" s="11"/>
      <c r="M49" s="11"/>
      <c r="N49" s="11">
        <v>-125907.99000000002</v>
      </c>
    </row>
    <row r="50" spans="1:14" x14ac:dyDescent="0.2">
      <c r="A50" s="11" t="s">
        <v>219</v>
      </c>
      <c r="B50" s="11"/>
      <c r="C50" s="11"/>
      <c r="D50" s="11"/>
      <c r="E50" s="11"/>
      <c r="F50" s="11">
        <v>-135121.4</v>
      </c>
      <c r="G50" s="11"/>
      <c r="H50" s="11"/>
      <c r="I50" s="11"/>
      <c r="J50" s="11"/>
      <c r="K50" s="11">
        <v>-83742.95</v>
      </c>
      <c r="L50" s="11"/>
      <c r="M50" s="11"/>
      <c r="N50" s="11">
        <v>-218864.34999999998</v>
      </c>
    </row>
    <row r="51" spans="1:14" x14ac:dyDescent="0.2">
      <c r="A51" s="11" t="s">
        <v>2400</v>
      </c>
      <c r="B51" s="11"/>
      <c r="C51" s="11"/>
      <c r="D51" s="11"/>
      <c r="E51" s="11"/>
      <c r="F51" s="11">
        <v>77462.449999999983</v>
      </c>
      <c r="G51" s="11"/>
      <c r="H51" s="11"/>
      <c r="I51" s="11"/>
      <c r="J51" s="11"/>
      <c r="K51" s="11"/>
      <c r="L51" s="11">
        <v>52835.429999999993</v>
      </c>
      <c r="M51" s="11"/>
      <c r="N51" s="11">
        <v>130297.87999999998</v>
      </c>
    </row>
    <row r="52" spans="1:14" x14ac:dyDescent="0.2">
      <c r="A52" s="11" t="s">
        <v>2823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-321873.14999999997</v>
      </c>
      <c r="M52" s="11"/>
      <c r="N52" s="11">
        <v>-321873.14999999997</v>
      </c>
    </row>
    <row r="53" spans="1:14" x14ac:dyDescent="0.2">
      <c r="A53" s="11" t="s">
        <v>35</v>
      </c>
      <c r="B53" s="11">
        <v>-117127.04999999999</v>
      </c>
      <c r="C53" s="11">
        <v>163460.59</v>
      </c>
      <c r="D53" s="11"/>
      <c r="E53" s="11">
        <v>141702.20000000001</v>
      </c>
      <c r="F53" s="11"/>
      <c r="G53" s="11"/>
      <c r="H53" s="11"/>
      <c r="I53" s="11"/>
      <c r="J53" s="11">
        <v>-306100.98000000004</v>
      </c>
      <c r="K53" s="11">
        <v>147006.70000000001</v>
      </c>
      <c r="L53" s="11">
        <v>121779.24999999994</v>
      </c>
      <c r="M53" s="11"/>
      <c r="N53" s="11">
        <v>150720.70999999993</v>
      </c>
    </row>
    <row r="54" spans="1:14" x14ac:dyDescent="0.2">
      <c r="A54" s="11" t="s">
        <v>448</v>
      </c>
      <c r="B54" s="11">
        <v>-223283.05</v>
      </c>
      <c r="C54" s="11"/>
      <c r="D54" s="11">
        <v>404957.26</v>
      </c>
      <c r="E54" s="11"/>
      <c r="F54" s="11"/>
      <c r="G54" s="11">
        <v>30797.290000000037</v>
      </c>
      <c r="H54" s="11">
        <v>-24754.980000000003</v>
      </c>
      <c r="I54" s="11"/>
      <c r="J54" s="11">
        <v>-344689.18999999994</v>
      </c>
      <c r="K54" s="11"/>
      <c r="L54" s="11">
        <v>-59561.049999999988</v>
      </c>
      <c r="M54" s="11">
        <v>168270.8</v>
      </c>
      <c r="N54" s="11">
        <v>-48262.919999999896</v>
      </c>
    </row>
    <row r="55" spans="1:14" x14ac:dyDescent="0.2">
      <c r="A55" s="11" t="s">
        <v>1142</v>
      </c>
      <c r="B55" s="11"/>
      <c r="C55" s="11"/>
      <c r="D55" s="11"/>
      <c r="E55" s="11"/>
      <c r="F55" s="11">
        <v>-11380.590000000026</v>
      </c>
      <c r="G55" s="11"/>
      <c r="H55" s="11"/>
      <c r="I55" s="11"/>
      <c r="J55" s="11"/>
      <c r="K55" s="11"/>
      <c r="L55" s="11"/>
      <c r="M55" s="11"/>
      <c r="N55" s="11">
        <v>-11380.590000000026</v>
      </c>
    </row>
    <row r="56" spans="1:14" x14ac:dyDescent="0.2">
      <c r="A56" s="11" t="s">
        <v>1151</v>
      </c>
      <c r="B56" s="11"/>
      <c r="C56" s="11"/>
      <c r="D56" s="11">
        <v>-217349.60000000003</v>
      </c>
      <c r="E56" s="11"/>
      <c r="F56" s="11">
        <v>-205419.03000000003</v>
      </c>
      <c r="G56" s="11"/>
      <c r="H56" s="11"/>
      <c r="I56" s="11"/>
      <c r="J56" s="11"/>
      <c r="K56" s="11"/>
      <c r="L56" s="11"/>
      <c r="M56" s="11"/>
      <c r="N56" s="11">
        <v>-422768.63000000006</v>
      </c>
    </row>
    <row r="57" spans="1:14" x14ac:dyDescent="0.2">
      <c r="A57" s="11" t="s">
        <v>1871</v>
      </c>
      <c r="B57" s="11"/>
      <c r="C57" s="11"/>
      <c r="D57" s="11"/>
      <c r="E57" s="11"/>
      <c r="F57" s="11"/>
      <c r="G57" s="11">
        <v>121891.31999999999</v>
      </c>
      <c r="H57" s="11"/>
      <c r="I57" s="11"/>
      <c r="J57" s="11"/>
      <c r="K57" s="11"/>
      <c r="L57" s="11"/>
      <c r="M57" s="11"/>
      <c r="N57" s="11">
        <v>121891.31999999999</v>
      </c>
    </row>
    <row r="58" spans="1:14" x14ac:dyDescent="0.2">
      <c r="A58" s="11" t="s">
        <v>894</v>
      </c>
      <c r="B58" s="11">
        <v>-215238.64999999997</v>
      </c>
      <c r="C58" s="11">
        <v>183620.39999999997</v>
      </c>
      <c r="D58" s="11"/>
      <c r="E58" s="11">
        <v>298295.17</v>
      </c>
      <c r="F58" s="11"/>
      <c r="G58" s="11">
        <v>347725.17000000004</v>
      </c>
      <c r="H58" s="11"/>
      <c r="I58" s="11"/>
      <c r="J58" s="11">
        <v>411223.61</v>
      </c>
      <c r="K58" s="11">
        <v>379192.57</v>
      </c>
      <c r="L58" s="11">
        <v>-454807.66000000003</v>
      </c>
      <c r="M58" s="11">
        <v>-197597.75999999998</v>
      </c>
      <c r="N58" s="11">
        <v>752412.85</v>
      </c>
    </row>
    <row r="59" spans="1:14" x14ac:dyDescent="0.2">
      <c r="A59" s="11" t="s">
        <v>361</v>
      </c>
      <c r="B59" s="11">
        <v>-277709.71000000002</v>
      </c>
      <c r="C59" s="11"/>
      <c r="D59" s="11"/>
      <c r="E59" s="11"/>
      <c r="F59" s="11"/>
      <c r="G59" s="11"/>
      <c r="H59" s="11">
        <v>-254815.66</v>
      </c>
      <c r="I59" s="11"/>
      <c r="J59" s="11">
        <v>-117104.08999999997</v>
      </c>
      <c r="K59" s="11"/>
      <c r="L59" s="11">
        <v>161279.88</v>
      </c>
      <c r="M59" s="11"/>
      <c r="N59" s="11">
        <v>-488349.57999999996</v>
      </c>
    </row>
    <row r="60" spans="1:14" x14ac:dyDescent="0.2">
      <c r="A60" s="11" t="s">
        <v>544</v>
      </c>
      <c r="B60" s="11">
        <v>-68216.12</v>
      </c>
      <c r="C60" s="11"/>
      <c r="D60" s="11"/>
      <c r="E60" s="11"/>
      <c r="F60" s="11"/>
      <c r="G60" s="11"/>
      <c r="H60" s="11">
        <v>176202.93000000002</v>
      </c>
      <c r="I60" s="11">
        <v>1207.4499999999825</v>
      </c>
      <c r="J60" s="11">
        <v>77139.689999999973</v>
      </c>
      <c r="K60" s="11"/>
      <c r="L60" s="11">
        <v>265022.25</v>
      </c>
      <c r="M60" s="11"/>
      <c r="N60" s="11">
        <v>451356.19999999995</v>
      </c>
    </row>
    <row r="61" spans="1:14" x14ac:dyDescent="0.2">
      <c r="A61" s="11" t="s">
        <v>537</v>
      </c>
      <c r="B61" s="11">
        <v>439243.94999999995</v>
      </c>
      <c r="C61" s="11"/>
      <c r="D61" s="11"/>
      <c r="E61" s="11"/>
      <c r="F61" s="11">
        <v>130314.01000000001</v>
      </c>
      <c r="G61" s="11"/>
      <c r="H61" s="11">
        <v>408896.18999999994</v>
      </c>
      <c r="I61" s="11">
        <v>210173.08999999997</v>
      </c>
      <c r="J61" s="11"/>
      <c r="K61" s="11"/>
      <c r="L61" s="11"/>
      <c r="M61" s="11"/>
      <c r="N61" s="11">
        <v>1188627.2399999998</v>
      </c>
    </row>
    <row r="62" spans="1:14" x14ac:dyDescent="0.2">
      <c r="A62" s="11" t="s">
        <v>1396</v>
      </c>
      <c r="B62" s="11"/>
      <c r="C62" s="11"/>
      <c r="D62" s="11">
        <v>255887.08000000002</v>
      </c>
      <c r="E62" s="11"/>
      <c r="F62" s="11"/>
      <c r="G62" s="11"/>
      <c r="H62" s="11"/>
      <c r="I62" s="11"/>
      <c r="J62" s="11"/>
      <c r="K62" s="11"/>
      <c r="L62" s="11"/>
      <c r="M62" s="11"/>
      <c r="N62" s="11">
        <v>255887.08000000002</v>
      </c>
    </row>
    <row r="63" spans="1:14" x14ac:dyDescent="0.2">
      <c r="A63" s="11" t="s">
        <v>493</v>
      </c>
      <c r="B63" s="11"/>
      <c r="C63" s="11"/>
      <c r="D63" s="11">
        <v>24790.309999999998</v>
      </c>
      <c r="E63" s="11"/>
      <c r="F63" s="11">
        <v>58506.400000000023</v>
      </c>
      <c r="G63" s="11">
        <v>21625.48000000001</v>
      </c>
      <c r="H63" s="11"/>
      <c r="I63" s="11"/>
      <c r="J63" s="11"/>
      <c r="K63" s="11"/>
      <c r="L63" s="11"/>
      <c r="M63" s="11"/>
      <c r="N63" s="11">
        <v>104922.19000000003</v>
      </c>
    </row>
    <row r="64" spans="1:14" x14ac:dyDescent="0.2">
      <c r="A64" s="11" t="s">
        <v>1565</v>
      </c>
      <c r="B64" s="11"/>
      <c r="C64" s="11"/>
      <c r="D64" s="11"/>
      <c r="E64" s="11">
        <v>-312601.81000000006</v>
      </c>
      <c r="F64" s="11">
        <v>41290.639999999999</v>
      </c>
      <c r="G64" s="11"/>
      <c r="H64" s="11"/>
      <c r="I64" s="11"/>
      <c r="J64" s="11"/>
      <c r="K64" s="11">
        <v>110680.59000000001</v>
      </c>
      <c r="L64" s="11"/>
      <c r="M64" s="11"/>
      <c r="N64" s="11">
        <v>-160630.58000000002</v>
      </c>
    </row>
    <row r="65" spans="1:14" x14ac:dyDescent="0.2">
      <c r="A65" s="11" t="s">
        <v>918</v>
      </c>
      <c r="B65" s="11"/>
      <c r="C65" s="11">
        <v>176353.28000000003</v>
      </c>
      <c r="D65" s="11"/>
      <c r="E65" s="11"/>
      <c r="F65" s="11">
        <v>-55803.380000000005</v>
      </c>
      <c r="G65" s="11"/>
      <c r="H65" s="11">
        <v>42491.23000000004</v>
      </c>
      <c r="I65" s="11"/>
      <c r="J65" s="11"/>
      <c r="K65" s="11"/>
      <c r="L65" s="11">
        <v>-248630.75000000003</v>
      </c>
      <c r="M65" s="11"/>
      <c r="N65" s="11">
        <v>-85589.619999999966</v>
      </c>
    </row>
    <row r="66" spans="1:14" x14ac:dyDescent="0.2">
      <c r="A66" s="11" t="s">
        <v>2646</v>
      </c>
      <c r="B66" s="11"/>
      <c r="C66" s="11"/>
      <c r="D66" s="11"/>
      <c r="E66" s="11"/>
      <c r="F66" s="11"/>
      <c r="G66" s="11"/>
      <c r="H66" s="11"/>
      <c r="I66" s="11"/>
      <c r="J66" s="11">
        <v>244409.63999999998</v>
      </c>
      <c r="K66" s="11"/>
      <c r="L66" s="11"/>
      <c r="M66" s="11"/>
      <c r="N66" s="11">
        <v>244409.63999999998</v>
      </c>
    </row>
    <row r="67" spans="1:14" x14ac:dyDescent="0.2">
      <c r="A67" s="11" t="s">
        <v>901</v>
      </c>
      <c r="B67" s="11"/>
      <c r="C67" s="11"/>
      <c r="D67" s="11">
        <v>-48070.5</v>
      </c>
      <c r="E67" s="11"/>
      <c r="F67" s="11"/>
      <c r="G67" s="11"/>
      <c r="H67" s="11"/>
      <c r="I67" s="11"/>
      <c r="J67" s="11"/>
      <c r="K67" s="11">
        <v>-273786.38</v>
      </c>
      <c r="L67" s="11"/>
      <c r="M67" s="11"/>
      <c r="N67" s="11">
        <v>-321856.88</v>
      </c>
    </row>
    <row r="68" spans="1:14" x14ac:dyDescent="0.2">
      <c r="A68" s="11" t="s">
        <v>482</v>
      </c>
      <c r="B68" s="11"/>
      <c r="C68" s="11">
        <v>-53394.849999999977</v>
      </c>
      <c r="D68" s="11">
        <v>-72581.070000000007</v>
      </c>
      <c r="E68" s="11">
        <v>223363.75000000003</v>
      </c>
      <c r="F68" s="11">
        <v>80636.200000000012</v>
      </c>
      <c r="G68" s="11"/>
      <c r="H68" s="11">
        <v>-23650.989999999991</v>
      </c>
      <c r="I68" s="11"/>
      <c r="J68" s="11">
        <v>122702.60000000003</v>
      </c>
      <c r="K68" s="11"/>
      <c r="L68" s="11"/>
      <c r="M68" s="11"/>
      <c r="N68" s="11">
        <v>277075.64000000013</v>
      </c>
    </row>
    <row r="69" spans="1:14" x14ac:dyDescent="0.2">
      <c r="A69" s="11" t="s">
        <v>263</v>
      </c>
      <c r="B69" s="11">
        <v>-65416.369999999995</v>
      </c>
      <c r="C69" s="11"/>
      <c r="D69" s="11">
        <v>315281.69</v>
      </c>
      <c r="E69" s="11"/>
      <c r="F69" s="11"/>
      <c r="G69" s="11">
        <v>-364446.06999999995</v>
      </c>
      <c r="H69" s="11">
        <v>-334692.42</v>
      </c>
      <c r="I69" s="11">
        <v>-86537.889999999985</v>
      </c>
      <c r="J69" s="11"/>
      <c r="K69" s="11">
        <v>-469495.75</v>
      </c>
      <c r="L69" s="11">
        <v>-110311.76000000001</v>
      </c>
      <c r="M69" s="11">
        <v>-94549.69</v>
      </c>
      <c r="N69" s="11">
        <v>-1210168.2599999998</v>
      </c>
    </row>
    <row r="70" spans="1:14" x14ac:dyDescent="0.2">
      <c r="A70" s="11" t="s">
        <v>1588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>
        <v>358471.39</v>
      </c>
      <c r="M70" s="11"/>
      <c r="N70" s="11">
        <v>358471.39</v>
      </c>
    </row>
    <row r="71" spans="1:14" x14ac:dyDescent="0.2">
      <c r="A71" s="11" t="s">
        <v>409</v>
      </c>
      <c r="B71" s="11"/>
      <c r="C71" s="11"/>
      <c r="D71" s="11"/>
      <c r="E71" s="11"/>
      <c r="F71" s="11"/>
      <c r="G71" s="11">
        <v>201189.01000000004</v>
      </c>
      <c r="H71" s="11"/>
      <c r="I71" s="11"/>
      <c r="J71" s="11"/>
      <c r="K71" s="11">
        <v>-79671.240000000005</v>
      </c>
      <c r="L71" s="11"/>
      <c r="M71" s="11"/>
      <c r="N71" s="11">
        <v>121517.77000000003</v>
      </c>
    </row>
    <row r="72" spans="1:14" x14ac:dyDescent="0.2">
      <c r="A72" s="11" t="s">
        <v>129</v>
      </c>
      <c r="B72" s="11"/>
      <c r="C72" s="11"/>
      <c r="D72" s="11"/>
      <c r="E72" s="11"/>
      <c r="F72" s="11"/>
      <c r="G72" s="11"/>
      <c r="H72" s="11"/>
      <c r="I72" s="11">
        <v>30621.179999999993</v>
      </c>
      <c r="J72" s="11"/>
      <c r="K72" s="11"/>
      <c r="L72" s="11"/>
      <c r="M72" s="11"/>
      <c r="N72" s="11">
        <v>30621.179999999993</v>
      </c>
    </row>
    <row r="73" spans="1:14" x14ac:dyDescent="0.2">
      <c r="A73" s="11" t="s">
        <v>648</v>
      </c>
      <c r="B73" s="11">
        <v>641.92999999999302</v>
      </c>
      <c r="C73" s="11"/>
      <c r="D73" s="11">
        <v>-237787.28000000003</v>
      </c>
      <c r="E73" s="11"/>
      <c r="F73" s="11"/>
      <c r="G73" s="11"/>
      <c r="H73" s="11"/>
      <c r="I73" s="11"/>
      <c r="J73" s="11"/>
      <c r="K73" s="11"/>
      <c r="L73" s="11"/>
      <c r="M73" s="11">
        <v>-182443.12000000002</v>
      </c>
      <c r="N73" s="11">
        <v>-419588.47000000009</v>
      </c>
    </row>
    <row r="74" spans="1:14" x14ac:dyDescent="0.2">
      <c r="A74" s="11" t="s">
        <v>597</v>
      </c>
      <c r="B74" s="11">
        <v>499312.32</v>
      </c>
      <c r="C74" s="11">
        <v>-299956.67</v>
      </c>
      <c r="D74" s="11"/>
      <c r="E74" s="11"/>
      <c r="F74" s="11">
        <v>-185460.52999999997</v>
      </c>
      <c r="G74" s="11"/>
      <c r="H74" s="11">
        <v>-322190.28000000003</v>
      </c>
      <c r="I74" s="11">
        <v>-396281.75</v>
      </c>
      <c r="J74" s="11"/>
      <c r="K74" s="11"/>
      <c r="L74" s="11"/>
      <c r="M74" s="11">
        <v>-438894.31000000006</v>
      </c>
      <c r="N74" s="11">
        <v>-1143471.22</v>
      </c>
    </row>
    <row r="75" spans="1:14" x14ac:dyDescent="0.2">
      <c r="A75" s="11" t="s">
        <v>310</v>
      </c>
      <c r="B75" s="11">
        <v>140456.47999999998</v>
      </c>
      <c r="C75" s="11"/>
      <c r="D75" s="11">
        <v>-54013.430000000022</v>
      </c>
      <c r="E75" s="11">
        <v>-357637.66</v>
      </c>
      <c r="F75" s="11"/>
      <c r="G75" s="11">
        <v>36103.49000000002</v>
      </c>
      <c r="H75" s="11"/>
      <c r="I75" s="11"/>
      <c r="J75" s="11"/>
      <c r="K75" s="11"/>
      <c r="L75" s="11"/>
      <c r="M75" s="11"/>
      <c r="N75" s="11">
        <v>-235091.11999999997</v>
      </c>
    </row>
    <row r="76" spans="1:14" x14ac:dyDescent="0.2">
      <c r="A76" s="11" t="s">
        <v>44</v>
      </c>
      <c r="B76" s="11"/>
      <c r="C76" s="11"/>
      <c r="D76" s="11">
        <v>-11201.72000000003</v>
      </c>
      <c r="E76" s="11"/>
      <c r="F76" s="11"/>
      <c r="G76" s="11">
        <v>-414756.8</v>
      </c>
      <c r="H76" s="11"/>
      <c r="I76" s="11"/>
      <c r="J76" s="11"/>
      <c r="K76" s="11">
        <v>-190623.94</v>
      </c>
      <c r="L76" s="11">
        <v>-347261.84</v>
      </c>
      <c r="M76" s="11"/>
      <c r="N76" s="11">
        <v>-963844.3</v>
      </c>
    </row>
    <row r="77" spans="1:14" x14ac:dyDescent="0.2">
      <c r="A77" s="11" t="s">
        <v>2019</v>
      </c>
      <c r="B77" s="11">
        <v>116324.09</v>
      </c>
      <c r="C77" s="11"/>
      <c r="D77" s="11">
        <v>-143733.63999999996</v>
      </c>
      <c r="E77" s="11"/>
      <c r="F77" s="11"/>
      <c r="G77" s="11"/>
      <c r="H77" s="11"/>
      <c r="I77" s="11"/>
      <c r="J77" s="11"/>
      <c r="K77" s="11"/>
      <c r="L77" s="11">
        <v>145365.83000000002</v>
      </c>
      <c r="M77" s="11"/>
      <c r="N77" s="11">
        <v>117956.28000000006</v>
      </c>
    </row>
    <row r="78" spans="1:14" x14ac:dyDescent="0.2">
      <c r="A78" s="11" t="s">
        <v>2589</v>
      </c>
      <c r="B78" s="11"/>
      <c r="C78" s="11"/>
      <c r="D78" s="11"/>
      <c r="E78" s="11"/>
      <c r="F78" s="11"/>
      <c r="G78" s="11">
        <v>174861.9</v>
      </c>
      <c r="H78" s="11"/>
      <c r="I78" s="11"/>
      <c r="J78" s="11"/>
      <c r="K78" s="11"/>
      <c r="L78" s="11"/>
      <c r="M78" s="11"/>
      <c r="N78" s="11">
        <v>174861.9</v>
      </c>
    </row>
    <row r="79" spans="1:14" x14ac:dyDescent="0.2">
      <c r="A79" s="11" t="s">
        <v>700</v>
      </c>
      <c r="B79" s="11"/>
      <c r="C79" s="11"/>
      <c r="D79" s="11"/>
      <c r="E79" s="11"/>
      <c r="F79" s="11"/>
      <c r="G79" s="11"/>
      <c r="H79" s="11"/>
      <c r="I79" s="11"/>
      <c r="J79" s="11"/>
      <c r="K79" s="11">
        <v>-126094.84</v>
      </c>
      <c r="L79" s="11"/>
      <c r="M79" s="11"/>
      <c r="N79" s="11">
        <v>-126094.84</v>
      </c>
    </row>
    <row r="80" spans="1:14" x14ac:dyDescent="0.2">
      <c r="A80" s="11" t="s">
        <v>2664</v>
      </c>
      <c r="B80" s="11"/>
      <c r="C80" s="11"/>
      <c r="D80" s="11"/>
      <c r="E80" s="11"/>
      <c r="F80" s="11"/>
      <c r="G80" s="11"/>
      <c r="H80" s="11"/>
      <c r="I80" s="11"/>
      <c r="J80" s="11"/>
      <c r="K80" s="11">
        <v>190772.77</v>
      </c>
      <c r="L80" s="11"/>
      <c r="M80" s="11"/>
      <c r="N80" s="11">
        <v>190772.77</v>
      </c>
    </row>
    <row r="81" spans="1:14" x14ac:dyDescent="0.2">
      <c r="A81" s="11" t="s">
        <v>182</v>
      </c>
      <c r="B81" s="11">
        <v>-45474.320000000007</v>
      </c>
      <c r="C81" s="11">
        <v>-102601.71</v>
      </c>
      <c r="D81" s="11"/>
      <c r="E81" s="11">
        <v>14210.979999999981</v>
      </c>
      <c r="F81" s="11">
        <v>282100.52</v>
      </c>
      <c r="G81" s="11">
        <v>-256016.95</v>
      </c>
      <c r="H81" s="11">
        <v>38036.379999999976</v>
      </c>
      <c r="I81" s="11">
        <v>152982.80000000002</v>
      </c>
      <c r="J81" s="11">
        <v>-241190.81</v>
      </c>
      <c r="K81" s="11">
        <v>210173.35000000009</v>
      </c>
      <c r="L81" s="11">
        <v>-220519.1</v>
      </c>
      <c r="M81" s="11">
        <v>-203136.54</v>
      </c>
      <c r="N81" s="11">
        <v>-371435.39999999997</v>
      </c>
    </row>
    <row r="82" spans="1:14" x14ac:dyDescent="0.2">
      <c r="A82" s="11" t="s">
        <v>40</v>
      </c>
      <c r="B82" s="11"/>
      <c r="C82" s="11"/>
      <c r="D82" s="11">
        <v>-480369.82999999996</v>
      </c>
      <c r="E82" s="11"/>
      <c r="F82" s="11">
        <v>-29811.580000000016</v>
      </c>
      <c r="G82" s="11"/>
      <c r="H82" s="11"/>
      <c r="I82" s="11"/>
      <c r="J82" s="11"/>
      <c r="K82" s="11"/>
      <c r="L82" s="11"/>
      <c r="M82" s="11"/>
      <c r="N82" s="11">
        <v>-510181.41</v>
      </c>
    </row>
    <row r="83" spans="1:14" x14ac:dyDescent="0.2">
      <c r="A83" s="11" t="s">
        <v>2383</v>
      </c>
      <c r="B83" s="11">
        <v>183857.4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>
        <v>183857.4</v>
      </c>
    </row>
    <row r="84" spans="1:14" x14ac:dyDescent="0.2">
      <c r="A84" s="11" t="s">
        <v>1480</v>
      </c>
      <c r="B84" s="11"/>
      <c r="C84" s="11"/>
      <c r="D84" s="11"/>
      <c r="E84" s="11"/>
      <c r="F84" s="11"/>
      <c r="G84" s="11"/>
      <c r="H84" s="11"/>
      <c r="I84" s="11"/>
      <c r="J84" s="11">
        <v>104093.95000000001</v>
      </c>
      <c r="K84" s="11"/>
      <c r="L84" s="11"/>
      <c r="M84" s="11"/>
      <c r="N84" s="11">
        <v>104093.95000000001</v>
      </c>
    </row>
    <row r="85" spans="1:14" x14ac:dyDescent="0.2">
      <c r="A85" s="11" t="s">
        <v>250</v>
      </c>
      <c r="B85" s="11"/>
      <c r="C85" s="11"/>
      <c r="D85" s="11"/>
      <c r="E85" s="11"/>
      <c r="F85" s="11"/>
      <c r="G85" s="11"/>
      <c r="H85" s="11"/>
      <c r="I85" s="11"/>
      <c r="J85" s="11">
        <v>-122334.46000000002</v>
      </c>
      <c r="K85" s="11">
        <v>-32314.559999999998</v>
      </c>
      <c r="L85" s="11"/>
      <c r="M85" s="11">
        <v>-22551.119999999995</v>
      </c>
      <c r="N85" s="11">
        <v>-177200.14</v>
      </c>
    </row>
    <row r="86" spans="1:14" x14ac:dyDescent="0.2">
      <c r="A86" s="11" t="s">
        <v>1856</v>
      </c>
      <c r="B86" s="11"/>
      <c r="C86" s="11"/>
      <c r="D86" s="11"/>
      <c r="E86" s="11"/>
      <c r="F86" s="11"/>
      <c r="G86" s="11">
        <v>76378.369999999966</v>
      </c>
      <c r="H86" s="11"/>
      <c r="I86" s="11"/>
      <c r="J86" s="11"/>
      <c r="K86" s="11"/>
      <c r="L86" s="11"/>
      <c r="M86" s="11"/>
      <c r="N86" s="11">
        <v>76378.369999999966</v>
      </c>
    </row>
    <row r="87" spans="1:14" x14ac:dyDescent="0.2">
      <c r="A87" s="11" t="s">
        <v>1016</v>
      </c>
      <c r="B87" s="11">
        <v>230230.21000000002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>
        <v>230230.21000000002</v>
      </c>
    </row>
    <row r="88" spans="1:14" x14ac:dyDescent="0.2">
      <c r="A88" s="11" t="s">
        <v>1161</v>
      </c>
      <c r="B88" s="11"/>
      <c r="C88" s="11"/>
      <c r="D88" s="11"/>
      <c r="E88" s="11"/>
      <c r="F88" s="11"/>
      <c r="G88" s="11"/>
      <c r="H88" s="11"/>
      <c r="I88" s="11"/>
      <c r="J88" s="11"/>
      <c r="K88" s="11">
        <v>-131871.86000000004</v>
      </c>
      <c r="L88" s="11"/>
      <c r="M88" s="11"/>
      <c r="N88" s="11">
        <v>-131871.86000000004</v>
      </c>
    </row>
    <row r="89" spans="1:14" x14ac:dyDescent="0.2">
      <c r="A89" s="11" t="s">
        <v>693</v>
      </c>
      <c r="B89" s="11">
        <v>231211.12</v>
      </c>
      <c r="C89" s="11"/>
      <c r="D89" s="11"/>
      <c r="E89" s="11"/>
      <c r="F89" s="11"/>
      <c r="G89" s="11"/>
      <c r="H89" s="11"/>
      <c r="I89" s="11"/>
      <c r="J89" s="11"/>
      <c r="K89" s="11"/>
      <c r="L89" s="11">
        <v>36964.300000000017</v>
      </c>
      <c r="M89" s="11"/>
      <c r="N89" s="11">
        <v>268175.42000000004</v>
      </c>
    </row>
    <row r="90" spans="1:14" x14ac:dyDescent="0.2">
      <c r="A90" s="11" t="s">
        <v>2715</v>
      </c>
      <c r="B90" s="11"/>
      <c r="C90" s="11"/>
      <c r="D90" s="11"/>
      <c r="E90" s="11"/>
      <c r="F90" s="11"/>
      <c r="G90" s="11"/>
      <c r="H90" s="11"/>
      <c r="I90" s="11">
        <v>182306.63</v>
      </c>
      <c r="J90" s="11">
        <v>-87175.270000000019</v>
      </c>
      <c r="K90" s="11"/>
      <c r="L90" s="11"/>
      <c r="M90" s="11"/>
      <c r="N90" s="11">
        <v>95131.359999999986</v>
      </c>
    </row>
    <row r="91" spans="1:14" x14ac:dyDescent="0.2">
      <c r="A91" s="11" t="s">
        <v>3037</v>
      </c>
      <c r="B91" s="11"/>
      <c r="C91" s="11"/>
      <c r="D91" s="11"/>
      <c r="E91" s="11"/>
      <c r="F91" s="11"/>
      <c r="G91" s="11"/>
      <c r="H91" s="11">
        <v>223225.27000000002</v>
      </c>
      <c r="I91" s="11"/>
      <c r="J91" s="11"/>
      <c r="K91" s="11"/>
      <c r="L91" s="11"/>
      <c r="M91" s="11"/>
      <c r="N91" s="11">
        <v>223225.27000000002</v>
      </c>
    </row>
    <row r="92" spans="1:14" x14ac:dyDescent="0.2">
      <c r="A92" s="11" t="s">
        <v>622</v>
      </c>
      <c r="B92" s="11">
        <v>255878.76</v>
      </c>
      <c r="C92" s="11">
        <v>-102488.53999999998</v>
      </c>
      <c r="D92" s="11">
        <v>597601.12</v>
      </c>
      <c r="E92" s="11"/>
      <c r="F92" s="11"/>
      <c r="G92" s="11">
        <v>371416.88</v>
      </c>
      <c r="H92" s="11">
        <v>262568.73</v>
      </c>
      <c r="I92" s="11">
        <v>57674.400000000009</v>
      </c>
      <c r="J92" s="11">
        <v>-47512.520000000004</v>
      </c>
      <c r="K92" s="11"/>
      <c r="L92" s="11"/>
      <c r="M92" s="11"/>
      <c r="N92" s="11">
        <v>1395138.83</v>
      </c>
    </row>
    <row r="93" spans="1:14" x14ac:dyDescent="0.2">
      <c r="A93" s="11" t="s">
        <v>2597</v>
      </c>
      <c r="B93" s="11"/>
      <c r="C93" s="11">
        <v>-11955.209999999963</v>
      </c>
      <c r="D93" s="11"/>
      <c r="E93" s="11">
        <v>-1780.2000000000116</v>
      </c>
      <c r="F93" s="11"/>
      <c r="G93" s="11"/>
      <c r="H93" s="11"/>
      <c r="I93" s="11"/>
      <c r="J93" s="11"/>
      <c r="K93" s="11"/>
      <c r="L93" s="11"/>
      <c r="M93" s="11"/>
      <c r="N93" s="11">
        <v>-13735.409999999974</v>
      </c>
    </row>
    <row r="94" spans="1:14" x14ac:dyDescent="0.2">
      <c r="A94" s="11" t="s">
        <v>2538</v>
      </c>
      <c r="B94" s="11"/>
      <c r="C94" s="11"/>
      <c r="D94" s="11"/>
      <c r="E94" s="11"/>
      <c r="F94" s="11">
        <v>69223.439999999988</v>
      </c>
      <c r="G94" s="11"/>
      <c r="H94" s="11"/>
      <c r="I94" s="11"/>
      <c r="J94" s="11"/>
      <c r="K94" s="11"/>
      <c r="L94" s="11"/>
      <c r="M94" s="11"/>
      <c r="N94" s="11">
        <v>69223.439999999988</v>
      </c>
    </row>
    <row r="95" spans="1:14" x14ac:dyDescent="0.2">
      <c r="A95" s="11" t="s">
        <v>983</v>
      </c>
      <c r="B95" s="11"/>
      <c r="C95" s="11"/>
      <c r="D95" s="11"/>
      <c r="E95" s="11">
        <v>-242466.34999999998</v>
      </c>
      <c r="F95" s="11"/>
      <c r="G95" s="11">
        <v>161661.10999999999</v>
      </c>
      <c r="H95" s="11">
        <v>70985.539999999979</v>
      </c>
      <c r="I95" s="11"/>
      <c r="J95" s="11"/>
      <c r="K95" s="11"/>
      <c r="L95" s="11"/>
      <c r="M95" s="11"/>
      <c r="N95" s="11">
        <v>-9819.7000000000116</v>
      </c>
    </row>
    <row r="96" spans="1:14" x14ac:dyDescent="0.2">
      <c r="A96" s="11" t="s">
        <v>258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>
        <v>-188220.25</v>
      </c>
      <c r="M96" s="11"/>
      <c r="N96" s="11">
        <v>-188220.25</v>
      </c>
    </row>
    <row r="97" spans="1:14" x14ac:dyDescent="0.2">
      <c r="A97" s="11" t="s">
        <v>397</v>
      </c>
      <c r="B97" s="11"/>
      <c r="C97" s="11"/>
      <c r="D97" s="11"/>
      <c r="E97" s="11"/>
      <c r="F97" s="11"/>
      <c r="G97" s="11"/>
      <c r="H97" s="11">
        <v>-167036.99999999997</v>
      </c>
      <c r="I97" s="11"/>
      <c r="J97" s="11"/>
      <c r="K97" s="11"/>
      <c r="L97" s="11"/>
      <c r="M97" s="11"/>
      <c r="N97" s="11">
        <v>-167036.99999999997</v>
      </c>
    </row>
    <row r="98" spans="1:14" x14ac:dyDescent="0.2">
      <c r="A98" s="11" t="s">
        <v>172</v>
      </c>
      <c r="B98" s="11"/>
      <c r="C98" s="11"/>
      <c r="D98" s="11">
        <v>-381380.65</v>
      </c>
      <c r="E98" s="11"/>
      <c r="F98" s="11"/>
      <c r="G98" s="11"/>
      <c r="H98" s="11"/>
      <c r="I98" s="11"/>
      <c r="J98" s="11">
        <v>262307.56</v>
      </c>
      <c r="K98" s="11"/>
      <c r="L98" s="11">
        <v>125921.63</v>
      </c>
      <c r="M98" s="11"/>
      <c r="N98" s="11">
        <v>6848.539999999979</v>
      </c>
    </row>
    <row r="99" spans="1:14" x14ac:dyDescent="0.2">
      <c r="A99" s="11" t="s">
        <v>751</v>
      </c>
      <c r="B99" s="11"/>
      <c r="C99" s="11"/>
      <c r="D99" s="11"/>
      <c r="E99" s="11">
        <v>-149466.66</v>
      </c>
      <c r="F99" s="11"/>
      <c r="G99" s="11"/>
      <c r="H99" s="11"/>
      <c r="I99" s="11">
        <v>-72458.030000000013</v>
      </c>
      <c r="J99" s="11"/>
      <c r="K99" s="11"/>
      <c r="L99" s="11"/>
      <c r="M99" s="11"/>
      <c r="N99" s="11">
        <v>-221924.69</v>
      </c>
    </row>
    <row r="100" spans="1:14" x14ac:dyDescent="0.2">
      <c r="A100" s="11" t="s">
        <v>2632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>
        <v>-221990.83000000002</v>
      </c>
      <c r="M100" s="11"/>
      <c r="N100" s="11">
        <v>-221990.83000000002</v>
      </c>
    </row>
    <row r="101" spans="1:14" x14ac:dyDescent="0.2">
      <c r="A101" s="11" t="s">
        <v>2554</v>
      </c>
      <c r="B101" s="11"/>
      <c r="C101" s="11"/>
      <c r="D101" s="11"/>
      <c r="E101" s="11"/>
      <c r="F101" s="11">
        <v>12180.869999999995</v>
      </c>
      <c r="G101" s="11"/>
      <c r="H101" s="11"/>
      <c r="I101" s="11"/>
      <c r="J101" s="11"/>
      <c r="K101" s="11"/>
      <c r="L101" s="11"/>
      <c r="M101" s="11"/>
      <c r="N101" s="11">
        <v>12180.869999999995</v>
      </c>
    </row>
    <row r="102" spans="1:14" x14ac:dyDescent="0.2">
      <c r="A102" s="11" t="s">
        <v>2083</v>
      </c>
      <c r="B102" s="11"/>
      <c r="C102" s="11"/>
      <c r="D102" s="11"/>
      <c r="E102" s="11"/>
      <c r="F102" s="11"/>
      <c r="G102" s="11"/>
      <c r="H102" s="11"/>
      <c r="I102" s="11">
        <v>-218954.83000000002</v>
      </c>
      <c r="J102" s="11"/>
      <c r="K102" s="11"/>
      <c r="L102" s="11"/>
      <c r="M102" s="11"/>
      <c r="N102" s="11">
        <v>-218954.83000000002</v>
      </c>
    </row>
    <row r="103" spans="1:14" x14ac:dyDescent="0.2">
      <c r="A103" s="11" t="s">
        <v>16</v>
      </c>
      <c r="B103" s="11"/>
      <c r="C103" s="11"/>
      <c r="D103" s="11"/>
      <c r="E103" s="11"/>
      <c r="F103" s="11"/>
      <c r="G103" s="11"/>
      <c r="H103" s="11"/>
      <c r="I103" s="11">
        <v>23705.77</v>
      </c>
      <c r="J103" s="11"/>
      <c r="K103" s="11">
        <v>-28470.570000000003</v>
      </c>
      <c r="L103" s="11"/>
      <c r="M103" s="11"/>
      <c r="N103" s="11">
        <v>-4764.8000000000029</v>
      </c>
    </row>
    <row r="104" spans="1:14" x14ac:dyDescent="0.2">
      <c r="A104" s="11" t="s">
        <v>1900</v>
      </c>
      <c r="B104" s="11"/>
      <c r="C104" s="11"/>
      <c r="D104" s="11">
        <v>327611.18</v>
      </c>
      <c r="E104" s="11">
        <v>261170.14</v>
      </c>
      <c r="F104" s="11"/>
      <c r="G104" s="11"/>
      <c r="H104" s="11"/>
      <c r="I104" s="11">
        <v>352389.96</v>
      </c>
      <c r="J104" s="11"/>
      <c r="K104" s="11"/>
      <c r="L104" s="11"/>
      <c r="M104" s="11"/>
      <c r="N104" s="11">
        <v>941171.28</v>
      </c>
    </row>
    <row r="105" spans="1:14" x14ac:dyDescent="0.2">
      <c r="A105" s="11" t="s">
        <v>1809</v>
      </c>
      <c r="B105" s="11"/>
      <c r="C105" s="11"/>
      <c r="D105" s="11"/>
      <c r="E105" s="11"/>
      <c r="F105" s="11"/>
      <c r="G105" s="11"/>
      <c r="H105" s="11"/>
      <c r="I105" s="11">
        <v>-112259.01000000001</v>
      </c>
      <c r="J105" s="11"/>
      <c r="K105" s="11"/>
      <c r="L105" s="11"/>
      <c r="M105" s="11"/>
      <c r="N105" s="11">
        <v>-112259.01000000001</v>
      </c>
    </row>
    <row r="106" spans="1:14" x14ac:dyDescent="0.2">
      <c r="A106" s="11" t="s">
        <v>922</v>
      </c>
      <c r="B106" s="11">
        <v>-166910.53000000003</v>
      </c>
      <c r="C106" s="11"/>
      <c r="D106" s="11"/>
      <c r="E106" s="11"/>
      <c r="F106" s="11"/>
      <c r="G106" s="11"/>
      <c r="H106" s="11"/>
      <c r="I106" s="11"/>
      <c r="J106" s="11">
        <v>152434.72999999998</v>
      </c>
      <c r="K106" s="11"/>
      <c r="L106" s="11"/>
      <c r="M106" s="11"/>
      <c r="N106" s="11">
        <v>-14475.800000000047</v>
      </c>
    </row>
    <row r="107" spans="1:14" x14ac:dyDescent="0.2">
      <c r="A107" s="11" t="s">
        <v>1697</v>
      </c>
      <c r="B107" s="11"/>
      <c r="C107" s="11">
        <v>406212.88</v>
      </c>
      <c r="D107" s="11"/>
      <c r="E107" s="11"/>
      <c r="F107" s="11"/>
      <c r="G107" s="11"/>
      <c r="H107" s="11"/>
      <c r="I107" s="11"/>
      <c r="J107" s="11">
        <v>-363522.37</v>
      </c>
      <c r="K107" s="11"/>
      <c r="L107" s="11"/>
      <c r="M107" s="11"/>
      <c r="N107" s="11">
        <v>42690.510000000009</v>
      </c>
    </row>
    <row r="108" spans="1:14" x14ac:dyDescent="0.2">
      <c r="A108" s="11" t="s">
        <v>509</v>
      </c>
      <c r="B108" s="11"/>
      <c r="C108" s="11">
        <v>72765.94</v>
      </c>
      <c r="D108" s="11"/>
      <c r="E108" s="11"/>
      <c r="F108" s="11"/>
      <c r="G108" s="11"/>
      <c r="H108" s="11">
        <v>126844.13999999998</v>
      </c>
      <c r="I108" s="11"/>
      <c r="J108" s="11"/>
      <c r="K108" s="11"/>
      <c r="L108" s="11"/>
      <c r="M108" s="11">
        <v>-165969.65999999995</v>
      </c>
      <c r="N108" s="11">
        <v>33640.420000000042</v>
      </c>
    </row>
    <row r="109" spans="1:14" x14ac:dyDescent="0.2">
      <c r="A109" s="11" t="s">
        <v>2146</v>
      </c>
      <c r="B109" s="11"/>
      <c r="C109" s="11"/>
      <c r="D109" s="11"/>
      <c r="E109" s="11"/>
      <c r="F109" s="11"/>
      <c r="G109" s="11"/>
      <c r="H109" s="11"/>
      <c r="I109" s="11"/>
      <c r="J109" s="11">
        <v>33553.399999999994</v>
      </c>
      <c r="K109" s="11"/>
      <c r="L109" s="11"/>
      <c r="M109" s="11">
        <v>-14040.630000000005</v>
      </c>
      <c r="N109" s="11">
        <v>19512.76999999999</v>
      </c>
    </row>
    <row r="110" spans="1:14" x14ac:dyDescent="0.2">
      <c r="A110" s="11" t="s">
        <v>576</v>
      </c>
      <c r="B110" s="11"/>
      <c r="C110" s="11"/>
      <c r="D110" s="11"/>
      <c r="E110" s="11"/>
      <c r="F110" s="11"/>
      <c r="G110" s="11"/>
      <c r="H110" s="11">
        <v>-87265.41</v>
      </c>
      <c r="I110" s="11"/>
      <c r="J110" s="11"/>
      <c r="K110" s="11"/>
      <c r="L110" s="11"/>
      <c r="M110" s="11"/>
      <c r="N110" s="11">
        <v>-87265.41</v>
      </c>
    </row>
    <row r="111" spans="1:14" x14ac:dyDescent="0.2">
      <c r="A111" s="11" t="s">
        <v>2201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>
        <v>100647.84000000001</v>
      </c>
      <c r="N111" s="11">
        <v>100647.84000000001</v>
      </c>
    </row>
    <row r="112" spans="1:14" x14ac:dyDescent="0.2">
      <c r="A112" s="11" t="s">
        <v>1168</v>
      </c>
      <c r="B112" s="11"/>
      <c r="C112" s="11"/>
      <c r="D112" s="11"/>
      <c r="E112" s="11"/>
      <c r="F112" s="11"/>
      <c r="G112" s="11"/>
      <c r="H112" s="11"/>
      <c r="I112" s="11"/>
      <c r="J112" s="11">
        <v>4136.070000000007</v>
      </c>
      <c r="K112" s="11"/>
      <c r="L112" s="11">
        <v>-333369.28000000003</v>
      </c>
      <c r="M112" s="11">
        <v>-719661.10999999987</v>
      </c>
      <c r="N112" s="11">
        <v>-1048894.3199999998</v>
      </c>
    </row>
    <row r="113" spans="1:14" x14ac:dyDescent="0.2">
      <c r="A113" s="11" t="s">
        <v>1474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>
        <v>78445.69</v>
      </c>
      <c r="N113" s="11">
        <v>78445.69</v>
      </c>
    </row>
    <row r="114" spans="1:14" x14ac:dyDescent="0.2">
      <c r="A114" s="11" t="s">
        <v>2253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>
        <v>-71602.199999999983</v>
      </c>
      <c r="M114" s="11"/>
      <c r="N114" s="11">
        <v>-71602.199999999983</v>
      </c>
    </row>
    <row r="115" spans="1:14" x14ac:dyDescent="0.2">
      <c r="A115" s="11" t="s">
        <v>637</v>
      </c>
      <c r="B115" s="11"/>
      <c r="C115" s="11"/>
      <c r="D115" s="11"/>
      <c r="E115" s="11"/>
      <c r="F115" s="11"/>
      <c r="G115" s="11"/>
      <c r="H115" s="11">
        <v>82104.540000000008</v>
      </c>
      <c r="I115" s="11">
        <v>-200608.43</v>
      </c>
      <c r="J115" s="11"/>
      <c r="K115" s="11"/>
      <c r="L115" s="11"/>
      <c r="M115" s="11"/>
      <c r="N115" s="11">
        <v>-118503.88999999998</v>
      </c>
    </row>
    <row r="116" spans="1:14" x14ac:dyDescent="0.2">
      <c r="A116" s="11" t="s">
        <v>1418</v>
      </c>
      <c r="B116" s="11"/>
      <c r="C116" s="11"/>
      <c r="D116" s="11"/>
      <c r="E116" s="11"/>
      <c r="F116" s="11"/>
      <c r="G116" s="11">
        <v>-101131.14000000001</v>
      </c>
      <c r="H116" s="11"/>
      <c r="I116" s="11"/>
      <c r="J116" s="11"/>
      <c r="K116" s="11"/>
      <c r="L116" s="11"/>
      <c r="M116" s="11"/>
      <c r="N116" s="11">
        <v>-101131.14000000001</v>
      </c>
    </row>
    <row r="117" spans="1:14" x14ac:dyDescent="0.2">
      <c r="A117" s="11" t="s">
        <v>1616</v>
      </c>
      <c r="B117" s="11"/>
      <c r="C117" s="11"/>
      <c r="D117" s="11"/>
      <c r="E117" s="11"/>
      <c r="F117" s="11"/>
      <c r="G117" s="11">
        <v>242579.68</v>
      </c>
      <c r="H117" s="11">
        <v>159285.79</v>
      </c>
      <c r="I117" s="11"/>
      <c r="J117" s="11"/>
      <c r="K117" s="11"/>
      <c r="L117" s="11"/>
      <c r="M117" s="11"/>
      <c r="N117" s="11">
        <v>401865.47</v>
      </c>
    </row>
    <row r="118" spans="1:14" x14ac:dyDescent="0.2">
      <c r="A118" s="11" t="s">
        <v>1932</v>
      </c>
      <c r="B118" s="11"/>
      <c r="C118" s="11"/>
      <c r="D118" s="11"/>
      <c r="E118" s="11"/>
      <c r="F118" s="11"/>
      <c r="G118" s="11"/>
      <c r="H118" s="11">
        <v>-343057.62</v>
      </c>
      <c r="I118" s="11"/>
      <c r="J118" s="11"/>
      <c r="K118" s="11"/>
      <c r="L118" s="11"/>
      <c r="M118" s="11"/>
      <c r="N118" s="11">
        <v>-343057.62</v>
      </c>
    </row>
    <row r="119" spans="1:14" x14ac:dyDescent="0.2">
      <c r="A119" s="11" t="s">
        <v>613</v>
      </c>
      <c r="B119" s="11"/>
      <c r="C119" s="11">
        <v>-146752.91999999998</v>
      </c>
      <c r="D119" s="11"/>
      <c r="E119" s="11"/>
      <c r="F119" s="11"/>
      <c r="G119" s="11"/>
      <c r="H119" s="11"/>
      <c r="I119" s="11"/>
      <c r="J119" s="11">
        <v>88063.910000000033</v>
      </c>
      <c r="K119" s="11"/>
      <c r="L119" s="11"/>
      <c r="M119" s="11"/>
      <c r="N119" s="11">
        <v>-58689.009999999951</v>
      </c>
    </row>
    <row r="120" spans="1:14" x14ac:dyDescent="0.2">
      <c r="A120" s="11" t="s">
        <v>2243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>
        <v>20368.399999999994</v>
      </c>
      <c r="M120" s="11"/>
      <c r="N120" s="11">
        <v>20368.399999999994</v>
      </c>
    </row>
    <row r="121" spans="1:14" x14ac:dyDescent="0.2">
      <c r="A121" s="11" t="s">
        <v>21</v>
      </c>
      <c r="B121" s="11">
        <v>-188519.35999999996</v>
      </c>
      <c r="C121" s="11"/>
      <c r="D121" s="11"/>
      <c r="E121" s="11">
        <v>-135362.93999999997</v>
      </c>
      <c r="F121" s="11">
        <v>-596871.79</v>
      </c>
      <c r="G121" s="11">
        <v>20571.880000000005</v>
      </c>
      <c r="H121" s="11">
        <v>-175299.49000000005</v>
      </c>
      <c r="I121" s="11">
        <v>-165435.72999999998</v>
      </c>
      <c r="J121" s="11">
        <v>-58488.530000000028</v>
      </c>
      <c r="K121" s="11">
        <v>-282694.82</v>
      </c>
      <c r="L121" s="11">
        <v>-63149.64999999998</v>
      </c>
      <c r="M121" s="11"/>
      <c r="N121" s="11">
        <v>-1645250.43</v>
      </c>
    </row>
    <row r="122" spans="1:14" x14ac:dyDescent="0.2">
      <c r="A122" s="11" t="s">
        <v>2915</v>
      </c>
      <c r="B122" s="11"/>
      <c r="C122" s="11">
        <v>430083.9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>
        <v>430083.9</v>
      </c>
    </row>
    <row r="123" spans="1:14" x14ac:dyDescent="0.2">
      <c r="A123" s="11" t="s">
        <v>1823</v>
      </c>
      <c r="B123" s="11">
        <v>-31690.800000000003</v>
      </c>
      <c r="C123" s="11"/>
      <c r="D123" s="11"/>
      <c r="E123" s="11"/>
      <c r="F123" s="11">
        <v>110992.15</v>
      </c>
      <c r="G123" s="11"/>
      <c r="H123" s="11"/>
      <c r="I123" s="11"/>
      <c r="J123" s="11"/>
      <c r="K123" s="11"/>
      <c r="L123" s="11">
        <v>81929.280000000028</v>
      </c>
      <c r="M123" s="11"/>
      <c r="N123" s="11">
        <v>161230.63</v>
      </c>
    </row>
    <row r="124" spans="1:14" x14ac:dyDescent="0.2">
      <c r="A124" s="11" t="s">
        <v>54</v>
      </c>
      <c r="B124" s="11"/>
      <c r="C124" s="11"/>
      <c r="D124" s="11"/>
      <c r="E124" s="11"/>
      <c r="F124" s="11">
        <v>-430629.56000000006</v>
      </c>
      <c r="G124" s="11"/>
      <c r="H124" s="11"/>
      <c r="I124" s="11"/>
      <c r="J124" s="11">
        <v>227454.32</v>
      </c>
      <c r="K124" s="11"/>
      <c r="L124" s="11"/>
      <c r="M124" s="11"/>
      <c r="N124" s="11">
        <v>-203175.24000000005</v>
      </c>
    </row>
    <row r="125" spans="1:14" x14ac:dyDescent="0.2">
      <c r="A125" s="11" t="s">
        <v>1040</v>
      </c>
      <c r="B125" s="11"/>
      <c r="C125" s="11"/>
      <c r="D125" s="11"/>
      <c r="E125" s="11">
        <v>166927.43</v>
      </c>
      <c r="F125" s="11"/>
      <c r="G125" s="11"/>
      <c r="H125" s="11"/>
      <c r="I125" s="11"/>
      <c r="J125" s="11"/>
      <c r="K125" s="11">
        <v>13779.129999999976</v>
      </c>
      <c r="L125" s="11"/>
      <c r="M125" s="11"/>
      <c r="N125" s="11">
        <v>180706.55999999997</v>
      </c>
    </row>
    <row r="126" spans="1:14" x14ac:dyDescent="0.2">
      <c r="A126" s="11" t="s">
        <v>855</v>
      </c>
      <c r="B126" s="11"/>
      <c r="C126" s="11"/>
      <c r="D126" s="11"/>
      <c r="E126" s="11"/>
      <c r="F126" s="11"/>
      <c r="G126" s="11"/>
      <c r="H126" s="11">
        <v>138306.16000000003</v>
      </c>
      <c r="I126" s="11"/>
      <c r="J126" s="11"/>
      <c r="K126" s="11">
        <v>76623.240000000005</v>
      </c>
      <c r="L126" s="11"/>
      <c r="M126" s="11"/>
      <c r="N126" s="11">
        <v>214929.40000000002</v>
      </c>
    </row>
    <row r="127" spans="1:14" x14ac:dyDescent="0.2">
      <c r="A127" s="11" t="s">
        <v>478</v>
      </c>
      <c r="B127" s="11"/>
      <c r="C127" s="11">
        <v>81714.080000000016</v>
      </c>
      <c r="D127" s="11">
        <v>-7395.679999999993</v>
      </c>
      <c r="E127" s="11"/>
      <c r="F127" s="11"/>
      <c r="G127" s="11"/>
      <c r="H127" s="11"/>
      <c r="I127" s="11"/>
      <c r="J127" s="11"/>
      <c r="K127" s="11">
        <v>-125513.57</v>
      </c>
      <c r="L127" s="11">
        <v>47484.52999999997</v>
      </c>
      <c r="M127" s="11"/>
      <c r="N127" s="11">
        <v>-3710.640000000014</v>
      </c>
    </row>
    <row r="128" spans="1:14" x14ac:dyDescent="0.2">
      <c r="A128" s="11" t="s">
        <v>572</v>
      </c>
      <c r="B128" s="11"/>
      <c r="C128" s="11"/>
      <c r="D128" s="11">
        <v>-346863.95</v>
      </c>
      <c r="E128" s="11"/>
      <c r="F128" s="11"/>
      <c r="G128" s="11"/>
      <c r="H128" s="11">
        <v>-230228.21000000005</v>
      </c>
      <c r="I128" s="11"/>
      <c r="J128" s="11"/>
      <c r="K128" s="11">
        <v>46365.920000000013</v>
      </c>
      <c r="L128" s="11"/>
      <c r="M128" s="11"/>
      <c r="N128" s="11">
        <v>-530726.24</v>
      </c>
    </row>
    <row r="129" spans="1:14" x14ac:dyDescent="0.2">
      <c r="A129" s="11" t="s">
        <v>1074</v>
      </c>
      <c r="B129" s="11">
        <v>162250.69999999998</v>
      </c>
      <c r="C129" s="11"/>
      <c r="D129" s="11"/>
      <c r="E129" s="11"/>
      <c r="F129" s="11"/>
      <c r="G129" s="11"/>
      <c r="H129" s="11"/>
      <c r="I129" s="11">
        <v>-36342.25999999998</v>
      </c>
      <c r="J129" s="11"/>
      <c r="K129" s="11"/>
      <c r="L129" s="11"/>
      <c r="M129" s="11">
        <v>276608.33999999997</v>
      </c>
      <c r="N129" s="11">
        <v>402516.77999999997</v>
      </c>
    </row>
    <row r="130" spans="1:14" x14ac:dyDescent="0.2">
      <c r="A130" s="11" t="s">
        <v>338</v>
      </c>
      <c r="B130" s="11"/>
      <c r="C130" s="11"/>
      <c r="D130" s="11">
        <v>-288741.02</v>
      </c>
      <c r="E130" s="11"/>
      <c r="F130" s="11"/>
      <c r="G130" s="11"/>
      <c r="H130" s="11"/>
      <c r="I130" s="11">
        <v>-3347.9900000000052</v>
      </c>
      <c r="J130" s="11"/>
      <c r="K130" s="11"/>
      <c r="L130" s="11"/>
      <c r="M130" s="11">
        <v>76820</v>
      </c>
      <c r="N130" s="11">
        <v>-215269.01</v>
      </c>
    </row>
    <row r="131" spans="1:14" x14ac:dyDescent="0.2">
      <c r="A131" s="11" t="s">
        <v>229</v>
      </c>
      <c r="B131" s="11">
        <v>-268742.43999999994</v>
      </c>
      <c r="C131" s="11"/>
      <c r="D131" s="11">
        <v>341005.14</v>
      </c>
      <c r="E131" s="11"/>
      <c r="F131" s="11">
        <v>179872.73999999993</v>
      </c>
      <c r="G131" s="11"/>
      <c r="H131" s="11"/>
      <c r="I131" s="11"/>
      <c r="J131" s="11">
        <v>369419.64999999997</v>
      </c>
      <c r="K131" s="11"/>
      <c r="L131" s="11"/>
      <c r="M131" s="11">
        <v>93281.87999999999</v>
      </c>
      <c r="N131" s="11">
        <v>714836.97</v>
      </c>
    </row>
    <row r="132" spans="1:14" x14ac:dyDescent="0.2">
      <c r="A132" s="11" t="s">
        <v>987</v>
      </c>
      <c r="B132" s="11">
        <v>132449.62999999998</v>
      </c>
      <c r="C132" s="11"/>
      <c r="D132" s="11"/>
      <c r="E132" s="11"/>
      <c r="F132" s="11"/>
      <c r="G132" s="11"/>
      <c r="H132" s="11"/>
      <c r="I132" s="11"/>
      <c r="J132" s="11"/>
      <c r="K132" s="11">
        <v>188546.00000000003</v>
      </c>
      <c r="L132" s="11"/>
      <c r="M132" s="11"/>
      <c r="N132" s="11">
        <v>320995.63</v>
      </c>
    </row>
    <row r="133" spans="1:14" x14ac:dyDescent="0.2">
      <c r="A133" s="11" t="s">
        <v>580</v>
      </c>
      <c r="B133" s="11">
        <v>66139.61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>
        <v>369420.71</v>
      </c>
      <c r="N133" s="11">
        <v>435560.32</v>
      </c>
    </row>
    <row r="134" spans="1:14" x14ac:dyDescent="0.2">
      <c r="A134" s="11" t="s">
        <v>1103</v>
      </c>
      <c r="B134" s="11"/>
      <c r="C134" s="11"/>
      <c r="D134" s="11">
        <v>133992.1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>
        <v>133992.1</v>
      </c>
    </row>
    <row r="135" spans="1:14" x14ac:dyDescent="0.2">
      <c r="A135" s="11" t="s">
        <v>1455</v>
      </c>
      <c r="B135" s="11"/>
      <c r="C135" s="11"/>
      <c r="D135" s="11"/>
      <c r="E135" s="11"/>
      <c r="F135" s="11">
        <v>261345.38</v>
      </c>
      <c r="G135" s="11"/>
      <c r="H135" s="11">
        <v>130002.15999999997</v>
      </c>
      <c r="I135" s="11"/>
      <c r="J135" s="11"/>
      <c r="K135" s="11"/>
      <c r="L135" s="11"/>
      <c r="M135" s="11"/>
      <c r="N135" s="11">
        <v>391347.54</v>
      </c>
    </row>
    <row r="136" spans="1:14" x14ac:dyDescent="0.2">
      <c r="A136" s="11" t="s">
        <v>307</v>
      </c>
      <c r="B136" s="11"/>
      <c r="C136" s="11"/>
      <c r="D136" s="11"/>
      <c r="E136" s="11"/>
      <c r="F136" s="11"/>
      <c r="G136" s="11"/>
      <c r="H136" s="11">
        <v>187022</v>
      </c>
      <c r="I136" s="11"/>
      <c r="J136" s="11"/>
      <c r="K136" s="11"/>
      <c r="L136" s="11">
        <v>211516.93000000002</v>
      </c>
      <c r="M136" s="11"/>
      <c r="N136" s="11">
        <v>398538.93000000005</v>
      </c>
    </row>
    <row r="137" spans="1:14" x14ac:dyDescent="0.2">
      <c r="A137" s="11" t="s">
        <v>331</v>
      </c>
      <c r="B137" s="11">
        <v>-138585.82999999999</v>
      </c>
      <c r="C137" s="11">
        <v>-9708.7200000000375</v>
      </c>
      <c r="D137" s="11">
        <v>-53793.179999999993</v>
      </c>
      <c r="E137" s="11"/>
      <c r="F137" s="11">
        <v>-349310.97000000003</v>
      </c>
      <c r="G137" s="11"/>
      <c r="H137" s="11">
        <v>-187053.33000000002</v>
      </c>
      <c r="I137" s="11"/>
      <c r="J137" s="11"/>
      <c r="K137" s="11"/>
      <c r="L137" s="11"/>
      <c r="M137" s="11"/>
      <c r="N137" s="11">
        <v>-738452.03</v>
      </c>
    </row>
    <row r="138" spans="1:14" x14ac:dyDescent="0.2">
      <c r="A138" s="11" t="s">
        <v>1464</v>
      </c>
      <c r="B138" s="11"/>
      <c r="C138" s="11">
        <v>-286570.81000000006</v>
      </c>
      <c r="D138" s="11"/>
      <c r="E138" s="11"/>
      <c r="F138" s="11"/>
      <c r="G138" s="11">
        <v>-253463.99</v>
      </c>
      <c r="H138" s="11"/>
      <c r="I138" s="11"/>
      <c r="J138" s="11"/>
      <c r="K138" s="11"/>
      <c r="L138" s="11"/>
      <c r="M138" s="11"/>
      <c r="N138" s="11">
        <v>-540034.80000000005</v>
      </c>
    </row>
    <row r="139" spans="1:14" x14ac:dyDescent="0.2">
      <c r="A139" s="11" t="s">
        <v>2031</v>
      </c>
      <c r="B139" s="11"/>
      <c r="C139" s="11"/>
      <c r="D139" s="11"/>
      <c r="E139" s="11">
        <v>-107722.83000000002</v>
      </c>
      <c r="F139" s="11"/>
      <c r="G139" s="11"/>
      <c r="H139" s="11"/>
      <c r="I139" s="11"/>
      <c r="J139" s="11"/>
      <c r="K139" s="11"/>
      <c r="L139" s="11"/>
      <c r="M139" s="11"/>
      <c r="N139" s="11">
        <v>-107722.83000000002</v>
      </c>
    </row>
    <row r="140" spans="1:14" x14ac:dyDescent="0.2">
      <c r="A140" s="11" t="s">
        <v>1007</v>
      </c>
      <c r="B140" s="11">
        <v>-108004.10000000003</v>
      </c>
      <c r="C140" s="11"/>
      <c r="D140" s="11">
        <v>39988.87000000001</v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>
        <v>-68015.230000000025</v>
      </c>
    </row>
    <row r="141" spans="1:14" x14ac:dyDescent="0.2">
      <c r="A141" s="11" t="s">
        <v>1280</v>
      </c>
      <c r="B141" s="11"/>
      <c r="C141" s="11"/>
      <c r="D141" s="11"/>
      <c r="E141" s="11"/>
      <c r="F141" s="11"/>
      <c r="G141" s="11"/>
      <c r="H141" s="11"/>
      <c r="I141" s="11">
        <v>243106.82</v>
      </c>
      <c r="J141" s="11"/>
      <c r="K141" s="11"/>
      <c r="L141" s="11">
        <v>-55250.250000000007</v>
      </c>
      <c r="M141" s="11"/>
      <c r="N141" s="11">
        <v>187856.57</v>
      </c>
    </row>
    <row r="142" spans="1:14" x14ac:dyDescent="0.2">
      <c r="A142" s="11" t="s">
        <v>2049</v>
      </c>
      <c r="B142" s="11"/>
      <c r="C142" s="11"/>
      <c r="D142" s="11"/>
      <c r="E142" s="11"/>
      <c r="F142" s="11"/>
      <c r="G142" s="11"/>
      <c r="H142" s="11">
        <v>-345764.14</v>
      </c>
      <c r="I142" s="11"/>
      <c r="J142" s="11"/>
      <c r="K142" s="11"/>
      <c r="L142" s="11"/>
      <c r="M142" s="11">
        <v>226457.78999999998</v>
      </c>
      <c r="N142" s="11">
        <v>-119306.35000000003</v>
      </c>
    </row>
    <row r="143" spans="1:14" x14ac:dyDescent="0.2">
      <c r="A143" s="11" t="s">
        <v>664</v>
      </c>
      <c r="B143" s="11"/>
      <c r="C143" s="11"/>
      <c r="D143" s="11"/>
      <c r="E143" s="11"/>
      <c r="F143" s="11"/>
      <c r="G143" s="11"/>
      <c r="H143" s="11">
        <v>120639.83000000002</v>
      </c>
      <c r="I143" s="11"/>
      <c r="J143" s="11"/>
      <c r="K143" s="11"/>
      <c r="L143" s="11"/>
      <c r="M143" s="11"/>
      <c r="N143" s="11">
        <v>120639.83000000002</v>
      </c>
    </row>
    <row r="144" spans="1:14" x14ac:dyDescent="0.2">
      <c r="A144" s="11" t="s">
        <v>843</v>
      </c>
      <c r="B144" s="11">
        <v>-120167.54000000004</v>
      </c>
      <c r="C144" s="11"/>
      <c r="D144" s="11"/>
      <c r="E144" s="11">
        <v>145881.51999999999</v>
      </c>
      <c r="F144" s="11"/>
      <c r="G144" s="11">
        <v>316813.77999999997</v>
      </c>
      <c r="H144" s="11"/>
      <c r="I144" s="11"/>
      <c r="J144" s="11"/>
      <c r="K144" s="11"/>
      <c r="L144" s="11"/>
      <c r="M144" s="11"/>
      <c r="N144" s="11">
        <v>342527.75999999989</v>
      </c>
    </row>
    <row r="145" spans="1:14" x14ac:dyDescent="0.2">
      <c r="A145" s="11" t="s">
        <v>2442</v>
      </c>
      <c r="B145" s="11"/>
      <c r="C145" s="11"/>
      <c r="D145" s="11"/>
      <c r="E145" s="11"/>
      <c r="F145" s="11"/>
      <c r="G145" s="11">
        <v>364954.72</v>
      </c>
      <c r="H145" s="11"/>
      <c r="I145" s="11"/>
      <c r="J145" s="11"/>
      <c r="K145" s="11"/>
      <c r="L145" s="11"/>
      <c r="M145" s="11"/>
      <c r="N145" s="11">
        <v>364954.72</v>
      </c>
    </row>
    <row r="146" spans="1:14" x14ac:dyDescent="0.2">
      <c r="A146" s="11" t="s">
        <v>977</v>
      </c>
      <c r="B146" s="11">
        <v>-214573.74</v>
      </c>
      <c r="C146" s="11">
        <v>-178088.75999999998</v>
      </c>
      <c r="D146" s="11"/>
      <c r="E146" s="11"/>
      <c r="F146" s="11"/>
      <c r="G146" s="11"/>
      <c r="H146" s="11"/>
      <c r="I146" s="11"/>
      <c r="J146" s="11">
        <v>-3969.7299999999996</v>
      </c>
      <c r="K146" s="11"/>
      <c r="L146" s="11">
        <v>342162.17000000004</v>
      </c>
      <c r="M146" s="11"/>
      <c r="N146" s="11">
        <v>-54470.059999999939</v>
      </c>
    </row>
    <row r="147" spans="1:14" x14ac:dyDescent="0.2">
      <c r="A147" s="11" t="s">
        <v>470</v>
      </c>
      <c r="B147" s="11"/>
      <c r="C147" s="11">
        <v>64795.979999999981</v>
      </c>
      <c r="D147" s="11">
        <v>351306.01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>
        <v>416101.99</v>
      </c>
    </row>
    <row r="148" spans="1:14" x14ac:dyDescent="0.2">
      <c r="A148" s="11" t="s">
        <v>2132</v>
      </c>
      <c r="B148" s="11"/>
      <c r="C148" s="11"/>
      <c r="D148" s="11"/>
      <c r="E148" s="11"/>
      <c r="F148" s="11"/>
      <c r="G148" s="11"/>
      <c r="H148" s="11"/>
      <c r="I148" s="11"/>
      <c r="J148" s="11">
        <v>258335.52999999997</v>
      </c>
      <c r="K148" s="11"/>
      <c r="L148" s="11">
        <v>76461.820000000007</v>
      </c>
      <c r="M148" s="11"/>
      <c r="N148" s="11">
        <v>334797.34999999998</v>
      </c>
    </row>
    <row r="149" spans="1:14" x14ac:dyDescent="0.2">
      <c r="A149" s="11" t="s">
        <v>553</v>
      </c>
      <c r="B149" s="11"/>
      <c r="C149" s="11">
        <v>-43001.619999999995</v>
      </c>
      <c r="D149" s="11"/>
      <c r="E149" s="11"/>
      <c r="F149" s="11">
        <v>-168626.83000000002</v>
      </c>
      <c r="G149" s="11"/>
      <c r="H149" s="11"/>
      <c r="I149" s="11">
        <v>-112845.43999999997</v>
      </c>
      <c r="J149" s="11">
        <v>-162521.39999999997</v>
      </c>
      <c r="K149" s="11">
        <v>106881.74999999997</v>
      </c>
      <c r="L149" s="11">
        <v>536146.74</v>
      </c>
      <c r="M149" s="11">
        <v>-53143.679999999993</v>
      </c>
      <c r="N149" s="11">
        <v>102889.51999999996</v>
      </c>
    </row>
    <row r="150" spans="1:14" x14ac:dyDescent="0.2">
      <c r="A150" s="11" t="s">
        <v>2060</v>
      </c>
      <c r="B150" s="11"/>
      <c r="C150" s="11">
        <v>294792.95999999996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>
        <v>294792.95999999996</v>
      </c>
    </row>
    <row r="151" spans="1:14" x14ac:dyDescent="0.2">
      <c r="A151" s="11" t="s">
        <v>2008</v>
      </c>
      <c r="B151" s="11"/>
      <c r="C151" s="11"/>
      <c r="D151" s="11"/>
      <c r="E151" s="11">
        <v>-473733.68000000005</v>
      </c>
      <c r="F151" s="11"/>
      <c r="G151" s="11"/>
      <c r="H151" s="11"/>
      <c r="I151" s="11"/>
      <c r="J151" s="11">
        <v>152816.32000000001</v>
      </c>
      <c r="K151" s="11"/>
      <c r="L151" s="11"/>
      <c r="M151" s="11"/>
      <c r="N151" s="11">
        <v>-320917.36000000004</v>
      </c>
    </row>
    <row r="152" spans="1:14" x14ac:dyDescent="0.2">
      <c r="A152" s="11" t="s">
        <v>1409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>
        <v>-434117</v>
      </c>
      <c r="M152" s="11"/>
      <c r="N152" s="11">
        <v>-434117</v>
      </c>
    </row>
    <row r="153" spans="1:14" x14ac:dyDescent="0.2">
      <c r="A153" s="11" t="s">
        <v>2456</v>
      </c>
      <c r="B153" s="11"/>
      <c r="C153" s="11"/>
      <c r="D153" s="11"/>
      <c r="E153" s="11"/>
      <c r="F153" s="11"/>
      <c r="G153" s="11"/>
      <c r="H153" s="11">
        <v>54023.649999999994</v>
      </c>
      <c r="I153" s="11"/>
      <c r="J153" s="11"/>
      <c r="K153" s="11">
        <v>24687.48000000004</v>
      </c>
      <c r="L153" s="11"/>
      <c r="M153" s="11">
        <v>75206.429999999993</v>
      </c>
      <c r="N153" s="11">
        <v>153917.56000000003</v>
      </c>
    </row>
    <row r="154" spans="1:14" x14ac:dyDescent="0.2">
      <c r="A154" s="11" t="s">
        <v>1290</v>
      </c>
      <c r="B154" s="11"/>
      <c r="C154" s="11"/>
      <c r="D154" s="11"/>
      <c r="E154" s="11"/>
      <c r="F154" s="11">
        <v>-36122.920000000006</v>
      </c>
      <c r="G154" s="11"/>
      <c r="H154" s="11"/>
      <c r="I154" s="11">
        <v>-825661.29</v>
      </c>
      <c r="J154" s="11">
        <v>-227459.76999999996</v>
      </c>
      <c r="K154" s="11"/>
      <c r="L154" s="11"/>
      <c r="M154" s="11"/>
      <c r="N154" s="11">
        <v>-1089243.98</v>
      </c>
    </row>
    <row r="155" spans="1:14" x14ac:dyDescent="0.2">
      <c r="A155" s="11" t="s">
        <v>3031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>
        <v>-10754.520000000019</v>
      </c>
      <c r="N155" s="11">
        <v>-10754.520000000019</v>
      </c>
    </row>
    <row r="156" spans="1:14" x14ac:dyDescent="0.2">
      <c r="A156" s="11" t="s">
        <v>203</v>
      </c>
      <c r="B156" s="11"/>
      <c r="C156" s="11"/>
      <c r="D156" s="11"/>
      <c r="E156" s="11"/>
      <c r="F156" s="11"/>
      <c r="G156" s="11"/>
      <c r="H156" s="11">
        <v>153197.67000000004</v>
      </c>
      <c r="I156" s="11"/>
      <c r="J156" s="11"/>
      <c r="K156" s="11">
        <v>-4319.3800000000047</v>
      </c>
      <c r="L156" s="11"/>
      <c r="M156" s="11">
        <v>355885.67</v>
      </c>
      <c r="N156" s="11">
        <v>504763.96</v>
      </c>
    </row>
    <row r="157" spans="1:14" x14ac:dyDescent="0.2">
      <c r="A157" s="11" t="s">
        <v>243</v>
      </c>
      <c r="B157" s="11"/>
      <c r="C157" s="11"/>
      <c r="D157" s="11"/>
      <c r="E157" s="11"/>
      <c r="F157" s="11"/>
      <c r="G157" s="11"/>
      <c r="H157" s="11">
        <v>-101397.56</v>
      </c>
      <c r="I157" s="11"/>
      <c r="J157" s="11"/>
      <c r="K157" s="11"/>
      <c r="L157" s="11"/>
      <c r="M157" s="11"/>
      <c r="N157" s="11">
        <v>-101397.56</v>
      </c>
    </row>
    <row r="158" spans="1:14" x14ac:dyDescent="0.2">
      <c r="A158" s="11" t="s">
        <v>31</v>
      </c>
      <c r="B158" s="11"/>
      <c r="C158" s="11">
        <v>275790.02</v>
      </c>
      <c r="D158" s="11">
        <v>319416.38</v>
      </c>
      <c r="E158" s="11"/>
      <c r="F158" s="11">
        <v>55710.550000000017</v>
      </c>
      <c r="G158" s="11"/>
      <c r="H158" s="11"/>
      <c r="I158" s="11">
        <v>-138949.99000000002</v>
      </c>
      <c r="J158" s="11"/>
      <c r="K158" s="11">
        <v>-21788.509999999951</v>
      </c>
      <c r="L158" s="11"/>
      <c r="M158" s="11">
        <v>-96474.950000000012</v>
      </c>
      <c r="N158" s="11">
        <v>393703.50000000012</v>
      </c>
    </row>
    <row r="159" spans="1:14" x14ac:dyDescent="0.2">
      <c r="A159" s="11" t="s">
        <v>1300</v>
      </c>
      <c r="B159" s="11">
        <v>159357.66</v>
      </c>
      <c r="C159" s="11"/>
      <c r="D159" s="11"/>
      <c r="E159" s="11">
        <v>-134675.63999999998</v>
      </c>
      <c r="F159" s="11"/>
      <c r="G159" s="11">
        <v>301651.19</v>
      </c>
      <c r="H159" s="11"/>
      <c r="I159" s="11"/>
      <c r="J159" s="11"/>
      <c r="K159" s="11">
        <v>-145699.08999999997</v>
      </c>
      <c r="L159" s="11"/>
      <c r="M159" s="11">
        <v>121588.82</v>
      </c>
      <c r="N159" s="11">
        <v>302222.94000000006</v>
      </c>
    </row>
    <row r="160" spans="1:14" x14ac:dyDescent="0.2">
      <c r="A160" s="11" t="s">
        <v>125</v>
      </c>
      <c r="B160" s="11"/>
      <c r="C160" s="11"/>
      <c r="D160" s="11">
        <v>-244855.25999999998</v>
      </c>
      <c r="E160" s="11"/>
      <c r="F160" s="11"/>
      <c r="G160" s="11">
        <v>365384.60000000003</v>
      </c>
      <c r="H160" s="11">
        <v>-89980.210000000021</v>
      </c>
      <c r="I160" s="11"/>
      <c r="J160" s="11"/>
      <c r="K160" s="11"/>
      <c r="L160" s="11">
        <v>-230869.06</v>
      </c>
      <c r="M160" s="11">
        <v>-40791.750000000029</v>
      </c>
      <c r="N160" s="11">
        <v>-241111.67999999999</v>
      </c>
    </row>
    <row r="161" spans="1:14" x14ac:dyDescent="0.2">
      <c r="A161" s="11" t="s">
        <v>303</v>
      </c>
      <c r="B161" s="11"/>
      <c r="C161" s="11"/>
      <c r="D161" s="11"/>
      <c r="E161" s="11"/>
      <c r="F161" s="11"/>
      <c r="G161" s="11"/>
      <c r="H161" s="11">
        <v>-34188.119999999995</v>
      </c>
      <c r="I161" s="11"/>
      <c r="J161" s="11"/>
      <c r="K161" s="11"/>
      <c r="L161" s="11"/>
      <c r="M161" s="11"/>
      <c r="N161" s="11">
        <v>-34188.119999999995</v>
      </c>
    </row>
    <row r="162" spans="1:14" x14ac:dyDescent="0.2">
      <c r="A162" s="11" t="s">
        <v>2700</v>
      </c>
      <c r="B162" s="11"/>
      <c r="C162" s="11"/>
      <c r="D162" s="11"/>
      <c r="E162" s="11"/>
      <c r="F162" s="11"/>
      <c r="G162" s="11"/>
      <c r="H162" s="11">
        <v>-26918.510000000009</v>
      </c>
      <c r="I162" s="11"/>
      <c r="J162" s="11"/>
      <c r="K162" s="11"/>
      <c r="L162" s="11"/>
      <c r="M162" s="11"/>
      <c r="N162" s="11">
        <v>-26918.510000000009</v>
      </c>
    </row>
    <row r="163" spans="1:14" x14ac:dyDescent="0.2">
      <c r="A163" s="11" t="s">
        <v>776</v>
      </c>
      <c r="B163" s="11"/>
      <c r="C163" s="11"/>
      <c r="D163" s="11"/>
      <c r="E163" s="11">
        <v>-308489.94</v>
      </c>
      <c r="F163" s="11"/>
      <c r="G163" s="11"/>
      <c r="H163" s="11"/>
      <c r="I163" s="11">
        <v>-153944.05000000002</v>
      </c>
      <c r="J163" s="11">
        <v>5315.070000000007</v>
      </c>
      <c r="K163" s="11"/>
      <c r="L163" s="11"/>
      <c r="M163" s="11"/>
      <c r="N163" s="11">
        <v>-457118.92</v>
      </c>
    </row>
    <row r="164" spans="1:14" x14ac:dyDescent="0.2">
      <c r="A164" s="11" t="s">
        <v>1110</v>
      </c>
      <c r="B164" s="11">
        <v>190896.77000000002</v>
      </c>
      <c r="C164" s="11"/>
      <c r="D164" s="11"/>
      <c r="E164" s="11">
        <v>-470093.67</v>
      </c>
      <c r="F164" s="11"/>
      <c r="G164" s="11">
        <v>-498296.69999999995</v>
      </c>
      <c r="H164" s="11">
        <v>102767.13</v>
      </c>
      <c r="I164" s="11">
        <v>-310825.66000000003</v>
      </c>
      <c r="J164" s="11"/>
      <c r="K164" s="11">
        <v>-130216.52000000002</v>
      </c>
      <c r="L164" s="11"/>
      <c r="M164" s="11"/>
      <c r="N164" s="11">
        <v>-1115768.6499999999</v>
      </c>
    </row>
    <row r="165" spans="1:14" x14ac:dyDescent="0.2">
      <c r="A165" s="11" t="s">
        <v>418</v>
      </c>
      <c r="B165" s="11"/>
      <c r="C165" s="11">
        <v>27546.760000000002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>
        <v>27546.760000000002</v>
      </c>
    </row>
    <row r="166" spans="1:14" x14ac:dyDescent="0.2">
      <c r="A166" s="11" t="s">
        <v>1373</v>
      </c>
      <c r="B166" s="11"/>
      <c r="C166" s="11"/>
      <c r="D166" s="11">
        <v>-169436.22999999998</v>
      </c>
      <c r="E166" s="11"/>
      <c r="F166" s="11"/>
      <c r="G166" s="11"/>
      <c r="H166" s="11"/>
      <c r="I166" s="11">
        <v>-20006.47</v>
      </c>
      <c r="J166" s="11"/>
      <c r="K166" s="11"/>
      <c r="L166" s="11"/>
      <c r="M166" s="11"/>
      <c r="N166" s="11">
        <v>-189442.69999999998</v>
      </c>
    </row>
    <row r="167" spans="1:14" x14ac:dyDescent="0.2">
      <c r="A167" s="11" t="s">
        <v>68</v>
      </c>
      <c r="B167" s="11"/>
      <c r="C167" s="11"/>
      <c r="D167" s="11"/>
      <c r="E167" s="11"/>
      <c r="F167" s="11"/>
      <c r="G167" s="11"/>
      <c r="H167" s="11"/>
      <c r="I167" s="11"/>
      <c r="J167" s="11">
        <v>37314.85</v>
      </c>
      <c r="K167" s="11">
        <v>-135805.74</v>
      </c>
      <c r="L167" s="11"/>
      <c r="M167" s="11"/>
      <c r="N167" s="11">
        <v>-98490.889999999985</v>
      </c>
    </row>
    <row r="168" spans="1:14" x14ac:dyDescent="0.2">
      <c r="A168" s="11" t="s">
        <v>73</v>
      </c>
      <c r="B168" s="11"/>
      <c r="C168" s="11">
        <v>-12245.789999999979</v>
      </c>
      <c r="D168" s="11"/>
      <c r="E168" s="11"/>
      <c r="F168" s="11"/>
      <c r="G168" s="11"/>
      <c r="H168" s="11">
        <v>36922.899999999994</v>
      </c>
      <c r="I168" s="11">
        <v>-931986.7</v>
      </c>
      <c r="J168" s="11"/>
      <c r="K168" s="11">
        <v>-48572.340000000004</v>
      </c>
      <c r="L168" s="11">
        <v>-270262.77999999997</v>
      </c>
      <c r="M168" s="11"/>
      <c r="N168" s="11">
        <v>-1226144.71</v>
      </c>
    </row>
    <row r="169" spans="1:14" x14ac:dyDescent="0.2">
      <c r="A169" s="11" t="s">
        <v>641</v>
      </c>
      <c r="B169" s="11"/>
      <c r="C169" s="11"/>
      <c r="D169" s="11"/>
      <c r="E169" s="11"/>
      <c r="F169" s="11">
        <v>92293.339999999967</v>
      </c>
      <c r="G169" s="11"/>
      <c r="H169" s="11"/>
      <c r="I169" s="11"/>
      <c r="J169" s="11"/>
      <c r="K169" s="11"/>
      <c r="L169" s="11"/>
      <c r="M169" s="11"/>
      <c r="N169" s="11">
        <v>92293.339999999967</v>
      </c>
    </row>
    <row r="170" spans="1:14" x14ac:dyDescent="0.2">
      <c r="A170" s="11" t="s">
        <v>2949</v>
      </c>
      <c r="B170" s="11"/>
      <c r="C170" s="11"/>
      <c r="D170" s="11"/>
      <c r="E170" s="11"/>
      <c r="F170" s="11"/>
      <c r="G170" s="11">
        <v>414890.43</v>
      </c>
      <c r="H170" s="11"/>
      <c r="I170" s="11"/>
      <c r="J170" s="11"/>
      <c r="K170" s="11"/>
      <c r="L170" s="11"/>
      <c r="M170" s="11"/>
      <c r="N170" s="11">
        <v>414890.43</v>
      </c>
    </row>
    <row r="171" spans="1:14" x14ac:dyDescent="0.2">
      <c r="A171" s="11" t="s">
        <v>2521</v>
      </c>
      <c r="B171" s="11"/>
      <c r="C171" s="11"/>
      <c r="D171" s="11"/>
      <c r="E171" s="11"/>
      <c r="F171" s="11"/>
      <c r="G171" s="11"/>
      <c r="H171" s="11">
        <v>-34905.929999999993</v>
      </c>
      <c r="I171" s="11"/>
      <c r="J171" s="11"/>
      <c r="K171" s="11"/>
      <c r="L171" s="11"/>
      <c r="M171" s="11"/>
      <c r="N171" s="11">
        <v>-34905.929999999993</v>
      </c>
    </row>
    <row r="172" spans="1:14" x14ac:dyDescent="0.2">
      <c r="A172" s="11" t="s">
        <v>86</v>
      </c>
      <c r="B172" s="11">
        <v>638199.6</v>
      </c>
      <c r="C172" s="11">
        <v>-46034.010000000009</v>
      </c>
      <c r="D172" s="11">
        <v>-12161.030000000028</v>
      </c>
      <c r="E172" s="11"/>
      <c r="F172" s="11">
        <v>-31537.700000000012</v>
      </c>
      <c r="G172" s="11">
        <v>122603.73999999999</v>
      </c>
      <c r="H172" s="11">
        <v>-271246.78000000003</v>
      </c>
      <c r="I172" s="11">
        <v>-226461.49000000002</v>
      </c>
      <c r="J172" s="11"/>
      <c r="K172" s="11">
        <v>353135.2</v>
      </c>
      <c r="L172" s="11">
        <v>410250.13999999996</v>
      </c>
      <c r="M172" s="11">
        <v>154233.04999999999</v>
      </c>
      <c r="N172" s="11">
        <v>1090980.7199999997</v>
      </c>
    </row>
    <row r="173" spans="1:14" x14ac:dyDescent="0.2">
      <c r="A173" s="11" t="s">
        <v>90</v>
      </c>
      <c r="B173" s="11"/>
      <c r="C173" s="11">
        <v>-122162.79000000001</v>
      </c>
      <c r="D173" s="11"/>
      <c r="E173" s="11"/>
      <c r="F173" s="11"/>
      <c r="G173" s="11">
        <v>-186787.38</v>
      </c>
      <c r="H173" s="11"/>
      <c r="I173" s="11"/>
      <c r="J173" s="11"/>
      <c r="K173" s="11">
        <v>-54619.770000000019</v>
      </c>
      <c r="L173" s="11"/>
      <c r="M173" s="11"/>
      <c r="N173" s="11">
        <v>-363569.94000000006</v>
      </c>
    </row>
    <row r="174" spans="1:14" x14ac:dyDescent="0.2">
      <c r="A174" s="11" t="s">
        <v>2230</v>
      </c>
      <c r="B174" s="11"/>
      <c r="C174" s="11"/>
      <c r="D174" s="11"/>
      <c r="E174" s="11"/>
      <c r="F174" s="11">
        <v>-71665.25</v>
      </c>
      <c r="G174" s="11"/>
      <c r="H174" s="11"/>
      <c r="I174" s="11"/>
      <c r="J174" s="11"/>
      <c r="K174" s="11"/>
      <c r="L174" s="11"/>
      <c r="M174" s="11"/>
      <c r="N174" s="11">
        <v>-71665.25</v>
      </c>
    </row>
    <row r="175" spans="1:14" x14ac:dyDescent="0.2">
      <c r="A175" s="11" t="s">
        <v>429</v>
      </c>
      <c r="B175" s="11">
        <v>-318680.67</v>
      </c>
      <c r="C175" s="11">
        <v>-234251.99</v>
      </c>
      <c r="D175" s="11"/>
      <c r="E175" s="11">
        <v>-346625.57</v>
      </c>
      <c r="F175" s="11"/>
      <c r="G175" s="11">
        <v>56107.770000000019</v>
      </c>
      <c r="H175" s="11">
        <v>228393.77000000002</v>
      </c>
      <c r="I175" s="11">
        <v>76614.469999999972</v>
      </c>
      <c r="J175" s="11"/>
      <c r="K175" s="11"/>
      <c r="L175" s="11"/>
      <c r="M175" s="11">
        <v>63372.860000000015</v>
      </c>
      <c r="N175" s="11">
        <v>-475069.36</v>
      </c>
    </row>
    <row r="176" spans="1:14" x14ac:dyDescent="0.2">
      <c r="A176" s="11" t="s">
        <v>353</v>
      </c>
      <c r="B176" s="11">
        <v>339951.31999999995</v>
      </c>
      <c r="C176" s="11"/>
      <c r="D176" s="11">
        <v>136289.60999999999</v>
      </c>
      <c r="E176" s="11">
        <v>-147424.62</v>
      </c>
      <c r="F176" s="11">
        <v>-124865.98999999999</v>
      </c>
      <c r="G176" s="11"/>
      <c r="H176" s="11"/>
      <c r="I176" s="11"/>
      <c r="J176" s="11">
        <v>-35289.820000000007</v>
      </c>
      <c r="K176" s="11"/>
      <c r="L176" s="11"/>
      <c r="M176" s="11"/>
      <c r="N176" s="11">
        <v>168660.49999999994</v>
      </c>
    </row>
    <row r="177" spans="1:14" x14ac:dyDescent="0.2">
      <c r="A177" s="11" t="s">
        <v>254</v>
      </c>
      <c r="B177" s="11"/>
      <c r="C177" s="11"/>
      <c r="D177" s="11">
        <v>76470.030000000028</v>
      </c>
      <c r="E177" s="11">
        <v>2611.5200000000186</v>
      </c>
      <c r="F177" s="11"/>
      <c r="G177" s="11"/>
      <c r="H177" s="11"/>
      <c r="I177" s="11"/>
      <c r="J177" s="11">
        <v>100963.48999999999</v>
      </c>
      <c r="K177" s="11"/>
      <c r="L177" s="11"/>
      <c r="M177" s="11"/>
      <c r="N177" s="11">
        <v>180045.04000000004</v>
      </c>
    </row>
    <row r="178" spans="1:14" x14ac:dyDescent="0.2">
      <c r="A178" s="11" t="s">
        <v>2098</v>
      </c>
      <c r="B178" s="11"/>
      <c r="C178" s="11"/>
      <c r="D178" s="11"/>
      <c r="E178" s="11">
        <v>-240515.04</v>
      </c>
      <c r="F178" s="11"/>
      <c r="G178" s="11"/>
      <c r="H178" s="11"/>
      <c r="I178" s="11"/>
      <c r="J178" s="11"/>
      <c r="K178" s="11">
        <v>-417979.00999999995</v>
      </c>
      <c r="L178" s="11"/>
      <c r="M178" s="11"/>
      <c r="N178" s="11">
        <v>-658494.04999999993</v>
      </c>
    </row>
    <row r="179" spans="1:14" x14ac:dyDescent="0.2">
      <c r="A179" s="11" t="s">
        <v>2922</v>
      </c>
      <c r="B179" s="11"/>
      <c r="C179" s="11">
        <v>140193.5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>
        <v>140193.5</v>
      </c>
    </row>
    <row r="180" spans="1:14" x14ac:dyDescent="0.2">
      <c r="A180" s="11" t="s">
        <v>765</v>
      </c>
      <c r="B180" s="11"/>
      <c r="C180" s="11"/>
      <c r="D180" s="11"/>
      <c r="E180" s="11"/>
      <c r="F180" s="11">
        <v>-116443.56999999998</v>
      </c>
      <c r="G180" s="11"/>
      <c r="H180" s="11">
        <v>24995.889999999956</v>
      </c>
      <c r="I180" s="11"/>
      <c r="J180" s="11"/>
      <c r="K180" s="11"/>
      <c r="L180" s="11"/>
      <c r="M180" s="11"/>
      <c r="N180" s="11">
        <v>-91447.680000000022</v>
      </c>
    </row>
    <row r="181" spans="1:14" x14ac:dyDescent="0.2">
      <c r="A181" s="11" t="s">
        <v>840</v>
      </c>
      <c r="B181" s="11"/>
      <c r="C181" s="11"/>
      <c r="D181" s="11"/>
      <c r="E181" s="11"/>
      <c r="F181" s="11"/>
      <c r="G181" s="11">
        <v>321661.70999999996</v>
      </c>
      <c r="H181" s="11"/>
      <c r="I181" s="11"/>
      <c r="J181" s="11"/>
      <c r="K181" s="11"/>
      <c r="L181" s="11"/>
      <c r="M181" s="11"/>
      <c r="N181" s="11">
        <v>321661.70999999996</v>
      </c>
    </row>
    <row r="182" spans="1:14" x14ac:dyDescent="0.2">
      <c r="A182" s="11" t="s">
        <v>1701</v>
      </c>
      <c r="B182" s="11"/>
      <c r="C182" s="11"/>
      <c r="D182" s="11"/>
      <c r="E182" s="11"/>
      <c r="F182" s="11">
        <v>13904.299999999988</v>
      </c>
      <c r="G182" s="11"/>
      <c r="H182" s="11">
        <v>-276832.38</v>
      </c>
      <c r="I182" s="11"/>
      <c r="J182" s="11"/>
      <c r="K182" s="11"/>
      <c r="L182" s="11"/>
      <c r="M182" s="11"/>
      <c r="N182" s="11">
        <v>-262928.08</v>
      </c>
    </row>
    <row r="183" spans="1:14" x14ac:dyDescent="0.2">
      <c r="A183" s="11" t="s">
        <v>1660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>
        <v>105271.81</v>
      </c>
      <c r="M183" s="11"/>
      <c r="N183" s="11">
        <v>105271.81</v>
      </c>
    </row>
    <row r="184" spans="1:14" x14ac:dyDescent="0.2">
      <c r="A184" s="11" t="s">
        <v>744</v>
      </c>
      <c r="B184" s="11"/>
      <c r="C184" s="11">
        <v>146483.04999999999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>
        <v>146483.04999999999</v>
      </c>
    </row>
    <row r="185" spans="1:14" x14ac:dyDescent="0.2">
      <c r="A185" s="11" t="s">
        <v>1558</v>
      </c>
      <c r="B185" s="11"/>
      <c r="C185" s="11"/>
      <c r="D185" s="11"/>
      <c r="E185" s="11"/>
      <c r="F185" s="11"/>
      <c r="G185" s="11"/>
      <c r="H185" s="11"/>
      <c r="I185" s="11">
        <v>9497.7900000000081</v>
      </c>
      <c r="J185" s="11"/>
      <c r="K185" s="11"/>
      <c r="L185" s="11">
        <v>-131449.37</v>
      </c>
      <c r="M185" s="11"/>
      <c r="N185" s="11">
        <v>-121951.57999999999</v>
      </c>
    </row>
    <row r="186" spans="1:14" x14ac:dyDescent="0.2">
      <c r="A186" s="11" t="s">
        <v>78</v>
      </c>
      <c r="B186" s="11"/>
      <c r="C186" s="11">
        <v>-429765.91000000003</v>
      </c>
      <c r="D186" s="11">
        <v>286378.37</v>
      </c>
      <c r="E186" s="11">
        <v>312943.64</v>
      </c>
      <c r="F186" s="11"/>
      <c r="G186" s="11">
        <v>-48010.7</v>
      </c>
      <c r="H186" s="11"/>
      <c r="I186" s="11"/>
      <c r="J186" s="11"/>
      <c r="K186" s="11"/>
      <c r="L186" s="11">
        <v>348193.42</v>
      </c>
      <c r="M186" s="11"/>
      <c r="N186" s="11">
        <v>469738.81999999995</v>
      </c>
    </row>
    <row r="187" spans="1:14" x14ac:dyDescent="0.2">
      <c r="A187" s="11" t="s">
        <v>2329</v>
      </c>
      <c r="B187" s="11"/>
      <c r="C187" s="11"/>
      <c r="D187" s="11"/>
      <c r="E187" s="11">
        <v>-50452.950000000004</v>
      </c>
      <c r="F187" s="11"/>
      <c r="G187" s="11"/>
      <c r="H187" s="11"/>
      <c r="I187" s="11"/>
      <c r="J187" s="11"/>
      <c r="K187" s="11"/>
      <c r="L187" s="11"/>
      <c r="M187" s="11"/>
      <c r="N187" s="11">
        <v>-50452.950000000004</v>
      </c>
    </row>
    <row r="188" spans="1:14" x14ac:dyDescent="0.2">
      <c r="A188" s="11" t="s">
        <v>3056</v>
      </c>
      <c r="B188" s="11"/>
      <c r="C188" s="11"/>
      <c r="D188" s="11"/>
      <c r="E188" s="11"/>
      <c r="F188" s="11"/>
      <c r="G188" s="11"/>
      <c r="H188" s="11"/>
      <c r="I188" s="11"/>
      <c r="J188" s="11">
        <v>-90288.750000000015</v>
      </c>
      <c r="K188" s="11"/>
      <c r="L188" s="11"/>
      <c r="M188" s="11"/>
      <c r="N188" s="11">
        <v>-90288.750000000015</v>
      </c>
    </row>
    <row r="189" spans="1:14" x14ac:dyDescent="0.2">
      <c r="A189" s="11" t="s">
        <v>2930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>
        <v>-313462.84999999998</v>
      </c>
      <c r="M189" s="11"/>
      <c r="N189" s="11">
        <v>-313462.84999999998</v>
      </c>
    </row>
    <row r="190" spans="1:14" x14ac:dyDescent="0.2">
      <c r="A190" s="11" t="s">
        <v>961</v>
      </c>
      <c r="B190" s="11"/>
      <c r="C190" s="11"/>
      <c r="D190" s="11"/>
      <c r="E190" s="11"/>
      <c r="F190" s="11"/>
      <c r="G190" s="11"/>
      <c r="H190" s="11">
        <v>-231121.18000000002</v>
      </c>
      <c r="I190" s="11"/>
      <c r="J190" s="11"/>
      <c r="K190" s="11">
        <v>178754.46</v>
      </c>
      <c r="L190" s="11"/>
      <c r="M190" s="11">
        <v>-133854.37999999995</v>
      </c>
      <c r="N190" s="11">
        <v>-186221.09999999998</v>
      </c>
    </row>
    <row r="191" spans="1:14" x14ac:dyDescent="0.2">
      <c r="A191" s="11" t="s">
        <v>315</v>
      </c>
      <c r="B191" s="11">
        <v>145700.21000000002</v>
      </c>
      <c r="C191" s="11">
        <v>-160129</v>
      </c>
      <c r="D191" s="11">
        <v>122337.75</v>
      </c>
      <c r="E191" s="11">
        <v>338945.64999999997</v>
      </c>
      <c r="F191" s="11">
        <v>299110.36</v>
      </c>
      <c r="G191" s="11">
        <v>346469.19</v>
      </c>
      <c r="H191" s="11">
        <v>-50441.099999999977</v>
      </c>
      <c r="I191" s="11">
        <v>-192118.3</v>
      </c>
      <c r="J191" s="11">
        <v>-264000.55000000005</v>
      </c>
      <c r="K191" s="11"/>
      <c r="L191" s="11">
        <v>3060.1699999999837</v>
      </c>
      <c r="M191" s="11">
        <v>312723.51999999996</v>
      </c>
      <c r="N191" s="11">
        <v>901657.89999999991</v>
      </c>
    </row>
    <row r="192" spans="1:14" x14ac:dyDescent="0.2">
      <c r="A192" s="11" t="s">
        <v>152</v>
      </c>
      <c r="B192" s="11"/>
      <c r="C192" s="11"/>
      <c r="D192" s="11"/>
      <c r="E192" s="11"/>
      <c r="F192" s="11">
        <v>242676.53000000003</v>
      </c>
      <c r="G192" s="11"/>
      <c r="H192" s="11"/>
      <c r="I192" s="11"/>
      <c r="J192" s="11">
        <v>241295.66</v>
      </c>
      <c r="K192" s="11">
        <v>141346.02999999997</v>
      </c>
      <c r="L192" s="11"/>
      <c r="M192" s="11"/>
      <c r="N192" s="11">
        <v>625318.22</v>
      </c>
    </row>
    <row r="193" spans="1:14" x14ac:dyDescent="0.2">
      <c r="A193" s="11" t="s">
        <v>385</v>
      </c>
      <c r="B193" s="11"/>
      <c r="C193" s="11">
        <v>4987.8899999999558</v>
      </c>
      <c r="D193" s="11">
        <v>351602.77</v>
      </c>
      <c r="E193" s="11"/>
      <c r="F193" s="11"/>
      <c r="G193" s="11"/>
      <c r="H193" s="11"/>
      <c r="I193" s="11"/>
      <c r="J193" s="11"/>
      <c r="K193" s="11"/>
      <c r="L193" s="11"/>
      <c r="M193" s="11"/>
      <c r="N193" s="11">
        <v>356590.66</v>
      </c>
    </row>
    <row r="194" spans="1:14" x14ac:dyDescent="0.2">
      <c r="A194" s="11" t="s">
        <v>791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>
        <v>58084.229999999996</v>
      </c>
      <c r="L194" s="11"/>
      <c r="M194" s="11">
        <v>117680.60999999999</v>
      </c>
      <c r="N194" s="11">
        <v>175764.83999999997</v>
      </c>
    </row>
    <row r="195" spans="1:14" x14ac:dyDescent="0.2">
      <c r="A195" s="11" t="s">
        <v>1264</v>
      </c>
      <c r="B195" s="11"/>
      <c r="C195" s="11"/>
      <c r="D195" s="11">
        <v>202191.91999999998</v>
      </c>
      <c r="E195" s="11"/>
      <c r="F195" s="11"/>
      <c r="G195" s="11"/>
      <c r="H195" s="11"/>
      <c r="I195" s="11"/>
      <c r="J195" s="11"/>
      <c r="K195" s="11"/>
      <c r="L195" s="11"/>
      <c r="M195" s="11"/>
      <c r="N195" s="11">
        <v>202191.91999999998</v>
      </c>
    </row>
    <row r="196" spans="1:14" x14ac:dyDescent="0.2">
      <c r="A196" s="11" t="s">
        <v>626</v>
      </c>
      <c r="B196" s="11"/>
      <c r="C196" s="11"/>
      <c r="D196" s="11"/>
      <c r="E196" s="11"/>
      <c r="F196" s="11">
        <v>23075.710000000021</v>
      </c>
      <c r="G196" s="11"/>
      <c r="H196" s="11"/>
      <c r="I196" s="11"/>
      <c r="J196" s="11"/>
      <c r="K196" s="11"/>
      <c r="L196" s="11"/>
      <c r="M196" s="11"/>
      <c r="N196" s="11">
        <v>23075.710000000021</v>
      </c>
    </row>
    <row r="197" spans="1:14" x14ac:dyDescent="0.2">
      <c r="A197" s="11" t="s">
        <v>723</v>
      </c>
      <c r="B197" s="11"/>
      <c r="C197" s="11"/>
      <c r="D197" s="11">
        <v>50084.509999999995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>
        <v>50084.509999999995</v>
      </c>
    </row>
    <row r="198" spans="1:14" x14ac:dyDescent="0.2">
      <c r="A198" s="11" t="s">
        <v>644</v>
      </c>
      <c r="B198" s="11"/>
      <c r="C198" s="11"/>
      <c r="D198" s="11"/>
      <c r="E198" s="11">
        <v>-173478.27999999997</v>
      </c>
      <c r="F198" s="11"/>
      <c r="G198" s="11"/>
      <c r="H198" s="11"/>
      <c r="I198" s="11"/>
      <c r="J198" s="11">
        <v>338527.23</v>
      </c>
      <c r="K198" s="11"/>
      <c r="L198" s="11"/>
      <c r="M198" s="11">
        <v>-56325.260000000009</v>
      </c>
      <c r="N198" s="11">
        <v>108723.69</v>
      </c>
    </row>
    <row r="199" spans="1:14" x14ac:dyDescent="0.2">
      <c r="A199" s="11" t="s">
        <v>2970</v>
      </c>
      <c r="B199" s="11"/>
      <c r="C199" s="11"/>
      <c r="D199" s="11">
        <v>-38152.110000000008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>
        <v>-38152.110000000008</v>
      </c>
    </row>
    <row r="200" spans="1:14" x14ac:dyDescent="0.2">
      <c r="A200" s="11" t="s">
        <v>2744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>
        <v>53855.069999999992</v>
      </c>
      <c r="M200" s="11"/>
      <c r="N200" s="11">
        <v>53855.069999999992</v>
      </c>
    </row>
    <row r="201" spans="1:14" x14ac:dyDescent="0.2">
      <c r="A201" s="11" t="s">
        <v>186</v>
      </c>
      <c r="B201" s="11"/>
      <c r="C201" s="11">
        <v>-212624.06</v>
      </c>
      <c r="D201" s="11"/>
      <c r="E201" s="11"/>
      <c r="F201" s="11"/>
      <c r="G201" s="11"/>
      <c r="H201" s="11"/>
      <c r="I201" s="11"/>
      <c r="J201" s="11"/>
      <c r="K201" s="11">
        <v>-62257.459999999963</v>
      </c>
      <c r="L201" s="11"/>
      <c r="M201" s="11"/>
      <c r="N201" s="11">
        <v>-274881.51999999996</v>
      </c>
    </row>
    <row r="202" spans="1:14" x14ac:dyDescent="0.2">
      <c r="A202" s="11" t="s">
        <v>455</v>
      </c>
      <c r="B202" s="11"/>
      <c r="C202" s="11">
        <v>-4940.1199999999953</v>
      </c>
      <c r="D202" s="11">
        <v>73520.09</v>
      </c>
      <c r="E202" s="11">
        <v>-246596.80000000002</v>
      </c>
      <c r="F202" s="11">
        <v>-376700.68</v>
      </c>
      <c r="G202" s="11">
        <v>-91937.200000000012</v>
      </c>
      <c r="H202" s="11"/>
      <c r="I202" s="11">
        <v>80047.739999999991</v>
      </c>
      <c r="J202" s="11"/>
      <c r="K202" s="11"/>
      <c r="L202" s="11">
        <v>-5750.9699999999721</v>
      </c>
      <c r="M202" s="11">
        <v>172171.81000000006</v>
      </c>
      <c r="N202" s="11">
        <v>-400186.12999999989</v>
      </c>
    </row>
    <row r="203" spans="1:14" x14ac:dyDescent="0.2">
      <c r="A203" s="11" t="s">
        <v>1022</v>
      </c>
      <c r="B203" s="11"/>
      <c r="C203" s="11"/>
      <c r="D203" s="11"/>
      <c r="E203" s="11">
        <v>181162.16999999998</v>
      </c>
      <c r="F203" s="11"/>
      <c r="G203" s="11"/>
      <c r="H203" s="11"/>
      <c r="I203" s="11"/>
      <c r="J203" s="11"/>
      <c r="K203" s="11"/>
      <c r="L203" s="11"/>
      <c r="M203" s="11"/>
      <c r="N203" s="11">
        <v>181162.16999999998</v>
      </c>
    </row>
    <row r="204" spans="1:14" x14ac:dyDescent="0.2">
      <c r="A204" s="11" t="s">
        <v>1268</v>
      </c>
      <c r="B204" s="11">
        <v>208730.43999999997</v>
      </c>
      <c r="C204" s="11"/>
      <c r="D204" s="11">
        <v>-52718.619999999995</v>
      </c>
      <c r="E204" s="11"/>
      <c r="F204" s="11"/>
      <c r="G204" s="11">
        <v>-11276.850000000035</v>
      </c>
      <c r="H204" s="11"/>
      <c r="I204" s="11"/>
      <c r="J204" s="11"/>
      <c r="K204" s="11">
        <v>-470132.80999999994</v>
      </c>
      <c r="L204" s="11"/>
      <c r="M204" s="11"/>
      <c r="N204" s="11">
        <v>-325397.83999999997</v>
      </c>
    </row>
    <row r="205" spans="1:14" x14ac:dyDescent="0.2">
      <c r="A205" s="11" t="s">
        <v>474</v>
      </c>
      <c r="B205" s="11"/>
      <c r="C205" s="11"/>
      <c r="D205" s="11"/>
      <c r="E205" s="11">
        <v>147916.96</v>
      </c>
      <c r="F205" s="11"/>
      <c r="G205" s="11"/>
      <c r="H205" s="11"/>
      <c r="I205" s="11"/>
      <c r="J205" s="11"/>
      <c r="K205" s="11">
        <v>-170029.74000000002</v>
      </c>
      <c r="L205" s="11"/>
      <c r="M205" s="11"/>
      <c r="N205" s="11">
        <v>-22112.780000000028</v>
      </c>
    </row>
    <row r="206" spans="1:14" x14ac:dyDescent="0.2">
      <c r="A206" s="11" t="s">
        <v>1055</v>
      </c>
      <c r="B206" s="11">
        <v>278175.79000000004</v>
      </c>
      <c r="C206" s="11"/>
      <c r="D206" s="11">
        <v>-104532.49000000002</v>
      </c>
      <c r="E206" s="11"/>
      <c r="F206" s="11"/>
      <c r="G206" s="11">
        <v>674647.75</v>
      </c>
      <c r="H206" s="11"/>
      <c r="I206" s="11"/>
      <c r="J206" s="11"/>
      <c r="K206" s="11">
        <v>-100377.55000000002</v>
      </c>
      <c r="L206" s="11">
        <v>222347.09999999998</v>
      </c>
      <c r="M206" s="11">
        <v>-17910.289999999979</v>
      </c>
      <c r="N206" s="11">
        <v>952350.31</v>
      </c>
    </row>
    <row r="207" spans="1:14" x14ac:dyDescent="0.2">
      <c r="A207" s="11" t="s">
        <v>141</v>
      </c>
      <c r="B207" s="11"/>
      <c r="C207" s="11"/>
      <c r="D207" s="11"/>
      <c r="E207" s="11"/>
      <c r="F207" s="11"/>
      <c r="G207" s="11"/>
      <c r="H207" s="11"/>
      <c r="I207" s="11">
        <v>-18292.049999999988</v>
      </c>
      <c r="J207" s="11"/>
      <c r="K207" s="11"/>
      <c r="L207" s="11"/>
      <c r="M207" s="11"/>
      <c r="N207" s="11">
        <v>-18292.049999999988</v>
      </c>
    </row>
    <row r="208" spans="1:14" x14ac:dyDescent="0.2">
      <c r="A208" s="11" t="s">
        <v>1906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>
        <v>35320.329999999987</v>
      </c>
      <c r="M208" s="11"/>
      <c r="N208" s="11">
        <v>35320.329999999987</v>
      </c>
    </row>
    <row r="209" spans="1:14" x14ac:dyDescent="0.2">
      <c r="A209" s="11" t="s">
        <v>2249</v>
      </c>
      <c r="B209" s="11"/>
      <c r="C209" s="11"/>
      <c r="D209" s="11"/>
      <c r="E209" s="11"/>
      <c r="F209" s="11">
        <v>297217.88</v>
      </c>
      <c r="G209" s="11"/>
      <c r="H209" s="11"/>
      <c r="I209" s="11"/>
      <c r="J209" s="11"/>
      <c r="K209" s="11"/>
      <c r="L209" s="11"/>
      <c r="M209" s="11"/>
      <c r="N209" s="11">
        <v>297217.88</v>
      </c>
    </row>
    <row r="210" spans="1:14" x14ac:dyDescent="0.2">
      <c r="A210" s="11" t="s">
        <v>2304</v>
      </c>
      <c r="B210" s="11"/>
      <c r="C210" s="11"/>
      <c r="D210" s="11"/>
      <c r="E210" s="11">
        <v>58506.630000000005</v>
      </c>
      <c r="F210" s="11"/>
      <c r="G210" s="11"/>
      <c r="H210" s="11"/>
      <c r="I210" s="11"/>
      <c r="J210" s="11"/>
      <c r="K210" s="11"/>
      <c r="L210" s="11"/>
      <c r="M210" s="11">
        <v>276491.32</v>
      </c>
      <c r="N210" s="11">
        <v>334997.95</v>
      </c>
    </row>
    <row r="211" spans="1:14" x14ac:dyDescent="0.2">
      <c r="A211" s="11" t="s">
        <v>393</v>
      </c>
      <c r="B211" s="11"/>
      <c r="C211" s="11">
        <v>190976.36</v>
      </c>
      <c r="D211" s="11"/>
      <c r="E211" s="11"/>
      <c r="F211" s="11"/>
      <c r="G211" s="11"/>
      <c r="H211" s="11"/>
      <c r="I211" s="11"/>
      <c r="J211" s="11">
        <v>194093.64</v>
      </c>
      <c r="K211" s="11">
        <v>-33858.92</v>
      </c>
      <c r="L211" s="11"/>
      <c r="M211" s="11"/>
      <c r="N211" s="11">
        <v>351211.08</v>
      </c>
    </row>
    <row r="212" spans="1:14" x14ac:dyDescent="0.2">
      <c r="A212" s="11" t="s">
        <v>299</v>
      </c>
      <c r="B212" s="11">
        <v>16513.5</v>
      </c>
      <c r="C212" s="11">
        <v>-1131.5899999999992</v>
      </c>
      <c r="D212" s="11">
        <v>-350925.08</v>
      </c>
      <c r="E212" s="11"/>
      <c r="F212" s="11"/>
      <c r="G212" s="11"/>
      <c r="H212" s="11">
        <v>-744188.81</v>
      </c>
      <c r="I212" s="11"/>
      <c r="J212" s="11"/>
      <c r="K212" s="11"/>
      <c r="L212" s="11"/>
      <c r="M212" s="11"/>
      <c r="N212" s="11">
        <v>-1079731.98</v>
      </c>
    </row>
    <row r="213" spans="1:14" x14ac:dyDescent="0.2">
      <c r="A213" s="11" t="s">
        <v>1251</v>
      </c>
      <c r="B213" s="11"/>
      <c r="C213" s="11"/>
      <c r="D213" s="11"/>
      <c r="E213" s="11">
        <v>-164021.24000000002</v>
      </c>
      <c r="F213" s="11"/>
      <c r="G213" s="11"/>
      <c r="H213" s="11"/>
      <c r="I213" s="11">
        <v>-165957.44</v>
      </c>
      <c r="J213" s="11"/>
      <c r="K213" s="11"/>
      <c r="L213" s="11"/>
      <c r="M213" s="11"/>
      <c r="N213" s="11">
        <v>-329978.68000000005</v>
      </c>
    </row>
    <row r="214" spans="1:14" x14ac:dyDescent="0.2">
      <c r="A214" s="11" t="s">
        <v>49</v>
      </c>
      <c r="B214" s="11"/>
      <c r="C214" s="11"/>
      <c r="D214" s="11">
        <v>69150.010000000009</v>
      </c>
      <c r="E214" s="11"/>
      <c r="F214" s="11">
        <v>462829.75</v>
      </c>
      <c r="G214" s="11"/>
      <c r="H214" s="11"/>
      <c r="I214" s="11"/>
      <c r="J214" s="11"/>
      <c r="K214" s="11"/>
      <c r="L214" s="11">
        <v>107488.33999999997</v>
      </c>
      <c r="M214" s="11"/>
      <c r="N214" s="11">
        <v>639468.1</v>
      </c>
    </row>
    <row r="215" spans="1:14" x14ac:dyDescent="0.2">
      <c r="A215" s="11" t="s">
        <v>3052</v>
      </c>
      <c r="B215" s="11"/>
      <c r="C215" s="11"/>
      <c r="D215" s="11"/>
      <c r="E215" s="11"/>
      <c r="F215" s="11"/>
      <c r="G215" s="11"/>
      <c r="H215" s="11"/>
      <c r="I215" s="11"/>
      <c r="J215" s="11">
        <v>-194651.51</v>
      </c>
      <c r="K215" s="11"/>
      <c r="L215" s="11"/>
      <c r="M215" s="11"/>
      <c r="N215" s="11">
        <v>-194651.51</v>
      </c>
    </row>
    <row r="216" spans="1:14" x14ac:dyDescent="0.2">
      <c r="A216" s="11" t="s">
        <v>784</v>
      </c>
      <c r="B216" s="11"/>
      <c r="C216" s="11">
        <v>115297.73</v>
      </c>
      <c r="D216" s="11">
        <v>-376218.09</v>
      </c>
      <c r="E216" s="11">
        <v>-166696.59</v>
      </c>
      <c r="F216" s="11"/>
      <c r="G216" s="11"/>
      <c r="H216" s="11">
        <v>74239.859999999986</v>
      </c>
      <c r="I216" s="11"/>
      <c r="J216" s="11"/>
      <c r="K216" s="11">
        <v>23673.359999999986</v>
      </c>
      <c r="L216" s="11">
        <v>-38702.039999999979</v>
      </c>
      <c r="M216" s="11"/>
      <c r="N216" s="11">
        <v>-368405.77000000008</v>
      </c>
    </row>
    <row r="217" spans="1:14" x14ac:dyDescent="0.2">
      <c r="A217" s="11" t="s">
        <v>593</v>
      </c>
      <c r="B217" s="11">
        <v>257057.2</v>
      </c>
      <c r="C217" s="11"/>
      <c r="D217" s="11">
        <v>-261241.71</v>
      </c>
      <c r="E217" s="11"/>
      <c r="F217" s="11">
        <v>-100064.06</v>
      </c>
      <c r="G217" s="11"/>
      <c r="H217" s="11">
        <v>-111799.31999999999</v>
      </c>
      <c r="I217" s="11">
        <v>231925.24</v>
      </c>
      <c r="J217" s="11">
        <v>-432983.86</v>
      </c>
      <c r="K217" s="11">
        <v>74156.700000000012</v>
      </c>
      <c r="L217" s="11">
        <v>-105165.70999999999</v>
      </c>
      <c r="M217" s="11"/>
      <c r="N217" s="11">
        <v>-448115.5199999999</v>
      </c>
    </row>
    <row r="218" spans="1:14" x14ac:dyDescent="0.2">
      <c r="A218" s="11" t="s">
        <v>1331</v>
      </c>
      <c r="B218" s="11">
        <v>88994.719999999987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>
        <v>88994.719999999987</v>
      </c>
    </row>
    <row r="219" spans="1:14" x14ac:dyDescent="0.2">
      <c r="A219" s="11" t="s">
        <v>26</v>
      </c>
      <c r="B219" s="11"/>
      <c r="C219" s="11">
        <v>260517.30000000002</v>
      </c>
      <c r="D219" s="11"/>
      <c r="E219" s="11"/>
      <c r="F219" s="11"/>
      <c r="G219" s="11">
        <v>370886.6</v>
      </c>
      <c r="H219" s="11">
        <v>-166312.89000000001</v>
      </c>
      <c r="I219" s="11"/>
      <c r="J219" s="11"/>
      <c r="K219" s="11"/>
      <c r="L219" s="11">
        <v>234662.16999999998</v>
      </c>
      <c r="M219" s="11"/>
      <c r="N219" s="11">
        <v>699753.17999999993</v>
      </c>
    </row>
    <row r="220" spans="1:14" x14ac:dyDescent="0.2">
      <c r="A220" s="11" t="s">
        <v>486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>
        <v>-128300.50999999998</v>
      </c>
      <c r="M220" s="11"/>
      <c r="N220" s="11">
        <v>-128300.50999999998</v>
      </c>
    </row>
    <row r="221" spans="1:14" x14ac:dyDescent="0.2">
      <c r="A221" s="11" t="s">
        <v>1962</v>
      </c>
      <c r="B221" s="11"/>
      <c r="C221" s="11"/>
      <c r="D221" s="11"/>
      <c r="E221" s="11"/>
      <c r="F221" s="11"/>
      <c r="G221" s="11">
        <v>51689.81</v>
      </c>
      <c r="H221" s="11"/>
      <c r="I221" s="11"/>
      <c r="J221" s="11"/>
      <c r="K221" s="11"/>
      <c r="L221" s="11"/>
      <c r="M221" s="11"/>
      <c r="N221" s="11">
        <v>51689.81</v>
      </c>
    </row>
    <row r="222" spans="1:14" x14ac:dyDescent="0.2">
      <c r="A222" s="11" t="s">
        <v>862</v>
      </c>
      <c r="B222" s="11"/>
      <c r="C222" s="11"/>
      <c r="D222" s="11"/>
      <c r="E222" s="11"/>
      <c r="F222" s="11"/>
      <c r="G222" s="11">
        <v>139554.21000000002</v>
      </c>
      <c r="H222" s="11"/>
      <c r="I222" s="11"/>
      <c r="J222" s="11">
        <v>144270.99</v>
      </c>
      <c r="K222" s="11"/>
      <c r="L222" s="11"/>
      <c r="M222" s="11"/>
      <c r="N222" s="11">
        <v>283825.2</v>
      </c>
    </row>
    <row r="223" spans="1:14" x14ac:dyDescent="0.2">
      <c r="A223" s="11" t="s">
        <v>2883</v>
      </c>
      <c r="B223" s="11">
        <v>22417.61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>
        <v>22417.61</v>
      </c>
    </row>
    <row r="224" spans="1:14" x14ac:dyDescent="0.2">
      <c r="A224" s="11" t="s">
        <v>401</v>
      </c>
      <c r="B224" s="11"/>
      <c r="C224" s="11"/>
      <c r="D224" s="11"/>
      <c r="E224" s="11">
        <v>150738.12</v>
      </c>
      <c r="F224" s="11"/>
      <c r="G224" s="11"/>
      <c r="H224" s="11"/>
      <c r="I224" s="11"/>
      <c r="J224" s="11"/>
      <c r="K224" s="11"/>
      <c r="L224" s="11"/>
      <c r="M224" s="11"/>
      <c r="N224" s="11">
        <v>150738.12</v>
      </c>
    </row>
    <row r="225" spans="1:14" x14ac:dyDescent="0.2">
      <c r="A225" s="11" t="s">
        <v>1484</v>
      </c>
      <c r="B225" s="11"/>
      <c r="C225" s="11"/>
      <c r="D225" s="11"/>
      <c r="E225" s="11">
        <v>158015.01</v>
      </c>
      <c r="F225" s="11"/>
      <c r="G225" s="11"/>
      <c r="H225" s="11"/>
      <c r="I225" s="11"/>
      <c r="J225" s="11"/>
      <c r="K225" s="11"/>
      <c r="L225" s="11"/>
      <c r="M225" s="11"/>
      <c r="N225" s="11">
        <v>158015.01</v>
      </c>
    </row>
    <row r="226" spans="1:14" x14ac:dyDescent="0.2">
      <c r="A226" s="11" t="s">
        <v>267</v>
      </c>
      <c r="B226" s="11"/>
      <c r="C226" s="11">
        <v>23285.119999999995</v>
      </c>
      <c r="D226" s="11"/>
      <c r="E226" s="11">
        <v>-85719.409999999974</v>
      </c>
      <c r="F226" s="11">
        <v>200437.34999999998</v>
      </c>
      <c r="G226" s="11"/>
      <c r="H226" s="11"/>
      <c r="I226" s="11"/>
      <c r="J226" s="11"/>
      <c r="K226" s="11">
        <v>13640.190000000031</v>
      </c>
      <c r="L226" s="11"/>
      <c r="M226" s="11">
        <v>84688.049999999988</v>
      </c>
      <c r="N226" s="11">
        <v>236331.30000000002</v>
      </c>
    </row>
    <row r="227" spans="1:14" x14ac:dyDescent="0.2">
      <c r="A227" s="11" t="s">
        <v>1837</v>
      </c>
      <c r="B227" s="11"/>
      <c r="C227" s="11"/>
      <c r="D227" s="11"/>
      <c r="E227" s="11"/>
      <c r="F227" s="11"/>
      <c r="G227" s="11"/>
      <c r="H227" s="11">
        <v>-90096.620000000024</v>
      </c>
      <c r="I227" s="11"/>
      <c r="J227" s="11"/>
      <c r="K227" s="11"/>
      <c r="L227" s="11"/>
      <c r="M227" s="11"/>
      <c r="N227" s="11">
        <v>-90096.620000000024</v>
      </c>
    </row>
    <row r="228" spans="1:14" x14ac:dyDescent="0.2">
      <c r="A228" s="11" t="s">
        <v>688</v>
      </c>
      <c r="B228" s="11">
        <v>277754.43999999994</v>
      </c>
      <c r="C228" s="11"/>
      <c r="D228" s="11"/>
      <c r="E228" s="11"/>
      <c r="F228" s="11"/>
      <c r="G228" s="11"/>
      <c r="H228" s="11">
        <v>123319.18</v>
      </c>
      <c r="I228" s="11"/>
      <c r="J228" s="11"/>
      <c r="K228" s="11"/>
      <c r="L228" s="11">
        <v>-25317.08</v>
      </c>
      <c r="M228" s="11"/>
      <c r="N228" s="11">
        <v>375756.53999999992</v>
      </c>
    </row>
    <row r="229" spans="1:14" x14ac:dyDescent="0.2">
      <c r="A229" s="11" t="s">
        <v>1114</v>
      </c>
      <c r="B229" s="11"/>
      <c r="C229" s="11">
        <v>213836.41999999998</v>
      </c>
      <c r="D229" s="11"/>
      <c r="E229" s="11"/>
      <c r="F229" s="11">
        <v>287937.67000000004</v>
      </c>
      <c r="G229" s="11"/>
      <c r="H229" s="11"/>
      <c r="I229" s="11">
        <v>32907.410000000003</v>
      </c>
      <c r="J229" s="11"/>
      <c r="K229" s="11"/>
      <c r="L229" s="11"/>
      <c r="M229" s="11"/>
      <c r="N229" s="11">
        <v>534681.5</v>
      </c>
    </row>
    <row r="230" spans="1:14" x14ac:dyDescent="0.2">
      <c r="A230" s="11" t="s">
        <v>2754</v>
      </c>
      <c r="B230" s="11"/>
      <c r="C230" s="11"/>
      <c r="D230" s="11">
        <v>86025.170000000013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>
        <v>86025.170000000013</v>
      </c>
    </row>
    <row r="231" spans="1:14" x14ac:dyDescent="0.2">
      <c r="A231" s="11" t="s">
        <v>275</v>
      </c>
      <c r="B231" s="11">
        <v>8115.9799999999959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>
        <v>-370275.61</v>
      </c>
      <c r="M231" s="11"/>
      <c r="N231" s="11">
        <v>-362159.63</v>
      </c>
    </row>
    <row r="232" spans="1:14" x14ac:dyDescent="0.2">
      <c r="A232" s="11" t="s">
        <v>1385</v>
      </c>
      <c r="B232" s="11"/>
      <c r="C232" s="11"/>
      <c r="D232" s="11">
        <v>35120.469999999972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>
        <v>35120.469999999972</v>
      </c>
    </row>
    <row r="233" spans="1:14" x14ac:dyDescent="0.2">
      <c r="A233" s="11" t="s">
        <v>798</v>
      </c>
      <c r="B233" s="11"/>
      <c r="C233" s="11"/>
      <c r="D233" s="11"/>
      <c r="E233" s="11"/>
      <c r="F233" s="11"/>
      <c r="G233" s="11">
        <v>-79909.489999999991</v>
      </c>
      <c r="H233" s="11"/>
      <c r="I233" s="11"/>
      <c r="J233" s="11"/>
      <c r="K233" s="11"/>
      <c r="L233" s="11"/>
      <c r="M233" s="11"/>
      <c r="N233" s="11">
        <v>-79909.489999999991</v>
      </c>
    </row>
    <row r="234" spans="1:14" x14ac:dyDescent="0.2">
      <c r="A234" s="11" t="s">
        <v>1739</v>
      </c>
      <c r="B234" s="11"/>
      <c r="C234" s="11"/>
      <c r="D234" s="11">
        <v>190708.74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>
        <v>190708.74</v>
      </c>
    </row>
    <row r="235" spans="1:14" x14ac:dyDescent="0.2">
      <c r="A235" s="11" t="s">
        <v>63</v>
      </c>
      <c r="B235" s="11"/>
      <c r="C235" s="11">
        <v>23212.750000000029</v>
      </c>
      <c r="D235" s="11"/>
      <c r="E235" s="11">
        <v>10963.110000000015</v>
      </c>
      <c r="F235" s="11">
        <v>-51126.49</v>
      </c>
      <c r="G235" s="11"/>
      <c r="H235" s="11"/>
      <c r="I235" s="11">
        <v>-28110.12999999999</v>
      </c>
      <c r="J235" s="11">
        <v>-353556.08999999997</v>
      </c>
      <c r="K235" s="11">
        <v>-45158.34</v>
      </c>
      <c r="L235" s="11"/>
      <c r="M235" s="11">
        <v>-158092.60999999999</v>
      </c>
      <c r="N235" s="11">
        <v>-601867.79999999993</v>
      </c>
    </row>
    <row r="236" spans="1:14" x14ac:dyDescent="0.2">
      <c r="A236" s="11" t="s">
        <v>2684</v>
      </c>
      <c r="B236" s="11"/>
      <c r="C236" s="11"/>
      <c r="D236" s="11"/>
      <c r="E236" s="11"/>
      <c r="F236" s="11"/>
      <c r="G236" s="11"/>
      <c r="H236" s="11">
        <v>-50840.47000000003</v>
      </c>
      <c r="I236" s="11"/>
      <c r="J236" s="11"/>
      <c r="K236" s="11"/>
      <c r="L236" s="11"/>
      <c r="M236" s="11"/>
      <c r="N236" s="11">
        <v>-50840.47000000003</v>
      </c>
    </row>
    <row r="237" spans="1:14" x14ac:dyDescent="0.2">
      <c r="A237" s="11" t="s">
        <v>145</v>
      </c>
      <c r="B237" s="11"/>
      <c r="C237" s="11"/>
      <c r="D237" s="11">
        <v>-131731.32999999999</v>
      </c>
      <c r="E237" s="11"/>
      <c r="F237" s="11">
        <v>44501.380000000005</v>
      </c>
      <c r="G237" s="11">
        <v>176230.03000000003</v>
      </c>
      <c r="H237" s="11"/>
      <c r="I237" s="11"/>
      <c r="J237" s="11">
        <v>109964.70000000001</v>
      </c>
      <c r="K237" s="11">
        <v>-285801.57999999996</v>
      </c>
      <c r="L237" s="11"/>
      <c r="M237" s="11"/>
      <c r="N237" s="11">
        <v>-86836.799999999901</v>
      </c>
    </row>
    <row r="238" spans="1:14" x14ac:dyDescent="0.2">
      <c r="A238" s="11" t="s">
        <v>6</v>
      </c>
      <c r="B238" s="11"/>
      <c r="C238" s="11"/>
      <c r="D238" s="11"/>
      <c r="E238" s="11"/>
      <c r="F238" s="11"/>
      <c r="G238" s="11">
        <v>-93447.889999999985</v>
      </c>
      <c r="H238" s="11"/>
      <c r="I238" s="11">
        <v>356389.35000000003</v>
      </c>
      <c r="J238" s="11">
        <v>-225737.09</v>
      </c>
      <c r="K238" s="11"/>
      <c r="L238" s="11">
        <v>-16118.309999999998</v>
      </c>
      <c r="M238" s="11">
        <v>45818.910000000033</v>
      </c>
      <c r="N238" s="11">
        <v>66904.970000000118</v>
      </c>
    </row>
    <row r="239" spans="1:14" x14ac:dyDescent="0.2">
      <c r="A239" s="11" t="s">
        <v>2652</v>
      </c>
      <c r="B239" s="11"/>
      <c r="C239" s="11"/>
      <c r="D239" s="11"/>
      <c r="E239" s="11"/>
      <c r="F239" s="11"/>
      <c r="G239" s="11"/>
      <c r="H239" s="11"/>
      <c r="I239" s="11">
        <v>169191.97999999998</v>
      </c>
      <c r="J239" s="11"/>
      <c r="K239" s="11"/>
      <c r="L239" s="11"/>
      <c r="M239" s="11"/>
      <c r="N239" s="11">
        <v>169191.97999999998</v>
      </c>
    </row>
    <row r="240" spans="1:14" x14ac:dyDescent="0.2">
      <c r="A240" s="11" t="s">
        <v>2560</v>
      </c>
      <c r="B240" s="11"/>
      <c r="C240" s="11"/>
      <c r="D240" s="11"/>
      <c r="E240" s="11"/>
      <c r="F240" s="11"/>
      <c r="G240" s="11"/>
      <c r="H240" s="11"/>
      <c r="I240" s="11">
        <v>32375.51999999996</v>
      </c>
      <c r="J240" s="11"/>
      <c r="K240" s="11"/>
      <c r="L240" s="11"/>
      <c r="M240" s="11"/>
      <c r="N240" s="11">
        <v>32375.51999999996</v>
      </c>
    </row>
    <row r="241" spans="1:14" x14ac:dyDescent="0.2">
      <c r="A241" s="11" t="s">
        <v>161</v>
      </c>
      <c r="B241" s="11">
        <v>-67384.419999999984</v>
      </c>
      <c r="C241" s="11"/>
      <c r="D241" s="11">
        <v>397634.51</v>
      </c>
      <c r="E241" s="11"/>
      <c r="F241" s="11">
        <v>-166836.71999999997</v>
      </c>
      <c r="G241" s="11">
        <v>-27148.97000000003</v>
      </c>
      <c r="H241" s="11">
        <v>-32622.150000000023</v>
      </c>
      <c r="I241" s="11">
        <v>-350436.69</v>
      </c>
      <c r="J241" s="11">
        <v>290121.13</v>
      </c>
      <c r="K241" s="11">
        <v>354372.97000000003</v>
      </c>
      <c r="L241" s="11">
        <v>-209221.81000000003</v>
      </c>
      <c r="M241" s="11">
        <v>131455.5</v>
      </c>
      <c r="N241" s="11">
        <v>319933.34999999998</v>
      </c>
    </row>
    <row r="242" spans="1:14" x14ac:dyDescent="0.2">
      <c r="A242" s="11" t="s">
        <v>1771</v>
      </c>
      <c r="B242" s="11"/>
      <c r="C242" s="11"/>
      <c r="D242" s="11"/>
      <c r="E242" s="11">
        <v>118521.45000000001</v>
      </c>
      <c r="F242" s="11"/>
      <c r="G242" s="11"/>
      <c r="H242" s="11"/>
      <c r="I242" s="11"/>
      <c r="J242" s="11"/>
      <c r="K242" s="11"/>
      <c r="L242" s="11"/>
      <c r="M242" s="11"/>
      <c r="N242" s="11">
        <v>118521.45000000001</v>
      </c>
    </row>
    <row r="243" spans="1:14" x14ac:dyDescent="0.2">
      <c r="A243" s="11" t="s">
        <v>2355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>
        <v>-14461.239999999991</v>
      </c>
      <c r="N243" s="11">
        <v>-14461.239999999991</v>
      </c>
    </row>
    <row r="244" spans="1:14" x14ac:dyDescent="0.2">
      <c r="A244" s="11" t="s">
        <v>238</v>
      </c>
      <c r="B244" s="11">
        <v>-214222.62</v>
      </c>
      <c r="C244" s="11">
        <v>-135093.37</v>
      </c>
      <c r="D244" s="11"/>
      <c r="E244" s="11"/>
      <c r="F244" s="11"/>
      <c r="G244" s="11"/>
      <c r="H244" s="11"/>
      <c r="I244" s="11"/>
      <c r="J244" s="11">
        <v>107805.58000000002</v>
      </c>
      <c r="K244" s="11">
        <v>-42454.080000000016</v>
      </c>
      <c r="L244" s="11">
        <v>-435921.3899999999</v>
      </c>
      <c r="M244" s="11">
        <v>-373078.52</v>
      </c>
      <c r="N244" s="11">
        <v>-1092964.3999999999</v>
      </c>
    </row>
    <row r="245" spans="1:14" x14ac:dyDescent="0.2">
      <c r="A245" s="11" t="s">
        <v>117</v>
      </c>
      <c r="B245" s="11"/>
      <c r="C245" s="11">
        <v>158283.36000000004</v>
      </c>
      <c r="D245" s="11">
        <v>-266671.03000000003</v>
      </c>
      <c r="E245" s="11">
        <v>336684.81</v>
      </c>
      <c r="F245" s="11"/>
      <c r="G245" s="11"/>
      <c r="H245" s="11">
        <v>475094.78</v>
      </c>
      <c r="I245" s="11"/>
      <c r="J245" s="11"/>
      <c r="K245" s="11"/>
      <c r="L245" s="11"/>
      <c r="M245" s="11"/>
      <c r="N245" s="11">
        <v>703391.92</v>
      </c>
    </row>
    <row r="246" spans="1:14" x14ac:dyDescent="0.2">
      <c r="A246" s="11" t="s">
        <v>82</v>
      </c>
      <c r="B246" s="11"/>
      <c r="C246" s="11"/>
      <c r="D246" s="11">
        <v>-47320.189999999973</v>
      </c>
      <c r="E246" s="11"/>
      <c r="F246" s="11">
        <v>197447.32</v>
      </c>
      <c r="G246" s="11"/>
      <c r="H246" s="11"/>
      <c r="I246" s="11">
        <v>127289.32</v>
      </c>
      <c r="J246" s="11"/>
      <c r="K246" s="11"/>
      <c r="L246" s="11">
        <v>-97675.049999999988</v>
      </c>
      <c r="M246" s="11"/>
      <c r="N246" s="11">
        <v>179741.40000000008</v>
      </c>
    </row>
    <row r="247" spans="1:14" x14ac:dyDescent="0.2">
      <c r="A247" s="11" t="s">
        <v>719</v>
      </c>
      <c r="B247" s="11">
        <v>40630.580000000009</v>
      </c>
      <c r="C247" s="11">
        <v>-218930.74000000002</v>
      </c>
      <c r="D247" s="11"/>
      <c r="E247" s="11"/>
      <c r="F247" s="11"/>
      <c r="G247" s="11"/>
      <c r="H247" s="11"/>
      <c r="I247" s="11"/>
      <c r="J247" s="11">
        <v>194179.35000000003</v>
      </c>
      <c r="K247" s="11">
        <v>-6491.460000000021</v>
      </c>
      <c r="L247" s="11"/>
      <c r="M247" s="11">
        <v>90572.87</v>
      </c>
      <c r="N247" s="11">
        <v>99960.6</v>
      </c>
    </row>
    <row r="248" spans="1:14" x14ac:dyDescent="0.2">
      <c r="A248" s="11" t="s">
        <v>157</v>
      </c>
      <c r="B248" s="11"/>
      <c r="C248" s="11"/>
      <c r="D248" s="11"/>
      <c r="E248" s="11">
        <v>-271537.56</v>
      </c>
      <c r="F248" s="11">
        <v>-170665.52999999997</v>
      </c>
      <c r="G248" s="11"/>
      <c r="H248" s="11"/>
      <c r="I248" s="11"/>
      <c r="J248" s="11">
        <v>-318579.53999999998</v>
      </c>
      <c r="K248" s="11"/>
      <c r="L248" s="11">
        <v>-15492.029999999999</v>
      </c>
      <c r="M248" s="11">
        <v>-23642.50999999998</v>
      </c>
      <c r="N248" s="11">
        <v>-799917.16999999993</v>
      </c>
    </row>
    <row r="249" spans="1:14" x14ac:dyDescent="0.2">
      <c r="A249" s="11" t="s">
        <v>678</v>
      </c>
      <c r="B249" s="11"/>
      <c r="C249" s="11"/>
      <c r="D249" s="11">
        <v>-324442.33999999997</v>
      </c>
      <c r="E249" s="11">
        <v>380040.8</v>
      </c>
      <c r="F249" s="11">
        <v>195906.87000000002</v>
      </c>
      <c r="G249" s="11">
        <v>140310.13</v>
      </c>
      <c r="H249" s="11">
        <v>498443.48000000004</v>
      </c>
      <c r="I249" s="11">
        <v>-40214.090000000026</v>
      </c>
      <c r="J249" s="11">
        <v>166203.09000000003</v>
      </c>
      <c r="K249" s="11">
        <v>7412.6900000000314</v>
      </c>
      <c r="L249" s="11"/>
      <c r="M249" s="11">
        <v>-245795.54</v>
      </c>
      <c r="N249" s="11">
        <v>777865.0900000002</v>
      </c>
    </row>
    <row r="250" spans="1:14" x14ac:dyDescent="0.2">
      <c r="A250" s="11" t="s">
        <v>104</v>
      </c>
      <c r="B250" s="11">
        <v>7632.2299999999814</v>
      </c>
      <c r="C250" s="11">
        <v>-330202.03999999998</v>
      </c>
      <c r="D250" s="11"/>
      <c r="E250" s="11"/>
      <c r="F250" s="11"/>
      <c r="G250" s="11">
        <v>318259.68</v>
      </c>
      <c r="H250" s="11"/>
      <c r="I250" s="11">
        <v>-85681.17</v>
      </c>
      <c r="J250" s="11"/>
      <c r="K250" s="11">
        <v>129247.80000000002</v>
      </c>
      <c r="L250" s="11"/>
      <c r="M250" s="11">
        <v>437704.77</v>
      </c>
      <c r="N250" s="11">
        <v>476961.27</v>
      </c>
    </row>
    <row r="251" spans="1:14" x14ac:dyDescent="0.2">
      <c r="A251" s="11" t="s">
        <v>466</v>
      </c>
      <c r="B251" s="11">
        <v>65412.679999999993</v>
      </c>
      <c r="C251" s="11">
        <v>241120.06</v>
      </c>
      <c r="D251" s="11"/>
      <c r="E251" s="11"/>
      <c r="F251" s="11"/>
      <c r="G251" s="11"/>
      <c r="H251" s="11">
        <v>-398513.70999999996</v>
      </c>
      <c r="I251" s="11">
        <v>-19595.36</v>
      </c>
      <c r="J251" s="11"/>
      <c r="K251" s="11"/>
      <c r="L251" s="11"/>
      <c r="M251" s="11">
        <v>72530.81</v>
      </c>
      <c r="N251" s="11">
        <v>-39045.519999999975</v>
      </c>
    </row>
    <row r="252" spans="1:14" x14ac:dyDescent="0.2">
      <c r="A252" s="11" t="s">
        <v>2734</v>
      </c>
      <c r="B252" s="11"/>
      <c r="C252" s="11"/>
      <c r="D252" s="11"/>
      <c r="E252" s="11"/>
      <c r="F252" s="11"/>
      <c r="G252" s="11"/>
      <c r="H252" s="11"/>
      <c r="I252" s="11"/>
      <c r="J252" s="11">
        <v>321584.88</v>
      </c>
      <c r="K252" s="11"/>
      <c r="L252" s="11"/>
      <c r="M252" s="11"/>
      <c r="N252" s="11">
        <v>321584.88</v>
      </c>
    </row>
    <row r="253" spans="1:14" x14ac:dyDescent="0.2">
      <c r="A253" s="11" t="s">
        <v>2205</v>
      </c>
      <c r="B253" s="11"/>
      <c r="C253" s="11"/>
      <c r="D253" s="11"/>
      <c r="E253" s="11"/>
      <c r="F253" s="11"/>
      <c r="G253" s="11"/>
      <c r="H253" s="11">
        <v>248568.76</v>
      </c>
      <c r="I253" s="11"/>
      <c r="J253" s="11"/>
      <c r="K253" s="11"/>
      <c r="L253" s="11"/>
      <c r="M253" s="11"/>
      <c r="N253" s="11">
        <v>248568.76</v>
      </c>
    </row>
    <row r="254" spans="1:14" x14ac:dyDescent="0.2">
      <c r="A254" s="11" t="s">
        <v>872</v>
      </c>
      <c r="B254" s="11"/>
      <c r="C254" s="11"/>
      <c r="D254" s="11"/>
      <c r="E254" s="11"/>
      <c r="F254" s="11">
        <v>-29805.200000000004</v>
      </c>
      <c r="G254" s="11"/>
      <c r="H254" s="11"/>
      <c r="I254" s="11"/>
      <c r="J254" s="11">
        <v>-384211.18</v>
      </c>
      <c r="K254" s="11"/>
      <c r="L254" s="11"/>
      <c r="M254" s="11"/>
      <c r="N254" s="11">
        <v>-414016.38</v>
      </c>
    </row>
    <row r="255" spans="1:14" x14ac:dyDescent="0.2">
      <c r="A255" s="11" t="s">
        <v>1888</v>
      </c>
      <c r="B255" s="11"/>
      <c r="C255" s="11"/>
      <c r="D255" s="11"/>
      <c r="E255" s="11"/>
      <c r="F255" s="11"/>
      <c r="G255" s="11"/>
      <c r="H255" s="11"/>
      <c r="I255" s="11">
        <v>-51541.75</v>
      </c>
      <c r="J255" s="11"/>
      <c r="K255" s="11"/>
      <c r="L255" s="11"/>
      <c r="M255" s="11"/>
      <c r="N255" s="11">
        <v>-51541.75</v>
      </c>
    </row>
    <row r="256" spans="1:14" x14ac:dyDescent="0.2">
      <c r="A256" s="11" t="s">
        <v>1175</v>
      </c>
      <c r="B256" s="11"/>
      <c r="C256" s="11">
        <v>322418.78999999998</v>
      </c>
      <c r="D256" s="11">
        <v>136470.79000000004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>
        <v>458889.58</v>
      </c>
    </row>
    <row r="257" spans="1:14" x14ac:dyDescent="0.2">
      <c r="A257" s="11" t="s">
        <v>1065</v>
      </c>
      <c r="B257" s="11">
        <v>333809.40999999997</v>
      </c>
      <c r="C257" s="11"/>
      <c r="D257" s="11"/>
      <c r="E257" s="11"/>
      <c r="F257" s="11">
        <v>283933.40999999997</v>
      </c>
      <c r="G257" s="11">
        <v>-59175.17</v>
      </c>
      <c r="H257" s="11"/>
      <c r="I257" s="11"/>
      <c r="J257" s="11"/>
      <c r="K257" s="11"/>
      <c r="L257" s="11"/>
      <c r="M257" s="11"/>
      <c r="N257" s="11">
        <v>558567.64999999991</v>
      </c>
    </row>
    <row r="258" spans="1:14" x14ac:dyDescent="0.2">
      <c r="A258" s="11" t="s">
        <v>780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>
        <v>359914.69</v>
      </c>
      <c r="N258" s="11">
        <v>359914.69</v>
      </c>
    </row>
    <row r="259" spans="1:14" x14ac:dyDescent="0.2">
      <c r="A259" s="11" t="s">
        <v>908</v>
      </c>
      <c r="B259" s="11"/>
      <c r="C259" s="11"/>
      <c r="D259" s="11"/>
      <c r="E259" s="11"/>
      <c r="F259" s="11"/>
      <c r="G259" s="11"/>
      <c r="H259" s="11"/>
      <c r="I259" s="11"/>
      <c r="J259" s="11">
        <v>-95724.03</v>
      </c>
      <c r="K259" s="11"/>
      <c r="L259" s="11"/>
      <c r="M259" s="11">
        <v>112877.06999999998</v>
      </c>
      <c r="N259" s="11">
        <v>17153.039999999979</v>
      </c>
    </row>
    <row r="260" spans="1:14" x14ac:dyDescent="0.2">
      <c r="A260" s="11" t="s">
        <v>1826</v>
      </c>
      <c r="B260" s="11"/>
      <c r="C260" s="11"/>
      <c r="D260" s="11">
        <v>-78337.969999999972</v>
      </c>
      <c r="E260" s="11"/>
      <c r="F260" s="11"/>
      <c r="G260" s="11"/>
      <c r="H260" s="11"/>
      <c r="I260" s="11"/>
      <c r="J260" s="11"/>
      <c r="K260" s="11"/>
      <c r="L260" s="11">
        <v>23296.209999999992</v>
      </c>
      <c r="M260" s="11"/>
      <c r="N260" s="11">
        <v>-55041.75999999998</v>
      </c>
    </row>
    <row r="261" spans="1:14" x14ac:dyDescent="0.2">
      <c r="A261" s="11" t="s">
        <v>1518</v>
      </c>
      <c r="B261" s="11">
        <v>-192377.28999999998</v>
      </c>
      <c r="C261" s="11"/>
      <c r="D261" s="11"/>
      <c r="E261" s="11"/>
      <c r="F261" s="11"/>
      <c r="G261" s="11">
        <v>-22836.639999999999</v>
      </c>
      <c r="H261" s="11"/>
      <c r="I261" s="11"/>
      <c r="J261" s="11"/>
      <c r="K261" s="11"/>
      <c r="L261" s="11">
        <v>-39946.770000000019</v>
      </c>
      <c r="M261" s="11"/>
      <c r="N261" s="11">
        <v>-255160.7</v>
      </c>
    </row>
    <row r="262" spans="1:14" x14ac:dyDescent="0.2">
      <c r="A262" s="11" t="s">
        <v>1844</v>
      </c>
      <c r="B262" s="11">
        <v>94942.770000000019</v>
      </c>
      <c r="C262" s="11"/>
      <c r="D262" s="11"/>
      <c r="E262" s="11"/>
      <c r="F262" s="11">
        <v>-310268.31</v>
      </c>
      <c r="G262" s="11"/>
      <c r="H262" s="11">
        <v>-63595.049999999988</v>
      </c>
      <c r="I262" s="11">
        <v>-131540.15999999997</v>
      </c>
      <c r="J262" s="11"/>
      <c r="K262" s="11">
        <v>117589.82</v>
      </c>
      <c r="L262" s="11"/>
      <c r="M262" s="11"/>
      <c r="N262" s="11">
        <v>-292870.92999999993</v>
      </c>
    </row>
    <row r="263" spans="1:14" x14ac:dyDescent="0.2">
      <c r="A263" s="11" t="s">
        <v>671</v>
      </c>
      <c r="B263" s="11"/>
      <c r="C263" s="11"/>
      <c r="D263" s="11">
        <v>169675.24</v>
      </c>
      <c r="E263" s="11">
        <v>40277.410000000003</v>
      </c>
      <c r="F263" s="11"/>
      <c r="G263" s="11"/>
      <c r="H263" s="11"/>
      <c r="I263" s="11"/>
      <c r="J263" s="11">
        <v>150872.96999999997</v>
      </c>
      <c r="K263" s="11">
        <v>16638.419999999998</v>
      </c>
      <c r="L263" s="11"/>
      <c r="M263" s="11"/>
      <c r="N263" s="11">
        <v>377464.04</v>
      </c>
    </row>
    <row r="264" spans="1:14" x14ac:dyDescent="0.2">
      <c r="A264" s="11" t="s">
        <v>1296</v>
      </c>
      <c r="B264" s="11"/>
      <c r="C264" s="11"/>
      <c r="D264" s="11"/>
      <c r="E264" s="11"/>
      <c r="F264" s="11"/>
      <c r="G264" s="11"/>
      <c r="H264" s="11"/>
      <c r="I264" s="11">
        <v>76733.649999999965</v>
      </c>
      <c r="J264" s="11"/>
      <c r="K264" s="11"/>
      <c r="L264" s="11">
        <v>-67341.549999999988</v>
      </c>
      <c r="M264" s="11"/>
      <c r="N264" s="11">
        <v>9392.0999999999767</v>
      </c>
    </row>
    <row r="265" spans="1:14" x14ac:dyDescent="0.2">
      <c r="A265" s="11" t="s">
        <v>207</v>
      </c>
      <c r="B265" s="11">
        <v>228094.86000000004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>
        <v>-155586.38999999998</v>
      </c>
      <c r="N265" s="11">
        <v>72508.470000000059</v>
      </c>
    </row>
    <row r="266" spans="1:14" x14ac:dyDescent="0.2">
      <c r="A266" s="11" t="s">
        <v>11</v>
      </c>
      <c r="B266" s="11"/>
      <c r="C266" s="11"/>
      <c r="D266" s="11"/>
      <c r="E266" s="11"/>
      <c r="F266" s="11">
        <v>-190573.40000000002</v>
      </c>
      <c r="G266" s="11"/>
      <c r="H266" s="11"/>
      <c r="I266" s="11"/>
      <c r="J266" s="11"/>
      <c r="K266" s="11"/>
      <c r="L266" s="11"/>
      <c r="M266" s="11"/>
      <c r="N266" s="11">
        <v>-190573.40000000002</v>
      </c>
    </row>
    <row r="267" spans="1:14" x14ac:dyDescent="0.2">
      <c r="A267" s="11" t="s">
        <v>413</v>
      </c>
      <c r="B267" s="11"/>
      <c r="C267" s="11">
        <v>20916.650000000023</v>
      </c>
      <c r="D267" s="11"/>
      <c r="E267" s="11"/>
      <c r="F267" s="11">
        <v>-257331.49000000002</v>
      </c>
      <c r="G267" s="11"/>
      <c r="H267" s="11"/>
      <c r="I267" s="11"/>
      <c r="J267" s="11"/>
      <c r="K267" s="11"/>
      <c r="L267" s="11"/>
      <c r="M267" s="11"/>
      <c r="N267" s="11">
        <v>-236414.84</v>
      </c>
    </row>
    <row r="268" spans="1:14" x14ac:dyDescent="0.2">
      <c r="A268" s="11" t="s">
        <v>997</v>
      </c>
      <c r="B268" s="11">
        <v>206916.08</v>
      </c>
      <c r="C268" s="11">
        <v>-270369.80000000005</v>
      </c>
      <c r="D268" s="11"/>
      <c r="E268" s="11">
        <v>-35219.979999999981</v>
      </c>
      <c r="F268" s="11"/>
      <c r="G268" s="11"/>
      <c r="H268" s="11">
        <v>-8312.1100000000442</v>
      </c>
      <c r="I268" s="11"/>
      <c r="J268" s="11"/>
      <c r="K268" s="11"/>
      <c r="L268" s="11"/>
      <c r="M268" s="11"/>
      <c r="N268" s="11">
        <v>-106985.81000000008</v>
      </c>
    </row>
    <row r="269" spans="1:14" x14ac:dyDescent="0.2">
      <c r="A269" s="11" t="s">
        <v>2116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>
        <v>58288.580000000016</v>
      </c>
      <c r="L269" s="11"/>
      <c r="M269" s="11"/>
      <c r="N269" s="11">
        <v>58288.580000000016</v>
      </c>
    </row>
    <row r="270" spans="1:14" x14ac:dyDescent="0.2">
      <c r="A270" s="11" t="s">
        <v>1405</v>
      </c>
      <c r="B270" s="11"/>
      <c r="C270" s="11"/>
      <c r="D270" s="11"/>
      <c r="E270" s="11"/>
      <c r="F270" s="11"/>
      <c r="G270" s="11"/>
      <c r="H270" s="11"/>
      <c r="I270" s="11"/>
      <c r="J270" s="11">
        <v>171837.58</v>
      </c>
      <c r="K270" s="11"/>
      <c r="L270" s="11"/>
      <c r="M270" s="11">
        <v>417468.02</v>
      </c>
      <c r="N270" s="11">
        <v>589305.59999999998</v>
      </c>
    </row>
    <row r="271" spans="1:14" x14ac:dyDescent="0.2">
      <c r="A271" s="11" t="s">
        <v>389</v>
      </c>
      <c r="B271" s="11"/>
      <c r="C271" s="11"/>
      <c r="D271" s="11">
        <v>347061.60000000003</v>
      </c>
      <c r="E271" s="11"/>
      <c r="F271" s="11"/>
      <c r="G271" s="11">
        <v>-106287.17000000001</v>
      </c>
      <c r="H271" s="11"/>
      <c r="I271" s="11"/>
      <c r="J271" s="11">
        <v>-268250.82999999996</v>
      </c>
      <c r="K271" s="11"/>
      <c r="L271" s="11"/>
      <c r="M271" s="11"/>
      <c r="N271" s="11">
        <v>-27476.399999999936</v>
      </c>
    </row>
    <row r="272" spans="1:14" x14ac:dyDescent="0.2">
      <c r="A272" s="11" t="s">
        <v>381</v>
      </c>
      <c r="B272" s="11"/>
      <c r="C272" s="11">
        <v>-211786.22</v>
      </c>
      <c r="D272" s="11"/>
      <c r="E272" s="11"/>
      <c r="F272" s="11">
        <v>-117788.67</v>
      </c>
      <c r="G272" s="11">
        <v>355036.5</v>
      </c>
      <c r="H272" s="11"/>
      <c r="I272" s="11"/>
      <c r="J272" s="11"/>
      <c r="K272" s="11"/>
      <c r="L272" s="11"/>
      <c r="M272" s="11"/>
      <c r="N272" s="11">
        <v>25461.609999999986</v>
      </c>
    </row>
    <row r="273" spans="1:14" x14ac:dyDescent="0.2">
      <c r="A273" s="11" t="s">
        <v>2638</v>
      </c>
      <c r="B273" s="11"/>
      <c r="C273" s="11">
        <v>318914.21000000002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>
        <v>318914.21000000002</v>
      </c>
    </row>
    <row r="274" spans="1:14" x14ac:dyDescent="0.2">
      <c r="A274" s="11" t="s">
        <v>3003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>
        <v>85342.710000000021</v>
      </c>
      <c r="M274" s="11"/>
      <c r="N274" s="11">
        <v>85342.710000000021</v>
      </c>
    </row>
    <row r="275" spans="1:14" x14ac:dyDescent="0.2">
      <c r="A275" s="11" t="s">
        <v>168</v>
      </c>
      <c r="B275" s="11"/>
      <c r="C275" s="11"/>
      <c r="D275" s="11"/>
      <c r="E275" s="11"/>
      <c r="F275" s="11"/>
      <c r="G275" s="11"/>
      <c r="H275" s="11">
        <v>-137351.34999999998</v>
      </c>
      <c r="I275" s="11"/>
      <c r="J275" s="11"/>
      <c r="K275" s="11"/>
      <c r="L275" s="11"/>
      <c r="M275" s="11"/>
      <c r="N275" s="11">
        <v>-137351.34999999998</v>
      </c>
    </row>
    <row r="276" spans="1:14" x14ac:dyDescent="0.2">
      <c r="A276" s="11" t="s">
        <v>601</v>
      </c>
      <c r="B276" s="11"/>
      <c r="C276" s="11">
        <v>183196.55</v>
      </c>
      <c r="D276" s="11"/>
      <c r="E276" s="11"/>
      <c r="F276" s="11"/>
      <c r="G276" s="11"/>
      <c r="H276" s="11">
        <v>49639.06</v>
      </c>
      <c r="I276" s="11"/>
      <c r="J276" s="11"/>
      <c r="K276" s="11"/>
      <c r="L276" s="11"/>
      <c r="M276" s="11"/>
      <c r="N276" s="11">
        <v>232835.61</v>
      </c>
    </row>
    <row r="277" spans="1:14" x14ac:dyDescent="0.2">
      <c r="A277" s="11" t="s">
        <v>1570</v>
      </c>
      <c r="B277" s="11">
        <v>-24067.039999999979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>
        <v>-24067.039999999979</v>
      </c>
    </row>
    <row r="278" spans="1:14" x14ac:dyDescent="0.2">
      <c r="A278" s="11" t="s">
        <v>1232</v>
      </c>
      <c r="B278" s="11"/>
      <c r="C278" s="11"/>
      <c r="D278" s="11"/>
      <c r="E278" s="11"/>
      <c r="F278" s="11"/>
      <c r="G278" s="11"/>
      <c r="H278" s="11">
        <v>223310.25000000003</v>
      </c>
      <c r="I278" s="11"/>
      <c r="J278" s="11"/>
      <c r="K278" s="11"/>
      <c r="L278" s="11"/>
      <c r="M278" s="11"/>
      <c r="N278" s="11">
        <v>223310.25000000003</v>
      </c>
    </row>
    <row r="279" spans="1:14" x14ac:dyDescent="0.2">
      <c r="A279" s="11" t="s">
        <v>558</v>
      </c>
      <c r="B279" s="11"/>
      <c r="C279" s="11"/>
      <c r="D279" s="11">
        <v>166923.55000000002</v>
      </c>
      <c r="E279" s="11">
        <v>45102.709999999992</v>
      </c>
      <c r="F279" s="11"/>
      <c r="G279" s="11"/>
      <c r="H279" s="11"/>
      <c r="I279" s="11"/>
      <c r="J279" s="11"/>
      <c r="K279" s="11"/>
      <c r="L279" s="11"/>
      <c r="M279" s="11">
        <v>199437.88</v>
      </c>
      <c r="N279" s="11">
        <v>411464.14</v>
      </c>
    </row>
    <row r="280" spans="1:14" x14ac:dyDescent="0.2">
      <c r="A280" s="11" t="s">
        <v>405</v>
      </c>
      <c r="B280" s="11"/>
      <c r="C280" s="11"/>
      <c r="D280" s="11"/>
      <c r="E280" s="11"/>
      <c r="F280" s="11"/>
      <c r="G280" s="11"/>
      <c r="H280" s="11">
        <v>-179690.77000000002</v>
      </c>
      <c r="I280" s="11"/>
      <c r="J280" s="11"/>
      <c r="K280" s="11">
        <v>336091.56</v>
      </c>
      <c r="L280" s="11"/>
      <c r="M280" s="11">
        <v>5173.2000000000116</v>
      </c>
      <c r="N280" s="11">
        <v>161573.99</v>
      </c>
    </row>
    <row r="281" spans="1:14" x14ac:dyDescent="0.2">
      <c r="A281" s="11" t="s">
        <v>349</v>
      </c>
      <c r="B281" s="11"/>
      <c r="C281" s="11">
        <v>-141716.93999999997</v>
      </c>
      <c r="D281" s="11">
        <v>-92559.26</v>
      </c>
      <c r="E281" s="11">
        <v>311730.08999999997</v>
      </c>
      <c r="F281" s="11"/>
      <c r="G281" s="11">
        <v>-183196.85</v>
      </c>
      <c r="H281" s="11">
        <v>9226.8800000000047</v>
      </c>
      <c r="I281" s="11"/>
      <c r="J281" s="11">
        <v>-140514.77000000002</v>
      </c>
      <c r="K281" s="11">
        <v>-286497.84999999998</v>
      </c>
      <c r="L281" s="11">
        <v>118140.11999999997</v>
      </c>
      <c r="M281" s="11"/>
      <c r="N281" s="11">
        <v>-405388.57999999996</v>
      </c>
    </row>
    <row r="282" spans="1:14" x14ac:dyDescent="0.2">
      <c r="A282" s="11" t="s">
        <v>444</v>
      </c>
      <c r="B282" s="11"/>
      <c r="C282" s="11"/>
      <c r="D282" s="11">
        <v>151106.46</v>
      </c>
      <c r="E282" s="11"/>
      <c r="F282" s="11"/>
      <c r="G282" s="11"/>
      <c r="H282" s="11"/>
      <c r="I282" s="11"/>
      <c r="J282" s="11"/>
      <c r="K282" s="11"/>
      <c r="L282" s="11">
        <v>-47822.160000000033</v>
      </c>
      <c r="M282" s="11"/>
      <c r="N282" s="11">
        <v>103284.29999999996</v>
      </c>
    </row>
    <row r="283" spans="1:14" x14ac:dyDescent="0.2">
      <c r="A283" s="11" t="s">
        <v>3000</v>
      </c>
      <c r="B283" s="11"/>
      <c r="C283" s="11"/>
      <c r="D283" s="11"/>
      <c r="E283" s="11">
        <v>72957.099999999977</v>
      </c>
      <c r="F283" s="11"/>
      <c r="G283" s="11"/>
      <c r="H283" s="11"/>
      <c r="I283" s="11"/>
      <c r="J283" s="11"/>
      <c r="K283" s="11"/>
      <c r="L283" s="11"/>
      <c r="M283" s="11"/>
      <c r="N283" s="11">
        <v>72957.099999999977</v>
      </c>
    </row>
    <row r="284" spans="1:14" x14ac:dyDescent="0.2">
      <c r="A284" s="11" t="s">
        <v>1713</v>
      </c>
      <c r="B284" s="11"/>
      <c r="C284" s="11"/>
      <c r="D284" s="11"/>
      <c r="E284" s="11"/>
      <c r="F284" s="11">
        <v>-30223.460000000021</v>
      </c>
      <c r="G284" s="11"/>
      <c r="H284" s="11"/>
      <c r="I284" s="11"/>
      <c r="J284" s="11">
        <v>62224.81</v>
      </c>
      <c r="K284" s="11"/>
      <c r="L284" s="11"/>
      <c r="M284" s="11"/>
      <c r="N284" s="11">
        <v>32001.349999999977</v>
      </c>
    </row>
    <row r="285" spans="1:14" x14ac:dyDescent="0.2">
      <c r="A285" s="11" t="s">
        <v>513</v>
      </c>
      <c r="B285" s="11">
        <v>161824.77999999997</v>
      </c>
      <c r="C285" s="11">
        <v>419476.58</v>
      </c>
      <c r="D285" s="11"/>
      <c r="E285" s="11"/>
      <c r="F285" s="11"/>
      <c r="G285" s="11"/>
      <c r="H285" s="11"/>
      <c r="I285" s="11"/>
      <c r="J285" s="11">
        <v>96114.94</v>
      </c>
      <c r="K285" s="11"/>
      <c r="L285" s="11"/>
      <c r="M285" s="11"/>
      <c r="N285" s="11">
        <v>677416.3</v>
      </c>
    </row>
    <row r="286" spans="1:14" x14ac:dyDescent="0.2">
      <c r="A286" s="11" t="s">
        <v>1355</v>
      </c>
      <c r="B286" s="11"/>
      <c r="C286" s="11"/>
      <c r="D286" s="11">
        <v>-21414.520000000019</v>
      </c>
      <c r="E286" s="11"/>
      <c r="F286" s="11"/>
      <c r="G286" s="11"/>
      <c r="H286" s="11"/>
      <c r="I286" s="11"/>
      <c r="J286" s="11"/>
      <c r="K286" s="11"/>
      <c r="L286" s="11">
        <v>-99099.830000000016</v>
      </c>
      <c r="M286" s="11"/>
      <c r="N286" s="11">
        <v>-120514.35000000003</v>
      </c>
    </row>
    <row r="287" spans="1:14" x14ac:dyDescent="0.2">
      <c r="A287" s="11" t="s">
        <v>772</v>
      </c>
      <c r="B287" s="11"/>
      <c r="C287" s="11">
        <v>-391226.23</v>
      </c>
      <c r="D287" s="11"/>
      <c r="E287" s="11"/>
      <c r="F287" s="11"/>
      <c r="G287" s="11">
        <v>-104922.26999999999</v>
      </c>
      <c r="H287" s="11">
        <v>-37795.989999999991</v>
      </c>
      <c r="I287" s="11">
        <v>-157706.37</v>
      </c>
      <c r="J287" s="11">
        <v>342505</v>
      </c>
      <c r="K287" s="11">
        <v>-416298.81</v>
      </c>
      <c r="L287" s="11"/>
      <c r="M287" s="11">
        <v>397872.07</v>
      </c>
      <c r="N287" s="11">
        <v>-367572.59999999992</v>
      </c>
    </row>
    <row r="288" spans="1:14" x14ac:dyDescent="0.2">
      <c r="A288" s="11" t="s">
        <v>520</v>
      </c>
      <c r="B288" s="11"/>
      <c r="C288" s="11"/>
      <c r="D288" s="11"/>
      <c r="E288" s="11">
        <v>-363822.11000000004</v>
      </c>
      <c r="F288" s="11"/>
      <c r="G288" s="11"/>
      <c r="H288" s="11"/>
      <c r="I288" s="11">
        <v>-189368.73000000004</v>
      </c>
      <c r="J288" s="11">
        <v>86211.349999999977</v>
      </c>
      <c r="K288" s="11"/>
      <c r="L288" s="11">
        <v>-136070.39999999999</v>
      </c>
      <c r="M288" s="11">
        <v>327690.86</v>
      </c>
      <c r="N288" s="11">
        <v>-275359.03000000014</v>
      </c>
    </row>
    <row r="289" spans="1:14" x14ac:dyDescent="0.2">
      <c r="A289" s="11" t="s">
        <v>1098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>
        <v>-104525.40999999997</v>
      </c>
      <c r="L289" s="11"/>
      <c r="M289" s="11"/>
      <c r="N289" s="11">
        <v>-104525.40999999997</v>
      </c>
    </row>
    <row r="290" spans="1:14" x14ac:dyDescent="0.2">
      <c r="A290" s="11" t="s">
        <v>345</v>
      </c>
      <c r="B290" s="11"/>
      <c r="C290" s="11"/>
      <c r="D290" s="11">
        <v>210682.12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>
        <v>210682.12</v>
      </c>
    </row>
    <row r="291" spans="1:14" x14ac:dyDescent="0.2">
      <c r="A291" s="11" t="s">
        <v>357</v>
      </c>
      <c r="B291" s="11"/>
      <c r="C291" s="11"/>
      <c r="D291" s="11"/>
      <c r="E291" s="11">
        <v>29785.079999999958</v>
      </c>
      <c r="F291" s="11">
        <v>94780.330000000016</v>
      </c>
      <c r="G291" s="11"/>
      <c r="H291" s="11"/>
      <c r="I291" s="11"/>
      <c r="J291" s="11"/>
      <c r="K291" s="11"/>
      <c r="L291" s="11"/>
      <c r="M291" s="11"/>
      <c r="N291" s="11">
        <v>124565.40999999997</v>
      </c>
    </row>
    <row r="292" spans="1:14" x14ac:dyDescent="0.2">
      <c r="A292" s="11" t="s">
        <v>3041</v>
      </c>
      <c r="B292" s="11"/>
      <c r="C292" s="11">
        <v>-449742.56</v>
      </c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>
        <v>-449742.56</v>
      </c>
    </row>
    <row r="293" spans="1:14" x14ac:dyDescent="0.2">
      <c r="A293" s="11" t="s">
        <v>1640</v>
      </c>
      <c r="B293" s="11"/>
      <c r="C293" s="11">
        <v>-159366.96000000002</v>
      </c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>
        <v>-159366.96000000002</v>
      </c>
    </row>
    <row r="294" spans="1:14" x14ac:dyDescent="0.2">
      <c r="A294" s="11" t="s">
        <v>195</v>
      </c>
      <c r="B294" s="11"/>
      <c r="C294" s="11"/>
      <c r="D294" s="11">
        <v>-45588.58</v>
      </c>
      <c r="E294" s="11"/>
      <c r="F294" s="11"/>
      <c r="G294" s="11"/>
      <c r="H294" s="11"/>
      <c r="I294" s="11"/>
      <c r="J294" s="11"/>
      <c r="K294" s="11">
        <v>127024.95</v>
      </c>
      <c r="L294" s="11"/>
      <c r="M294" s="11"/>
      <c r="N294" s="11">
        <v>81436.37</v>
      </c>
    </row>
    <row r="295" spans="1:14" x14ac:dyDescent="0.2">
      <c r="A295" s="11" t="s">
        <v>2025</v>
      </c>
      <c r="B295" s="11">
        <v>322499.01</v>
      </c>
      <c r="C295" s="11"/>
      <c r="D295" s="11"/>
      <c r="E295" s="11"/>
      <c r="F295" s="11"/>
      <c r="G295" s="11"/>
      <c r="H295" s="11">
        <v>231493.25999999998</v>
      </c>
      <c r="I295" s="11"/>
      <c r="J295" s="11"/>
      <c r="K295" s="11"/>
      <c r="L295" s="11"/>
      <c r="M295" s="11"/>
      <c r="N295" s="11">
        <v>553992.27</v>
      </c>
    </row>
    <row r="296" spans="1:14" x14ac:dyDescent="0.2">
      <c r="A296" s="11" t="s">
        <v>2296</v>
      </c>
      <c r="B296" s="11"/>
      <c r="C296" s="11"/>
      <c r="D296" s="11"/>
      <c r="E296" s="11"/>
      <c r="F296" s="11"/>
      <c r="G296" s="11"/>
      <c r="H296" s="11">
        <v>451799.16000000003</v>
      </c>
      <c r="I296" s="11"/>
      <c r="J296" s="11"/>
      <c r="K296" s="11"/>
      <c r="L296" s="11"/>
      <c r="M296" s="11"/>
      <c r="N296" s="11">
        <v>451799.16000000003</v>
      </c>
    </row>
    <row r="297" spans="1:14" x14ac:dyDescent="0.2">
      <c r="A297" s="11" t="s">
        <v>2718</v>
      </c>
      <c r="B297" s="11"/>
      <c r="C297" s="11"/>
      <c r="D297" s="11">
        <v>29873.360000000044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>
        <v>29873.360000000044</v>
      </c>
    </row>
    <row r="298" spans="1:14" x14ac:dyDescent="0.2">
      <c r="A298" s="11" t="s">
        <v>99</v>
      </c>
      <c r="B298" s="11">
        <v>-290382.05</v>
      </c>
      <c r="C298" s="11">
        <v>76303.50999999998</v>
      </c>
      <c r="D298" s="11">
        <v>-400876.31000000006</v>
      </c>
      <c r="E298" s="11">
        <v>59744.76999999999</v>
      </c>
      <c r="F298" s="11">
        <v>305365.93</v>
      </c>
      <c r="G298" s="11">
        <v>215128.65000000002</v>
      </c>
      <c r="H298" s="11">
        <v>-12899.989999999932</v>
      </c>
      <c r="I298" s="11">
        <v>308883.19</v>
      </c>
      <c r="J298" s="11">
        <v>251271.57</v>
      </c>
      <c r="K298" s="11">
        <v>-365672.81999999995</v>
      </c>
      <c r="L298" s="11">
        <v>-297267.90000000002</v>
      </c>
      <c r="M298" s="11">
        <v>-42679.01999999999</v>
      </c>
      <c r="N298" s="11">
        <v>-193080.46999999994</v>
      </c>
    </row>
    <row r="299" spans="1:14" x14ac:dyDescent="0.2">
      <c r="A299" s="11" t="s">
        <v>1470</v>
      </c>
      <c r="B299" s="11"/>
      <c r="C299" s="11">
        <v>-244847.84000000003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>
        <v>-244847.84000000003</v>
      </c>
    </row>
    <row r="300" spans="1:14" x14ac:dyDescent="0.2">
      <c r="A300" s="11" t="s">
        <v>1327</v>
      </c>
      <c r="B300" s="11"/>
      <c r="C300" s="11"/>
      <c r="D300" s="11"/>
      <c r="E300" s="11"/>
      <c r="F300" s="11"/>
      <c r="G300" s="11"/>
      <c r="H300" s="11"/>
      <c r="I300" s="11">
        <v>2629.2200000000303</v>
      </c>
      <c r="J300" s="11"/>
      <c r="K300" s="11"/>
      <c r="L300" s="11"/>
      <c r="M300" s="11"/>
      <c r="N300" s="11">
        <v>2629.2200000000303</v>
      </c>
    </row>
    <row r="301" spans="1:14" x14ac:dyDescent="0.2">
      <c r="A301" s="11" t="s">
        <v>2691</v>
      </c>
      <c r="B301" s="11"/>
      <c r="C301" s="11"/>
      <c r="D301" s="11"/>
      <c r="E301" s="11"/>
      <c r="F301" s="11"/>
      <c r="G301" s="11"/>
      <c r="H301" s="11"/>
      <c r="I301" s="11">
        <v>187879.33000000002</v>
      </c>
      <c r="J301" s="11"/>
      <c r="K301" s="11"/>
      <c r="L301" s="11"/>
      <c r="M301" s="11"/>
      <c r="N301" s="11">
        <v>187879.33000000002</v>
      </c>
    </row>
    <row r="302" spans="1:14" x14ac:dyDescent="0.2">
      <c r="A302" s="11" t="s">
        <v>931</v>
      </c>
      <c r="B302" s="11"/>
      <c r="C302" s="11"/>
      <c r="D302" s="11"/>
      <c r="E302" s="11"/>
      <c r="F302" s="11"/>
      <c r="G302" s="11"/>
      <c r="H302" s="11">
        <v>-238917.22</v>
      </c>
      <c r="I302" s="11"/>
      <c r="J302" s="11">
        <v>229573.76000000001</v>
      </c>
      <c r="K302" s="11"/>
      <c r="L302" s="11"/>
      <c r="M302" s="11"/>
      <c r="N302" s="11">
        <v>-9343.4599999999919</v>
      </c>
    </row>
    <row r="303" spans="1:14" x14ac:dyDescent="0.2">
      <c r="A303" s="11" t="s">
        <v>704</v>
      </c>
      <c r="B303" s="11"/>
      <c r="C303" s="11"/>
      <c r="D303" s="11"/>
      <c r="E303" s="11"/>
      <c r="F303" s="11">
        <v>302249.14999999997</v>
      </c>
      <c r="G303" s="11"/>
      <c r="H303" s="11">
        <v>272287.23</v>
      </c>
      <c r="I303" s="11"/>
      <c r="J303" s="11"/>
      <c r="K303" s="11"/>
      <c r="L303" s="11"/>
      <c r="M303" s="11"/>
      <c r="N303" s="11">
        <v>574536.37999999989</v>
      </c>
    </row>
    <row r="304" spans="1:14" x14ac:dyDescent="0.2">
      <c r="A304" s="11" t="s">
        <v>1945</v>
      </c>
      <c r="B304" s="11">
        <v>-92577.069999999992</v>
      </c>
      <c r="C304" s="11"/>
      <c r="D304" s="11"/>
      <c r="E304" s="11">
        <v>92933.760000000009</v>
      </c>
      <c r="F304" s="11"/>
      <c r="G304" s="11"/>
      <c r="H304" s="11"/>
      <c r="I304" s="11"/>
      <c r="J304" s="11"/>
      <c r="K304" s="11"/>
      <c r="L304" s="11"/>
      <c r="M304" s="11"/>
      <c r="N304" s="11">
        <v>356.69000000001688</v>
      </c>
    </row>
    <row r="305" spans="1:14" x14ac:dyDescent="0.2">
      <c r="A305" s="11" t="s">
        <v>3028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>
        <v>-344329.72</v>
      </c>
      <c r="N305" s="11">
        <v>-344329.72</v>
      </c>
    </row>
    <row r="306" spans="1:14" x14ac:dyDescent="0.2">
      <c r="A306" s="11" t="s">
        <v>937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>
        <v>9545.489999999998</v>
      </c>
      <c r="L306" s="11"/>
      <c r="M306" s="11"/>
      <c r="N306" s="11">
        <v>9545.489999999998</v>
      </c>
    </row>
    <row r="307" spans="1:14" x14ac:dyDescent="0.2">
      <c r="A307" s="11" t="s">
        <v>2430</v>
      </c>
      <c r="B307" s="11">
        <v>119337.29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>
        <v>119337.29</v>
      </c>
    </row>
    <row r="308" spans="1:14" x14ac:dyDescent="0.2">
      <c r="A308" s="11" t="s">
        <v>1576</v>
      </c>
      <c r="B308" s="11"/>
      <c r="C308" s="11"/>
      <c r="D308" s="11"/>
      <c r="E308" s="11">
        <v>-293045.86</v>
      </c>
      <c r="F308" s="11"/>
      <c r="G308" s="11"/>
      <c r="H308" s="11"/>
      <c r="I308" s="11"/>
      <c r="J308" s="11"/>
      <c r="K308" s="11"/>
      <c r="L308" s="11"/>
      <c r="M308" s="11"/>
      <c r="N308" s="11">
        <v>-293045.86</v>
      </c>
    </row>
    <row r="309" spans="1:14" x14ac:dyDescent="0.2">
      <c r="A309" s="11" t="s">
        <v>113</v>
      </c>
      <c r="B309" s="11"/>
      <c r="C309" s="11">
        <v>-17383.939999999988</v>
      </c>
      <c r="D309" s="11"/>
      <c r="E309" s="11">
        <v>-259546.87000000002</v>
      </c>
      <c r="F309" s="11">
        <v>69742.909999999989</v>
      </c>
      <c r="G309" s="11"/>
      <c r="H309" s="11"/>
      <c r="I309" s="11"/>
      <c r="J309" s="11"/>
      <c r="K309" s="11"/>
      <c r="L309" s="11"/>
      <c r="M309" s="11"/>
      <c r="N309" s="11">
        <v>-207187.90000000002</v>
      </c>
    </row>
    <row r="310" spans="1:14" x14ac:dyDescent="0.2">
      <c r="A310" s="11" t="s">
        <v>2162</v>
      </c>
      <c r="B310" s="11"/>
      <c r="C310" s="11"/>
      <c r="D310" s="11"/>
      <c r="E310" s="11"/>
      <c r="F310" s="11"/>
      <c r="G310" s="11"/>
      <c r="H310" s="11"/>
      <c r="I310" s="11"/>
      <c r="J310" s="11">
        <v>117447.90000000002</v>
      </c>
      <c r="K310" s="11"/>
      <c r="L310" s="11"/>
      <c r="M310" s="11"/>
      <c r="N310" s="11">
        <v>117447.90000000002</v>
      </c>
    </row>
    <row r="311" spans="1:14" x14ac:dyDescent="0.2">
      <c r="A311" s="11" t="s">
        <v>1508</v>
      </c>
      <c r="B311" s="11"/>
      <c r="C311" s="11"/>
      <c r="D311" s="11"/>
      <c r="E311" s="11"/>
      <c r="F311" s="11"/>
      <c r="G311" s="11"/>
      <c r="H311" s="11"/>
      <c r="I311" s="11">
        <v>30648.419999999984</v>
      </c>
      <c r="J311" s="11"/>
      <c r="K311" s="11"/>
      <c r="L311" s="11"/>
      <c r="M311" s="11"/>
      <c r="N311" s="11">
        <v>30648.419999999984</v>
      </c>
    </row>
    <row r="312" spans="1:14" x14ac:dyDescent="0.2">
      <c r="A312" s="11" t="s">
        <v>1389</v>
      </c>
      <c r="B312" s="11"/>
      <c r="C312" s="11"/>
      <c r="D312" s="11"/>
      <c r="E312" s="11"/>
      <c r="F312" s="11">
        <v>-252012.02</v>
      </c>
      <c r="G312" s="11"/>
      <c r="H312" s="11"/>
      <c r="I312" s="11"/>
      <c r="J312" s="11"/>
      <c r="K312" s="11"/>
      <c r="L312" s="11"/>
      <c r="M312" s="11">
        <v>-495521</v>
      </c>
      <c r="N312" s="11">
        <v>-747533.02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43" sqref="B43"/>
    </sheetView>
  </sheetViews>
  <sheetFormatPr defaultRowHeight="14.25" x14ac:dyDescent="0.2"/>
  <cols>
    <col min="1" max="1" width="11.375" bestFit="1" customWidth="1"/>
  </cols>
  <sheetData>
    <row r="1" spans="1:14" x14ac:dyDescent="0.2">
      <c r="A1" t="s">
        <v>3105</v>
      </c>
      <c r="B1" s="8"/>
    </row>
    <row r="3" spans="1:14" ht="15" x14ac:dyDescent="0.25">
      <c r="A3" s="6" t="s">
        <v>3084</v>
      </c>
      <c r="B3" s="6" t="s">
        <v>3089</v>
      </c>
      <c r="C3" s="6" t="s">
        <v>3090</v>
      </c>
      <c r="D3" s="6" t="s">
        <v>3091</v>
      </c>
      <c r="E3" s="6" t="s">
        <v>3092</v>
      </c>
      <c r="F3" s="6" t="s">
        <v>3093</v>
      </c>
      <c r="G3" s="6" t="s">
        <v>3094</v>
      </c>
      <c r="H3" s="6" t="s">
        <v>3095</v>
      </c>
      <c r="I3" s="6" t="s">
        <v>3096</v>
      </c>
      <c r="J3" s="6" t="s">
        <v>3097</v>
      </c>
      <c r="K3" s="6" t="s">
        <v>3098</v>
      </c>
      <c r="L3" s="6" t="s">
        <v>3099</v>
      </c>
      <c r="M3" s="6" t="s">
        <v>3100</v>
      </c>
      <c r="N3" s="6" t="s">
        <v>3087</v>
      </c>
    </row>
    <row r="4" spans="1:14" x14ac:dyDescent="0.2">
      <c r="A4" s="9">
        <v>2014</v>
      </c>
      <c r="B4" s="10">
        <v>421981.44000000006</v>
      </c>
      <c r="C4" s="10">
        <v>-1693342.6500000004</v>
      </c>
      <c r="D4" s="10">
        <v>977409.72000000009</v>
      </c>
      <c r="E4" s="10">
        <v>430211.38</v>
      </c>
      <c r="F4" s="10">
        <v>1831560.49</v>
      </c>
      <c r="G4" s="10">
        <v>1382475.38</v>
      </c>
      <c r="H4" s="10">
        <v>-333697.53000000003</v>
      </c>
      <c r="I4" s="10">
        <v>-169670.67000000004</v>
      </c>
      <c r="J4" s="10">
        <v>-247998.55</v>
      </c>
      <c r="K4" s="10">
        <v>-1544707.8</v>
      </c>
      <c r="L4" s="10">
        <v>222043.88999999975</v>
      </c>
      <c r="M4" s="10">
        <v>-1087069.5999999999</v>
      </c>
      <c r="N4" s="10">
        <v>189195.49999999953</v>
      </c>
    </row>
    <row r="5" spans="1:14" x14ac:dyDescent="0.2">
      <c r="A5" s="9">
        <v>2015</v>
      </c>
      <c r="B5" s="10">
        <v>264143.28000000009</v>
      </c>
      <c r="C5" s="10">
        <v>-549155.91999999969</v>
      </c>
      <c r="D5" s="10">
        <v>55188.320000000065</v>
      </c>
      <c r="E5" s="10">
        <v>-198506.49000000017</v>
      </c>
      <c r="F5" s="10">
        <v>799686.1</v>
      </c>
      <c r="G5" s="10">
        <v>1285237.6200000001</v>
      </c>
      <c r="H5" s="10">
        <v>-591682.06000000006</v>
      </c>
      <c r="I5" s="10">
        <v>-1503972.7800000005</v>
      </c>
      <c r="J5" s="10">
        <v>604633.16999999993</v>
      </c>
      <c r="K5" s="10">
        <v>1304746.3199999998</v>
      </c>
      <c r="L5" s="10">
        <v>-246216.04000000021</v>
      </c>
      <c r="M5" s="10">
        <v>1047204.1699999999</v>
      </c>
      <c r="N5" s="10">
        <v>2271305.6899999995</v>
      </c>
    </row>
    <row r="6" spans="1:14" x14ac:dyDescent="0.2">
      <c r="A6" s="9">
        <v>2016</v>
      </c>
      <c r="B6" s="10">
        <v>1426874.0699999998</v>
      </c>
      <c r="C6" s="10">
        <v>1360797.4400000002</v>
      </c>
      <c r="D6" s="10">
        <v>-1014404.2200000002</v>
      </c>
      <c r="E6" s="10">
        <v>-865530.92000000016</v>
      </c>
      <c r="F6" s="10">
        <v>-1055666.02</v>
      </c>
      <c r="G6" s="10">
        <v>713193.93000000017</v>
      </c>
      <c r="H6" s="10">
        <v>-110307.53000000003</v>
      </c>
      <c r="I6" s="10">
        <v>544528.83000000007</v>
      </c>
      <c r="J6" s="10">
        <v>516798.24999999994</v>
      </c>
      <c r="K6" s="10">
        <v>157669.08999999997</v>
      </c>
      <c r="L6" s="10">
        <v>-908344.86999999988</v>
      </c>
      <c r="M6" s="10">
        <v>1518184.6400000001</v>
      </c>
      <c r="N6" s="10">
        <v>2283792.6899999995</v>
      </c>
    </row>
    <row r="7" spans="1:14" x14ac:dyDescent="0.2">
      <c r="A7" s="9">
        <v>2017</v>
      </c>
      <c r="B7" s="10">
        <v>1609913.7999999998</v>
      </c>
      <c r="C7" s="10">
        <v>-180374.52000000002</v>
      </c>
      <c r="D7" s="10">
        <v>706210.56999999983</v>
      </c>
      <c r="E7" s="10">
        <v>164936.00000000006</v>
      </c>
      <c r="F7" s="10">
        <v>-244093.59000000005</v>
      </c>
      <c r="G7" s="10">
        <v>482325.30000000005</v>
      </c>
      <c r="H7" s="10">
        <v>129499.3900000001</v>
      </c>
      <c r="I7" s="10">
        <v>-2423200.7500000005</v>
      </c>
      <c r="J7" s="10">
        <v>497045.27000000014</v>
      </c>
      <c r="K7" s="10">
        <v>-1723665.97</v>
      </c>
      <c r="L7" s="10">
        <v>-867142.86</v>
      </c>
      <c r="M7" s="10">
        <v>245227.11999999994</v>
      </c>
      <c r="N7" s="10">
        <v>-1603320.2400000007</v>
      </c>
    </row>
    <row r="8" spans="1:14" x14ac:dyDescent="0.2">
      <c r="A8" s="9">
        <v>2018</v>
      </c>
      <c r="B8" s="10">
        <v>794516.49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>
        <v>794516.49</v>
      </c>
    </row>
    <row r="9" spans="1:14" ht="15" x14ac:dyDescent="0.25">
      <c r="A9" s="4" t="s">
        <v>3087</v>
      </c>
      <c r="B9" s="7">
        <v>4517429.08</v>
      </c>
      <c r="C9" s="7">
        <v>-1062075.6500000001</v>
      </c>
      <c r="D9" s="7">
        <v>724404.38999999978</v>
      </c>
      <c r="E9" s="7">
        <v>-468890.0300000002</v>
      </c>
      <c r="F9" s="7">
        <v>1331486.9799999997</v>
      </c>
      <c r="G9" s="7">
        <v>3863232.2300000004</v>
      </c>
      <c r="H9" s="7">
        <v>-906187.73</v>
      </c>
      <c r="I9" s="7">
        <v>-3552315.370000001</v>
      </c>
      <c r="J9" s="7">
        <v>1370478.1400000001</v>
      </c>
      <c r="K9" s="7">
        <v>-1805958.3600000003</v>
      </c>
      <c r="L9" s="7">
        <v>-1799659.8800000004</v>
      </c>
      <c r="M9" s="7">
        <v>1723546.33</v>
      </c>
      <c r="N9" s="7">
        <v>3935490.129999998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3"/>
  <sheetViews>
    <sheetView tabSelected="1" workbookViewId="0">
      <selection activeCell="H23" sqref="H23"/>
    </sheetView>
  </sheetViews>
  <sheetFormatPr defaultRowHeight="14.25" x14ac:dyDescent="0.2"/>
  <cols>
    <col min="1" max="1" width="17.125" bestFit="1" customWidth="1"/>
    <col min="2" max="2" width="15.75" bestFit="1" customWidth="1"/>
  </cols>
  <sheetData>
    <row r="2" spans="1:2" x14ac:dyDescent="0.2">
      <c r="A2" t="s">
        <v>3106</v>
      </c>
    </row>
    <row r="4" spans="1:2" x14ac:dyDescent="0.2">
      <c r="A4" t="s">
        <v>3086</v>
      </c>
      <c r="B4" t="s">
        <v>3088</v>
      </c>
    </row>
    <row r="5" spans="1:2" x14ac:dyDescent="0.2">
      <c r="A5" t="s">
        <v>55</v>
      </c>
      <c r="B5">
        <v>867638.12999999989</v>
      </c>
    </row>
    <row r="6" spans="1:2" x14ac:dyDescent="0.2">
      <c r="A6" t="s">
        <v>95</v>
      </c>
      <c r="B6">
        <v>457761.77</v>
      </c>
    </row>
    <row r="7" spans="1:2" x14ac:dyDescent="0.2">
      <c r="A7" t="s">
        <v>17</v>
      </c>
      <c r="B7">
        <v>-192545.2999999997</v>
      </c>
    </row>
    <row r="8" spans="1:2" x14ac:dyDescent="0.2">
      <c r="A8" t="s">
        <v>1291</v>
      </c>
      <c r="B8">
        <v>-1068875.5799999998</v>
      </c>
    </row>
    <row r="9" spans="1:2" x14ac:dyDescent="0.2">
      <c r="A9" t="s">
        <v>12</v>
      </c>
      <c r="B9">
        <v>1844678.38</v>
      </c>
    </row>
    <row r="10" spans="1:2" x14ac:dyDescent="0.2">
      <c r="A10" t="s">
        <v>494</v>
      </c>
      <c r="B10">
        <v>-350445.90999999986</v>
      </c>
    </row>
    <row r="11" spans="1:2" x14ac:dyDescent="0.2">
      <c r="A11" t="s">
        <v>382</v>
      </c>
      <c r="B11">
        <v>-1230803.5799999996</v>
      </c>
    </row>
    <row r="12" spans="1:2" x14ac:dyDescent="0.2">
      <c r="A12" t="s">
        <v>938</v>
      </c>
      <c r="B12">
        <v>150891.51999999996</v>
      </c>
    </row>
    <row r="13" spans="1:2" x14ac:dyDescent="0.2">
      <c r="A13" t="s">
        <v>100</v>
      </c>
      <c r="B13">
        <v>-193080.47</v>
      </c>
    </row>
    <row r="14" spans="1:2" x14ac:dyDescent="0.2">
      <c r="A14" t="s">
        <v>69</v>
      </c>
      <c r="B14">
        <v>5234624.0100000007</v>
      </c>
    </row>
    <row r="15" spans="1:2" x14ac:dyDescent="0.2">
      <c r="A15" t="s">
        <v>568</v>
      </c>
      <c r="B15">
        <v>1093647.4399999997</v>
      </c>
    </row>
    <row r="16" spans="1:2" x14ac:dyDescent="0.2">
      <c r="A16" t="s">
        <v>614</v>
      </c>
      <c r="B16">
        <v>-58689.009999999951</v>
      </c>
    </row>
    <row r="17" spans="1:2" x14ac:dyDescent="0.2">
      <c r="A17" t="s">
        <v>1121</v>
      </c>
      <c r="B17">
        <v>-29749.200000000012</v>
      </c>
    </row>
    <row r="18" spans="1:2" x14ac:dyDescent="0.2">
      <c r="A18" t="s">
        <v>50</v>
      </c>
      <c r="B18">
        <v>1040389.35</v>
      </c>
    </row>
    <row r="19" spans="1:2" x14ac:dyDescent="0.2">
      <c r="A19" t="s">
        <v>225</v>
      </c>
      <c r="B19">
        <v>-212717.57000000012</v>
      </c>
    </row>
    <row r="20" spans="1:2" x14ac:dyDescent="0.2">
      <c r="A20" t="s">
        <v>311</v>
      </c>
      <c r="B20">
        <v>-121467.56999999998</v>
      </c>
    </row>
    <row r="21" spans="1:2" x14ac:dyDescent="0.2">
      <c r="A21" t="s">
        <v>672</v>
      </c>
      <c r="B21">
        <v>409822.0799999999</v>
      </c>
    </row>
    <row r="22" spans="1:2" x14ac:dyDescent="0.2">
      <c r="A22" t="s">
        <v>259</v>
      </c>
      <c r="B22">
        <v>-278579.91999999993</v>
      </c>
    </row>
    <row r="23" spans="1:2" x14ac:dyDescent="0.2">
      <c r="A23" t="s">
        <v>234</v>
      </c>
      <c r="B23">
        <v>-58618.18</v>
      </c>
    </row>
    <row r="24" spans="1:2" x14ac:dyDescent="0.2">
      <c r="A24" t="s">
        <v>2129</v>
      </c>
      <c r="B24">
        <v>-85719.409999999974</v>
      </c>
    </row>
    <row r="25" spans="1:2" x14ac:dyDescent="0.2">
      <c r="A25" t="s">
        <v>208</v>
      </c>
      <c r="B25">
        <v>-229014.01000000004</v>
      </c>
    </row>
    <row r="26" spans="1:2" x14ac:dyDescent="0.2">
      <c r="A26" t="s">
        <v>109</v>
      </c>
      <c r="B26">
        <v>-123434.19000000026</v>
      </c>
    </row>
    <row r="27" spans="1:2" x14ac:dyDescent="0.2">
      <c r="A27" t="s">
        <v>45</v>
      </c>
      <c r="B27">
        <v>-1175582.1500000001</v>
      </c>
    </row>
    <row r="28" spans="1:2" x14ac:dyDescent="0.2">
      <c r="A28" t="s">
        <v>118</v>
      </c>
      <c r="B28">
        <v>16953.410000000062</v>
      </c>
    </row>
    <row r="29" spans="1:2" x14ac:dyDescent="0.2">
      <c r="A29" t="s">
        <v>1918</v>
      </c>
      <c r="B29">
        <v>-211921.02000000002</v>
      </c>
    </row>
    <row r="30" spans="1:2" x14ac:dyDescent="0.2">
      <c r="A30" t="s">
        <v>239</v>
      </c>
      <c r="B30">
        <v>-1439469.33</v>
      </c>
    </row>
    <row r="31" spans="1:2" x14ac:dyDescent="0.2">
      <c r="A31" t="s">
        <v>327</v>
      </c>
      <c r="B31">
        <v>376327.22000000003</v>
      </c>
    </row>
    <row r="32" spans="1:2" x14ac:dyDescent="0.2">
      <c r="A32" t="s">
        <v>1269</v>
      </c>
      <c r="B32">
        <v>-171480.27999999994</v>
      </c>
    </row>
    <row r="33" spans="1:2" x14ac:dyDescent="0.2">
      <c r="A33" t="s">
        <v>554</v>
      </c>
      <c r="B33">
        <v>355469.83000000007</v>
      </c>
    </row>
    <row r="34" spans="1:2" x14ac:dyDescent="0.2">
      <c r="A34" t="s">
        <v>419</v>
      </c>
      <c r="B34">
        <v>-62549.860000000022</v>
      </c>
    </row>
    <row r="35" spans="1:2" x14ac:dyDescent="0.2">
      <c r="A35" t="s">
        <v>153</v>
      </c>
      <c r="B35">
        <v>382715.3</v>
      </c>
    </row>
    <row r="36" spans="1:2" x14ac:dyDescent="0.2">
      <c r="A36" t="s">
        <v>499</v>
      </c>
      <c r="B36">
        <v>297396.66000000003</v>
      </c>
    </row>
    <row r="37" spans="1:2" x14ac:dyDescent="0.2">
      <c r="A37" t="s">
        <v>7</v>
      </c>
      <c r="B37">
        <v>1705025.1199999996</v>
      </c>
    </row>
    <row r="38" spans="1:2" x14ac:dyDescent="0.2">
      <c r="A38" t="s">
        <v>276</v>
      </c>
      <c r="B38">
        <v>-548398.45999999973</v>
      </c>
    </row>
    <row r="39" spans="1:2" x14ac:dyDescent="0.2">
      <c r="A39" t="s">
        <v>220</v>
      </c>
      <c r="B39">
        <v>373474.77999999985</v>
      </c>
    </row>
    <row r="40" spans="1:2" x14ac:dyDescent="0.2">
      <c r="A40" t="s">
        <v>456</v>
      </c>
      <c r="B40">
        <v>-484772.39</v>
      </c>
    </row>
    <row r="41" spans="1:2" x14ac:dyDescent="0.2">
      <c r="A41" t="s">
        <v>268</v>
      </c>
      <c r="B41">
        <v>559350.67999999993</v>
      </c>
    </row>
    <row r="42" spans="1:2" x14ac:dyDescent="0.2">
      <c r="A42" t="s">
        <v>27</v>
      </c>
      <c r="B42">
        <v>520480.88</v>
      </c>
    </row>
    <row r="43" spans="1:2" x14ac:dyDescent="0.2">
      <c r="A43" t="s">
        <v>689</v>
      </c>
      <c r="B43">
        <v>375756.53999999992</v>
      </c>
    </row>
    <row r="44" spans="1:2" x14ac:dyDescent="0.2">
      <c r="A44" t="s">
        <v>1566</v>
      </c>
      <c r="B44">
        <v>38367.87999999999</v>
      </c>
    </row>
    <row r="45" spans="1:2" x14ac:dyDescent="0.2">
      <c r="A45" t="s">
        <v>414</v>
      </c>
      <c r="B45">
        <v>-236414.84</v>
      </c>
    </row>
    <row r="46" spans="1:2" x14ac:dyDescent="0.2">
      <c r="A46" t="s">
        <v>74</v>
      </c>
      <c r="B46">
        <v>-678711.77</v>
      </c>
    </row>
    <row r="47" spans="1:2" x14ac:dyDescent="0.2">
      <c r="A47" t="s">
        <v>22</v>
      </c>
      <c r="B47">
        <v>-4369444.0699999984</v>
      </c>
    </row>
    <row r="48" spans="1:2" x14ac:dyDescent="0.2">
      <c r="A48" t="s">
        <v>187</v>
      </c>
      <c r="B48">
        <v>608329.34000000008</v>
      </c>
    </row>
    <row r="49" spans="1:2" x14ac:dyDescent="0.2">
      <c r="A49" t="s">
        <v>64</v>
      </c>
      <c r="B49">
        <v>1394149.0500000003</v>
      </c>
    </row>
    <row r="50" spans="1:2" x14ac:dyDescent="0.2">
      <c r="A50" t="s">
        <v>99</v>
      </c>
      <c r="B50">
        <v>359259.28</v>
      </c>
    </row>
    <row r="51" spans="1:2" x14ac:dyDescent="0.2">
      <c r="A51" t="s">
        <v>36</v>
      </c>
      <c r="B51">
        <v>633613.05000000016</v>
      </c>
    </row>
    <row r="52" spans="1:2" x14ac:dyDescent="0.2">
      <c r="A52" t="s">
        <v>430</v>
      </c>
      <c r="B52">
        <v>-1548147.5</v>
      </c>
    </row>
    <row r="53" spans="1:2" x14ac:dyDescent="0.2">
      <c r="A53" t="s">
        <v>3087</v>
      </c>
      <c r="B53">
        <v>3935490.1300000008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City Line Chart</vt:lpstr>
      <vt:lpstr>Pie Chart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</cp:lastModifiedBy>
  <dcterms:modified xsi:type="dcterms:W3CDTF">2018-01-11T17:39:37Z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2018-01-11T12:20:43Z</dcterms:created>
  <cp:revision>0</cp:revision>
</cp:coreProperties>
</file>