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Havish M Consulting\CONDITIONAL FORMATTING\"/>
    </mc:Choice>
  </mc:AlternateContent>
  <xr:revisionPtr revIDLastSave="0" documentId="13_ncr:1_{57F56CF3-D937-479D-8F00-6D353585C42A}" xr6:coauthVersionLast="36" xr6:coauthVersionMax="47" xr10:uidLastSave="{00000000-0000-0000-0000-000000000000}"/>
  <bookViews>
    <workbookView xWindow="-120" yWindow="-120" windowWidth="29040" windowHeight="15720" firstSheet="5" activeTab="10" xr2:uid="{3A5A5FCA-AEF1-4E84-B4D1-FB42736E34BC}"/>
  </bookViews>
  <sheets>
    <sheet name="Highlight Cells" sheetId="14" r:id="rId1"/>
    <sheet name="Highlight Cells (2)" sheetId="17" r:id="rId2"/>
    <sheet name="Top Bottom" sheetId="15" r:id="rId3"/>
    <sheet name="Data Bars" sheetId="16" r:id="rId4"/>
    <sheet name="Data Bars (2)" sheetId="18" r:id="rId5"/>
    <sheet name="Data Bars (3)" sheetId="19" r:id="rId6"/>
    <sheet name="Color Scales" sheetId="20" r:id="rId7"/>
    <sheet name="Color Scales (2)" sheetId="21" r:id="rId8"/>
    <sheet name="Icon Sets" sheetId="22" r:id="rId9"/>
    <sheet name="Highlight Row" sheetId="24" r:id="rId10"/>
    <sheet name="Highlight Mobile" sheetId="2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5" l="1"/>
  <c r="E3" i="25"/>
  <c r="J6" i="14" l="1"/>
  <c r="J7" i="14"/>
  <c r="J8" i="14"/>
  <c r="J9" i="14"/>
  <c r="J10" i="14"/>
  <c r="J11" i="14"/>
  <c r="J12" i="14"/>
  <c r="J13" i="14"/>
  <c r="J14" i="14"/>
  <c r="J15" i="14"/>
  <c r="J5" i="14"/>
  <c r="F5" i="14"/>
  <c r="F6" i="14"/>
  <c r="F7" i="14"/>
  <c r="F8" i="14"/>
  <c r="F9" i="14"/>
  <c r="F10" i="14"/>
  <c r="F11" i="14"/>
  <c r="F12" i="14"/>
  <c r="F13" i="14"/>
  <c r="F14" i="14"/>
  <c r="F15" i="14"/>
  <c r="C6" i="14"/>
  <c r="C7" i="14"/>
  <c r="C8" i="14"/>
  <c r="C9" i="14"/>
  <c r="C10" i="14"/>
  <c r="C11" i="14"/>
  <c r="C12" i="14"/>
  <c r="C13" i="14"/>
  <c r="C14" i="14"/>
  <c r="C15" i="14"/>
  <c r="C5" i="14"/>
  <c r="G22" i="20" l="1"/>
  <c r="F22" i="20"/>
  <c r="E22" i="20"/>
  <c r="D22" i="20"/>
  <c r="C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G22" i="19"/>
  <c r="H6" i="19"/>
  <c r="F22" i="19"/>
  <c r="C22" i="19"/>
  <c r="H7" i="19"/>
  <c r="E22" i="19"/>
  <c r="H8" i="19"/>
  <c r="H9" i="19"/>
  <c r="H10" i="19"/>
  <c r="H11" i="19"/>
  <c r="H12" i="19"/>
  <c r="H13" i="19"/>
  <c r="H14" i="19"/>
  <c r="H15" i="19"/>
  <c r="H17" i="19"/>
  <c r="H20" i="19"/>
  <c r="H21" i="19"/>
  <c r="H19" i="19"/>
  <c r="H18" i="19"/>
  <c r="H16" i="19"/>
  <c r="H5" i="19"/>
  <c r="G22" i="18"/>
  <c r="F22" i="18"/>
  <c r="E22" i="18"/>
  <c r="D22" i="18"/>
  <c r="C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C16" i="17"/>
  <c r="E12" i="17"/>
  <c r="D9" i="17"/>
  <c r="C20" i="16"/>
  <c r="D20" i="16"/>
  <c r="E20" i="16"/>
  <c r="F20" i="16"/>
  <c r="G20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3" i="16"/>
  <c r="D22" i="19" l="1"/>
</calcChain>
</file>

<file path=xl/sharedStrings.xml><?xml version="1.0" encoding="utf-8"?>
<sst xmlns="http://schemas.openxmlformats.org/spreadsheetml/2006/main" count="246" uniqueCount="39">
  <si>
    <t>Sales</t>
  </si>
  <si>
    <t>Greater</t>
  </si>
  <si>
    <t>Less</t>
  </si>
  <si>
    <t>Between</t>
  </si>
  <si>
    <t>Equal to</t>
  </si>
  <si>
    <t>Text That Contains</t>
  </si>
  <si>
    <t>A Date Occuring</t>
  </si>
  <si>
    <t>Duplicate Values</t>
  </si>
  <si>
    <t>Item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</si>
  <si>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</si>
  <si>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</si>
  <si>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</si>
  <si>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</si>
  <si>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</si>
  <si>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</si>
  <si>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</si>
  <si>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</si>
  <si>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</si>
  <si>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</si>
  <si>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</si>
  <si>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Dates</t>
  </si>
  <si>
    <t>Africa</t>
  </si>
  <si>
    <t>Asia Pacific</t>
  </si>
  <si>
    <t>Europe</t>
  </si>
  <si>
    <t>LATAM</t>
  </si>
  <si>
    <t>USCA</t>
  </si>
  <si>
    <t>Machines</t>
  </si>
  <si>
    <t>Paper</t>
  </si>
  <si>
    <t>Phones</t>
  </si>
  <si>
    <t>Storage</t>
  </si>
  <si>
    <t>Supplies</t>
  </si>
  <si>
    <t>Tables</t>
  </si>
  <si>
    <t>Blanks and Errors</t>
  </si>
  <si>
    <t>Min</t>
  </si>
  <si>
    <t>Max</t>
  </si>
  <si>
    <t>Negative and Positive</t>
  </si>
  <si>
    <t>Between Min and Max</t>
  </si>
  <si>
    <t>Color Scales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</si>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</sst>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4" tint="0.39994506668294322"/>
      </font>
    </dxf>
    <dxf>
      <fill>
        <patternFill>
          <bgColor theme="5" tint="0.39994506668294322"/>
        </patternFill>
      </fill>
    </dxf>
    <dxf>
      <font>
        <color theme="4" tint="0.39994506668294322"/>
      </font>
    </dxf>
    <dxf>
      <fill>
        <patternFill>
          <bgColor theme="4" tint="0.39994506668294322"/>
        </patternFill>
      </fill>
    </dxf>
    <dxf>
      <font>
        <color theme="4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91DE-E5E1-4F38-B804-EC9E0114AAF5}">
  <dimension ref="B2:X15"/>
  <sheetViews>
    <sheetView topLeftCell="L1" zoomScale="190" zoomScaleNormal="190" workbookViewId="0">
      <selection activeCell="Q9" sqref="Q9"/>
    </sheetView>
  </sheetViews>
  <sheetFormatPr defaultRowHeight="15" x14ac:dyDescent="0.25"/>
  <cols>
    <col min="2" max="3" width="11.5703125" customWidth="1"/>
    <col min="18" max="18" width="17.5703125" bestFit="1" customWidth="1"/>
    <col min="19" max="19" width="17.5703125" customWidth="1"/>
    <col min="21" max="21" width="15.140625" bestFit="1" customWidth="1"/>
    <col min="22" max="22" width="15.140625" customWidth="1"/>
    <col min="24" max="24" width="16" bestFit="1" customWidth="1"/>
  </cols>
  <sheetData>
    <row r="2" spans="2:24" s="1" customFormat="1" x14ac:dyDescent="0.25">
      <c r="B2" s="1" t="s">
        <v>1</v>
      </c>
      <c r="C2" s="1">
        <v>150</v>
      </c>
      <c r="E2" s="1" t="s">
        <v>1</v>
      </c>
      <c r="F2" s="5">
        <v>135</v>
      </c>
      <c r="I2" s="1" t="s">
        <v>2</v>
      </c>
      <c r="J2" s="1">
        <v>135</v>
      </c>
      <c r="L2" s="1" t="s">
        <v>3</v>
      </c>
      <c r="O2" s="1" t="s">
        <v>4</v>
      </c>
      <c r="R2" s="1" t="s">
        <v>5</v>
      </c>
      <c r="U2" s="1" t="s">
        <v>6</v>
      </c>
      <c r="X2" s="1" t="s">
        <v>7</v>
      </c>
    </row>
    <row r="4" spans="2:24" x14ac:dyDescent="0.25">
      <c r="B4" s="2" t="s">
        <v>0</v>
      </c>
      <c r="C4" s="1"/>
      <c r="E4" s="2" t="s">
        <v>0</v>
      </c>
      <c r="I4" s="2" t="s">
        <v>0</v>
      </c>
      <c r="J4" s="1"/>
      <c r="L4" s="2" t="s">
        <v>0</v>
      </c>
      <c r="M4" s="1"/>
      <c r="O4" s="2" t="s">
        <v>0</v>
      </c>
      <c r="P4" s="1"/>
      <c r="R4" s="2" t="s">
        <v>8</v>
      </c>
      <c r="S4" s="1"/>
      <c r="U4" s="2" t="s">
        <v>20</v>
      </c>
      <c r="V4" s="1"/>
      <c r="X4" s="2" t="s">
        <v>8</v>
      </c>
    </row>
    <row r="5" spans="2:24" x14ac:dyDescent="0.25">
      <c r="B5" s="3">
        <v>108</v>
      </c>
      <c r="C5" s="6" t="str">
        <f>IF(B5&gt;$C$2,B5,"NO")</f>
        <v>NO</v>
      </c>
      <c r="E5" s="3">
        <v>108</v>
      </c>
      <c r="F5" t="str">
        <f>IF(E5&gt;$F$2,E5,"NO")</f>
        <v>NO</v>
      </c>
      <c r="I5" s="3">
        <v>108</v>
      </c>
      <c r="J5" s="6">
        <f>IF(E5&lt;$F$2,E5,"NO")</f>
        <v>108</v>
      </c>
      <c r="L5" s="3">
        <v>108</v>
      </c>
      <c r="M5" s="6"/>
      <c r="O5" s="3">
        <v>108</v>
      </c>
      <c r="P5" s="6"/>
      <c r="R5" s="3" t="s">
        <v>9</v>
      </c>
      <c r="S5" s="6"/>
      <c r="U5" s="8">
        <v>45109</v>
      </c>
      <c r="V5" s="11"/>
      <c r="X5" s="3" t="s">
        <v>9</v>
      </c>
    </row>
    <row r="6" spans="2:24" x14ac:dyDescent="0.25">
      <c r="B6" s="3">
        <v>166</v>
      </c>
      <c r="C6" s="6">
        <f t="shared" ref="C6:C15" si="0">IF(B6&gt;$C$2,B6,"NO")</f>
        <v>166</v>
      </c>
      <c r="E6" s="3">
        <v>166</v>
      </c>
      <c r="F6">
        <f t="shared" ref="F6:F15" si="1">IF(E6&gt;$F$2,E6,"NO")</f>
        <v>166</v>
      </c>
      <c r="I6" s="3">
        <v>166</v>
      </c>
      <c r="J6" s="6" t="str">
        <f t="shared" ref="J6:J15" si="2">IF(E6&lt;$F$2,E6,"NO")</f>
        <v>NO</v>
      </c>
      <c r="L6" s="3">
        <v>166</v>
      </c>
      <c r="M6" s="6"/>
      <c r="O6" s="3">
        <v>166</v>
      </c>
      <c r="P6" s="6"/>
      <c r="R6" s="3" t="s">
        <v>10</v>
      </c>
      <c r="S6" s="6"/>
      <c r="U6" s="8">
        <v>44232</v>
      </c>
      <c r="V6" s="11"/>
      <c r="X6" s="3" t="s">
        <v>10</v>
      </c>
    </row>
    <row r="7" spans="2:24" x14ac:dyDescent="0.25">
      <c r="B7" s="3">
        <v>198</v>
      </c>
      <c r="C7" s="6">
        <f t="shared" si="0"/>
        <v>198</v>
      </c>
      <c r="E7" s="3">
        <v>198</v>
      </c>
      <c r="F7">
        <f t="shared" si="1"/>
        <v>198</v>
      </c>
      <c r="I7" s="3">
        <v>198</v>
      </c>
      <c r="J7" s="6" t="str">
        <f t="shared" si="2"/>
        <v>NO</v>
      </c>
      <c r="L7" s="3">
        <v>198</v>
      </c>
      <c r="M7" s="6"/>
      <c r="O7" s="3">
        <v>198</v>
      </c>
      <c r="P7" s="6"/>
      <c r="R7" s="3" t="s">
        <v>11</v>
      </c>
      <c r="S7" s="6"/>
      <c r="U7" s="8">
        <v>44486</v>
      </c>
      <c r="V7" s="11"/>
      <c r="X7" s="3" t="s">
        <v>10</v>
      </c>
    </row>
    <row r="8" spans="2:24" x14ac:dyDescent="0.25">
      <c r="B8" s="3">
        <v>117</v>
      </c>
      <c r="C8" s="6" t="str">
        <f t="shared" si="0"/>
        <v>NO</v>
      </c>
      <c r="E8" s="3">
        <v>117</v>
      </c>
      <c r="F8" t="str">
        <f t="shared" si="1"/>
        <v>NO</v>
      </c>
      <c r="I8" s="3">
        <v>117</v>
      </c>
      <c r="J8" s="6">
        <f t="shared" si="2"/>
        <v>117</v>
      </c>
      <c r="L8" s="3">
        <v>117</v>
      </c>
      <c r="M8" s="6"/>
      <c r="O8" s="3">
        <v>117</v>
      </c>
      <c r="P8" s="6"/>
      <c r="R8" s="3" t="s">
        <v>12</v>
      </c>
      <c r="S8" s="6"/>
      <c r="U8" s="8">
        <v>44224</v>
      </c>
      <c r="V8" s="11"/>
      <c r="X8" s="3" t="s">
        <v>12</v>
      </c>
    </row>
    <row r="9" spans="2:24" x14ac:dyDescent="0.25">
      <c r="B9" s="3">
        <v>148</v>
      </c>
      <c r="C9" s="6" t="str">
        <f t="shared" si="0"/>
        <v>NO</v>
      </c>
      <c r="E9" s="3">
        <v>148</v>
      </c>
      <c r="F9">
        <f t="shared" si="1"/>
        <v>148</v>
      </c>
      <c r="I9" s="3">
        <v>148</v>
      </c>
      <c r="J9" s="6" t="str">
        <f t="shared" si="2"/>
        <v>NO</v>
      </c>
      <c r="L9" s="3">
        <v>148</v>
      </c>
      <c r="M9" s="6"/>
      <c r="O9" s="3">
        <v>166</v>
      </c>
      <c r="P9" s="6"/>
      <c r="R9" s="3" t="s">
        <v>13</v>
      </c>
      <c r="S9" s="6"/>
      <c r="U9" s="8">
        <v>45105</v>
      </c>
      <c r="V9" s="11"/>
      <c r="X9" s="3" t="s">
        <v>13</v>
      </c>
    </row>
    <row r="10" spans="2:24" x14ac:dyDescent="0.25">
      <c r="B10" s="3">
        <v>170</v>
      </c>
      <c r="C10" s="6">
        <f t="shared" si="0"/>
        <v>170</v>
      </c>
      <c r="E10" s="3">
        <v>170</v>
      </c>
      <c r="F10">
        <f t="shared" si="1"/>
        <v>170</v>
      </c>
      <c r="I10" s="3">
        <v>170</v>
      </c>
      <c r="J10" s="6" t="str">
        <f t="shared" si="2"/>
        <v>NO</v>
      </c>
      <c r="L10" s="3">
        <v>170</v>
      </c>
      <c r="M10" s="6"/>
      <c r="O10" s="3">
        <v>170</v>
      </c>
      <c r="P10" s="6"/>
      <c r="R10" s="3" t="s">
        <v>14</v>
      </c>
      <c r="S10" s="6"/>
      <c r="U10" s="8">
        <v>44375</v>
      </c>
      <c r="V10" s="11"/>
      <c r="X10" s="3" t="s">
        <v>14</v>
      </c>
    </row>
    <row r="11" spans="2:24" x14ac:dyDescent="0.25">
      <c r="B11" s="3">
        <v>124</v>
      </c>
      <c r="C11" s="6" t="str">
        <f t="shared" si="0"/>
        <v>NO</v>
      </c>
      <c r="E11" s="3">
        <v>124</v>
      </c>
      <c r="F11" t="str">
        <f t="shared" si="1"/>
        <v>NO</v>
      </c>
      <c r="I11" s="3">
        <v>124</v>
      </c>
      <c r="J11" s="6">
        <f t="shared" si="2"/>
        <v>124</v>
      </c>
      <c r="L11" s="3">
        <v>124</v>
      </c>
      <c r="M11" s="6"/>
      <c r="O11" s="3">
        <v>124</v>
      </c>
      <c r="P11" s="6"/>
      <c r="R11" s="3" t="s">
        <v>15</v>
      </c>
      <c r="S11" s="6"/>
      <c r="U11" s="8">
        <v>43775</v>
      </c>
      <c r="V11" s="11"/>
      <c r="X11" s="3" t="s">
        <v>14</v>
      </c>
    </row>
    <row r="12" spans="2:24" x14ac:dyDescent="0.25">
      <c r="B12" s="3">
        <v>193</v>
      </c>
      <c r="C12" s="6">
        <f t="shared" si="0"/>
        <v>193</v>
      </c>
      <c r="E12" s="3">
        <v>193</v>
      </c>
      <c r="F12">
        <f t="shared" si="1"/>
        <v>193</v>
      </c>
      <c r="I12" s="3">
        <v>193</v>
      </c>
      <c r="J12" s="6" t="str">
        <f t="shared" si="2"/>
        <v>NO</v>
      </c>
      <c r="L12" s="3">
        <v>193</v>
      </c>
      <c r="M12" s="6"/>
      <c r="O12" s="3">
        <v>166</v>
      </c>
      <c r="P12" s="6"/>
      <c r="R12" s="3" t="s">
        <v>16</v>
      </c>
      <c r="S12" s="6"/>
      <c r="U12" s="8">
        <v>43935</v>
      </c>
      <c r="V12" s="11"/>
      <c r="X12" s="3" t="s">
        <v>19</v>
      </c>
    </row>
    <row r="13" spans="2:24" x14ac:dyDescent="0.25">
      <c r="B13" s="3">
        <v>188</v>
      </c>
      <c r="C13" s="6">
        <f t="shared" si="0"/>
        <v>188</v>
      </c>
      <c r="E13" s="3">
        <v>188</v>
      </c>
      <c r="F13">
        <f t="shared" si="1"/>
        <v>188</v>
      </c>
      <c r="I13" s="3">
        <v>188</v>
      </c>
      <c r="J13" s="6" t="str">
        <f t="shared" si="2"/>
        <v>NO</v>
      </c>
      <c r="L13" s="3">
        <v>188</v>
      </c>
      <c r="M13" s="6"/>
      <c r="O13" s="3">
        <v>188</v>
      </c>
      <c r="P13" s="6"/>
      <c r="R13" s="3" t="s">
        <v>17</v>
      </c>
      <c r="S13" s="6"/>
      <c r="U13" s="8">
        <v>44511</v>
      </c>
      <c r="V13" s="11"/>
      <c r="X13" s="3" t="s">
        <v>17</v>
      </c>
    </row>
    <row r="14" spans="2:24" x14ac:dyDescent="0.25">
      <c r="B14" s="3">
        <v>193</v>
      </c>
      <c r="C14" s="6">
        <f t="shared" si="0"/>
        <v>193</v>
      </c>
      <c r="E14" s="3">
        <v>193</v>
      </c>
      <c r="F14">
        <f t="shared" si="1"/>
        <v>193</v>
      </c>
      <c r="I14" s="3">
        <v>193</v>
      </c>
      <c r="J14" s="6" t="str">
        <f t="shared" si="2"/>
        <v>NO</v>
      </c>
      <c r="L14" s="3">
        <v>193</v>
      </c>
      <c r="M14" s="6"/>
      <c r="O14" s="3">
        <v>193</v>
      </c>
      <c r="P14" s="6"/>
      <c r="R14" s="3" t="s">
        <v>18</v>
      </c>
      <c r="S14" s="6"/>
      <c r="U14" s="8">
        <v>43530</v>
      </c>
      <c r="V14" s="11"/>
      <c r="X14" s="3" t="s">
        <v>14</v>
      </c>
    </row>
    <row r="15" spans="2:24" x14ac:dyDescent="0.25">
      <c r="B15" s="3">
        <v>130</v>
      </c>
      <c r="C15" s="6" t="str">
        <f t="shared" si="0"/>
        <v>NO</v>
      </c>
      <c r="E15" s="3">
        <v>130</v>
      </c>
      <c r="F15" t="str">
        <f t="shared" si="1"/>
        <v>NO</v>
      </c>
      <c r="I15" s="3">
        <v>130</v>
      </c>
      <c r="J15" s="6">
        <f t="shared" si="2"/>
        <v>130</v>
      </c>
      <c r="L15" s="3">
        <v>130</v>
      </c>
      <c r="M15" s="6"/>
      <c r="O15" s="3">
        <v>130</v>
      </c>
      <c r="P15" s="6"/>
      <c r="R15" s="3" t="s">
        <v>19</v>
      </c>
      <c r="S15" s="6"/>
      <c r="U15" s="8">
        <v>43530</v>
      </c>
      <c r="V15" s="11"/>
      <c r="X15" s="3" t="s">
        <v>19</v>
      </c>
    </row>
  </sheetData>
  <conditionalFormatting sqref="B5:B15">
    <cfRule type="cellIs" dxfId="38" priority="6" operator="greaterThan">
      <formula>150</formula>
    </cfRule>
  </conditionalFormatting>
  <conditionalFormatting sqref="E5:E15">
    <cfRule type="cellIs" dxfId="37" priority="5" operator="greaterThan">
      <formula>135</formula>
    </cfRule>
  </conditionalFormatting>
  <conditionalFormatting sqref="I5:I15">
    <cfRule type="cellIs" dxfId="36" priority="4" operator="lessThan">
      <formula>135</formula>
    </cfRule>
  </conditionalFormatting>
  <conditionalFormatting sqref="L5:L15">
    <cfRule type="cellIs" dxfId="35" priority="3" operator="between">
      <formula>135</formula>
      <formula>150</formula>
    </cfRule>
  </conditionalFormatting>
  <conditionalFormatting sqref="O5:O15">
    <cfRule type="cellIs" dxfId="34" priority="2" operator="equal">
      <formula>130</formula>
    </cfRule>
  </conditionalFormatting>
  <conditionalFormatting sqref="R5:R15">
    <cfRule type="containsText" dxfId="28" priority="1" operator="containsText" text="Accessories">
      <formula>NOT(ISERROR(SEARCH("Accessories",R5)))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D74B-9DF3-4347-A82C-0B5968DC7506}">
  <dimension ref="B2:G21"/>
  <sheetViews>
    <sheetView topLeftCell="A7" zoomScale="130" zoomScaleNormal="130" workbookViewId="0">
      <selection activeCell="C3" sqref="C3"/>
    </sheetView>
  </sheetViews>
  <sheetFormatPr defaultRowHeight="15" x14ac:dyDescent="0.25"/>
  <cols>
    <col min="2" max="7" width="19.7109375" customWidth="1"/>
  </cols>
  <sheetData>
    <row r="2" spans="2:7" ht="30" customHeight="1" x14ac:dyDescent="0.25">
      <c r="B2" s="13" t="s">
        <v>15</v>
      </c>
    </row>
    <row r="4" spans="2:7" x14ac:dyDescent="0.25">
      <c r="B4" s="3"/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</row>
    <row r="5" spans="2:7" x14ac:dyDescent="0.25">
      <c r="B5" s="3" t="s">
        <v>9</v>
      </c>
      <c r="C5" s="3">
        <v>-139</v>
      </c>
      <c r="D5" s="3">
        <v>1824</v>
      </c>
      <c r="E5" s="3">
        <v>186</v>
      </c>
      <c r="F5" s="3">
        <v>335</v>
      </c>
      <c r="G5" s="3">
        <v>1014</v>
      </c>
    </row>
    <row r="6" spans="2:7" x14ac:dyDescent="0.25">
      <c r="B6" s="3" t="s">
        <v>10</v>
      </c>
      <c r="C6" s="3">
        <v>-1453</v>
      </c>
      <c r="D6" s="3">
        <v>-1622</v>
      </c>
      <c r="E6" s="3">
        <v>-1034</v>
      </c>
      <c r="F6" s="3">
        <v>1036</v>
      </c>
      <c r="G6" s="3">
        <v>-310</v>
      </c>
    </row>
    <row r="7" spans="2:7" x14ac:dyDescent="0.25">
      <c r="B7" s="3" t="s">
        <v>11</v>
      </c>
      <c r="C7" s="3">
        <v>372</v>
      </c>
      <c r="D7" s="3">
        <v>1371</v>
      </c>
      <c r="E7" s="3">
        <v>193</v>
      </c>
      <c r="F7" s="3">
        <v>727</v>
      </c>
      <c r="G7" s="3">
        <v>1577</v>
      </c>
    </row>
    <row r="8" spans="2:7" x14ac:dyDescent="0.25">
      <c r="B8" s="3" t="s">
        <v>12</v>
      </c>
      <c r="C8" s="3">
        <v>-712</v>
      </c>
      <c r="D8" s="3">
        <v>261</v>
      </c>
      <c r="E8" s="3">
        <v>-1581</v>
      </c>
      <c r="F8" s="3">
        <v>-1338</v>
      </c>
      <c r="G8" s="3">
        <v>1937</v>
      </c>
    </row>
    <row r="9" spans="2:7" x14ac:dyDescent="0.25">
      <c r="B9" s="3" t="s">
        <v>13</v>
      </c>
      <c r="C9" s="3">
        <v>-1470</v>
      </c>
      <c r="D9" s="3">
        <v>-421</v>
      </c>
      <c r="E9" s="3">
        <v>-1914</v>
      </c>
      <c r="F9" s="3">
        <v>1782</v>
      </c>
      <c r="G9" s="3">
        <v>-1391</v>
      </c>
    </row>
    <row r="10" spans="2:7" x14ac:dyDescent="0.25">
      <c r="B10" s="3" t="s">
        <v>14</v>
      </c>
      <c r="C10" s="3">
        <v>1494</v>
      </c>
      <c r="D10" s="3">
        <v>-353</v>
      </c>
      <c r="E10" s="3">
        <v>977</v>
      </c>
      <c r="F10" s="3">
        <v>-768</v>
      </c>
      <c r="G10" s="3">
        <v>95</v>
      </c>
    </row>
    <row r="11" spans="2:7" x14ac:dyDescent="0.25">
      <c r="B11" s="3" t="s">
        <v>15</v>
      </c>
      <c r="C11" s="3">
        <v>-879</v>
      </c>
      <c r="D11" s="3">
        <v>-113</v>
      </c>
      <c r="E11" s="3">
        <v>1027</v>
      </c>
      <c r="F11" s="3">
        <v>1047</v>
      </c>
      <c r="G11" s="3">
        <v>-458</v>
      </c>
    </row>
    <row r="12" spans="2:7" x14ac:dyDescent="0.25">
      <c r="B12" s="3" t="s">
        <v>16</v>
      </c>
      <c r="C12" s="3">
        <v>-1446</v>
      </c>
      <c r="D12" s="3">
        <v>1023</v>
      </c>
      <c r="E12" s="3">
        <v>986</v>
      </c>
      <c r="F12" s="3">
        <v>-1507</v>
      </c>
      <c r="G12" s="3">
        <v>-680</v>
      </c>
    </row>
    <row r="13" spans="2:7" x14ac:dyDescent="0.25">
      <c r="B13" s="3" t="s">
        <v>17</v>
      </c>
      <c r="C13" s="3">
        <v>1459</v>
      </c>
      <c r="D13" s="3">
        <v>664</v>
      </c>
      <c r="E13" s="3">
        <v>-138</v>
      </c>
      <c r="F13" s="3">
        <v>1698</v>
      </c>
      <c r="G13" s="3">
        <v>1479</v>
      </c>
    </row>
    <row r="14" spans="2:7" x14ac:dyDescent="0.25">
      <c r="B14" s="3" t="s">
        <v>18</v>
      </c>
      <c r="C14" s="3">
        <v>1268</v>
      </c>
      <c r="D14" s="3">
        <v>606</v>
      </c>
      <c r="E14" s="3">
        <v>-1019</v>
      </c>
      <c r="F14" s="3">
        <v>2000</v>
      </c>
      <c r="G14" s="3">
        <v>1664</v>
      </c>
    </row>
    <row r="15" spans="2:7" x14ac:dyDescent="0.25">
      <c r="B15" s="3" t="s">
        <v>19</v>
      </c>
      <c r="C15" s="3">
        <v>1670</v>
      </c>
      <c r="D15" s="3">
        <v>-168</v>
      </c>
      <c r="E15" s="3">
        <v>1136</v>
      </c>
      <c r="F15" s="3">
        <v>258</v>
      </c>
      <c r="G15" s="3">
        <v>-1282</v>
      </c>
    </row>
    <row r="16" spans="2:7" x14ac:dyDescent="0.25">
      <c r="B16" s="3" t="s">
        <v>26</v>
      </c>
      <c r="C16" s="3">
        <v>-1036</v>
      </c>
      <c r="D16" s="3">
        <v>-364</v>
      </c>
      <c r="E16" s="3">
        <v>-901</v>
      </c>
      <c r="F16" s="3">
        <v>1108</v>
      </c>
      <c r="G16" s="3">
        <v>-148</v>
      </c>
    </row>
    <row r="17" spans="2:7" x14ac:dyDescent="0.25">
      <c r="B17" s="3" t="s">
        <v>27</v>
      </c>
      <c r="C17" s="3">
        <v>-240</v>
      </c>
      <c r="D17" s="3">
        <v>999</v>
      </c>
      <c r="E17" s="3">
        <v>60</v>
      </c>
      <c r="F17" s="3">
        <v>-1002</v>
      </c>
      <c r="G17" s="3">
        <v>1024</v>
      </c>
    </row>
    <row r="18" spans="2:7" x14ac:dyDescent="0.25">
      <c r="B18" s="3" t="s">
        <v>28</v>
      </c>
      <c r="C18" s="3">
        <v>1594</v>
      </c>
      <c r="D18" s="3">
        <v>1518</v>
      </c>
      <c r="E18" s="3">
        <v>-378</v>
      </c>
      <c r="F18" s="3">
        <v>1138</v>
      </c>
      <c r="G18" s="3">
        <v>-499</v>
      </c>
    </row>
    <row r="19" spans="2:7" x14ac:dyDescent="0.25">
      <c r="B19" s="3" t="s">
        <v>29</v>
      </c>
      <c r="C19" s="3">
        <v>-696</v>
      </c>
      <c r="D19" s="3">
        <v>-1451</v>
      </c>
      <c r="E19" s="3">
        <v>1573</v>
      </c>
      <c r="F19" s="3">
        <v>-872</v>
      </c>
      <c r="G19" s="3">
        <v>-1451</v>
      </c>
    </row>
    <row r="20" spans="2:7" x14ac:dyDescent="0.25">
      <c r="B20" s="3" t="s">
        <v>30</v>
      </c>
      <c r="C20" s="3">
        <v>493</v>
      </c>
      <c r="D20" s="3">
        <v>-497</v>
      </c>
      <c r="E20" s="3">
        <v>-1070</v>
      </c>
      <c r="F20" s="3">
        <v>1419</v>
      </c>
      <c r="G20" s="3">
        <v>317</v>
      </c>
    </row>
    <row r="21" spans="2:7" x14ac:dyDescent="0.25">
      <c r="B21" s="3" t="s">
        <v>31</v>
      </c>
      <c r="C21" s="3">
        <v>1940</v>
      </c>
      <c r="D21" s="3">
        <v>-106</v>
      </c>
      <c r="E21" s="3">
        <v>308</v>
      </c>
      <c r="F21" s="3">
        <v>-353</v>
      </c>
      <c r="G21" s="3">
        <v>-429</v>
      </c>
    </row>
  </sheetData>
  <conditionalFormatting sqref="C5:G21">
    <cfRule type="expression" dxfId="6" priority="1">
      <formula>$B5=$B$2</formula>
    </cfRule>
  </conditionalFormatting>
  <dataValidations count="1">
    <dataValidation type="list" allowBlank="1" showInputMessage="1" showErrorMessage="1" sqref="B2" xr:uid="{15824C8C-CDD1-477B-A1F6-6B3D0C2E5C64}">
      <formula1>$B$5:$B$21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8A8C-80D1-4112-A178-41C84E88D582}">
  <dimension ref="B3:E20"/>
  <sheetViews>
    <sheetView tabSelected="1" zoomScale="130" zoomScaleNormal="130" workbookViewId="0">
      <selection activeCell="G9" sqref="G9"/>
    </sheetView>
  </sheetViews>
  <sheetFormatPr defaultRowHeight="15" x14ac:dyDescent="0.25"/>
  <cols>
    <col min="2" max="2" width="19.7109375" customWidth="1"/>
  </cols>
  <sheetData>
    <row r="3" spans="2:5" x14ac:dyDescent="0.25">
      <c r="B3" s="2" t="s">
        <v>38</v>
      </c>
      <c r="E3" t="b">
        <f>AND(VALUE(LEFT(B4,1))=9, LEN(B4)=10)</f>
        <v>1</v>
      </c>
    </row>
    <row r="4" spans="2:5" x14ac:dyDescent="0.25">
      <c r="B4" s="3">
        <v>9058266568</v>
      </c>
      <c r="E4" t="b">
        <f>NOT(AND(VALUE(LEFT(B4,1))=9, LEN(B4)=10))</f>
        <v>0</v>
      </c>
    </row>
    <row r="5" spans="2:5" x14ac:dyDescent="0.25">
      <c r="B5" s="3">
        <v>9447050968</v>
      </c>
    </row>
    <row r="6" spans="2:5" x14ac:dyDescent="0.25">
      <c r="B6" s="3">
        <v>9445349927</v>
      </c>
    </row>
    <row r="7" spans="2:5" x14ac:dyDescent="0.25">
      <c r="B7" s="3">
        <v>8535495571</v>
      </c>
    </row>
    <row r="8" spans="2:5" x14ac:dyDescent="0.25">
      <c r="B8" s="3">
        <v>9194194721</v>
      </c>
    </row>
    <row r="9" spans="2:5" x14ac:dyDescent="0.25">
      <c r="B9" s="3">
        <v>9449020533</v>
      </c>
    </row>
    <row r="10" spans="2:5" x14ac:dyDescent="0.25">
      <c r="B10" s="3">
        <v>9101758150</v>
      </c>
    </row>
    <row r="11" spans="2:5" x14ac:dyDescent="0.25">
      <c r="B11" s="3">
        <v>9407787191</v>
      </c>
    </row>
    <row r="12" spans="2:5" x14ac:dyDescent="0.25">
      <c r="B12" s="3">
        <v>969768022</v>
      </c>
    </row>
    <row r="13" spans="2:5" x14ac:dyDescent="0.25">
      <c r="B13" s="3">
        <v>9602942613</v>
      </c>
    </row>
    <row r="14" spans="2:5" x14ac:dyDescent="0.25">
      <c r="B14" s="3">
        <v>9120580841</v>
      </c>
    </row>
    <row r="15" spans="2:5" x14ac:dyDescent="0.25">
      <c r="B15" s="3">
        <v>94502702596</v>
      </c>
    </row>
    <row r="16" spans="2:5" x14ac:dyDescent="0.25">
      <c r="B16" s="3">
        <v>9409960938</v>
      </c>
    </row>
    <row r="17" spans="2:2" x14ac:dyDescent="0.25">
      <c r="B17" s="3">
        <v>9227243557</v>
      </c>
    </row>
    <row r="18" spans="2:2" x14ac:dyDescent="0.25">
      <c r="B18" s="3">
        <v>9426648360</v>
      </c>
    </row>
    <row r="19" spans="2:2" x14ac:dyDescent="0.25">
      <c r="B19" s="3">
        <v>9958867376</v>
      </c>
    </row>
    <row r="20" spans="2:2" x14ac:dyDescent="0.25">
      <c r="B20" s="3">
        <v>9188865945</v>
      </c>
    </row>
  </sheetData>
  <conditionalFormatting sqref="B4:B20">
    <cfRule type="expression" dxfId="3" priority="2">
      <formula>AND(VALUE(LEFT(B4,1))=9, LEN(B4)=10)</formula>
    </cfRule>
    <cfRule type="expression" dxfId="2" priority="1">
      <formula>NOT(AND(VALUE(LEFT(B4,1))=9, LEN(B4)=10))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2F0A-CE09-4C15-A271-259282CCAF10}">
  <dimension ref="B2:G21"/>
  <sheetViews>
    <sheetView topLeftCell="A10" zoomScale="145" zoomScaleNormal="145" workbookViewId="0">
      <selection activeCell="D15" sqref="D15"/>
    </sheetView>
  </sheetViews>
  <sheetFormatPr defaultRowHeight="15" x14ac:dyDescent="0.25"/>
  <cols>
    <col min="2" max="7" width="19.7109375" customWidth="1"/>
  </cols>
  <sheetData>
    <row r="2" spans="2:7" x14ac:dyDescent="0.25">
      <c r="B2" s="4" t="s">
        <v>32</v>
      </c>
    </row>
    <row r="4" spans="2:7" x14ac:dyDescent="0.25">
      <c r="B4" s="3"/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</row>
    <row r="5" spans="2:7" x14ac:dyDescent="0.25">
      <c r="B5" s="3" t="s">
        <v>9</v>
      </c>
      <c r="C5" s="3">
        <v>42172</v>
      </c>
      <c r="D5" s="3">
        <v>212998</v>
      </c>
      <c r="E5" s="3">
        <v>180475</v>
      </c>
      <c r="F5" s="3">
        <v>141739</v>
      </c>
      <c r="G5" s="3">
        <v>171854</v>
      </c>
    </row>
    <row r="6" spans="2:7" x14ac:dyDescent="0.25">
      <c r="B6" s="3" t="s">
        <v>10</v>
      </c>
      <c r="C6" s="3">
        <v>62186</v>
      </c>
      <c r="D6" s="3">
        <v>349879</v>
      </c>
      <c r="E6" s="3">
        <v>301451</v>
      </c>
      <c r="F6" s="3">
        <v>182075</v>
      </c>
      <c r="G6" s="3">
        <v>114944</v>
      </c>
    </row>
    <row r="7" spans="2:7" x14ac:dyDescent="0.25">
      <c r="B7" s="3" t="s">
        <v>11</v>
      </c>
      <c r="C7" s="3">
        <v>38436</v>
      </c>
      <c r="D7" s="3">
        <v>84980</v>
      </c>
      <c r="E7" s="3">
        <v>176253</v>
      </c>
      <c r="F7" s="3">
        <v>41185</v>
      </c>
      <c r="G7" s="3">
        <v>30760</v>
      </c>
    </row>
    <row r="8" spans="2:7" x14ac:dyDescent="0.25">
      <c r="B8" s="3" t="s">
        <v>12</v>
      </c>
      <c r="C8" s="3">
        <v>22313</v>
      </c>
      <c r="D8" s="3">
        <v>79609</v>
      </c>
      <c r="E8" s="3">
        <v>110348</v>
      </c>
      <c r="F8" s="3"/>
      <c r="G8" s="3">
        <v>206460</v>
      </c>
    </row>
    <row r="9" spans="2:7" x14ac:dyDescent="0.25">
      <c r="B9" s="3" t="s">
        <v>13</v>
      </c>
      <c r="C9" s="3">
        <v>83457</v>
      </c>
      <c r="D9" s="3" t="e">
        <f>0/0</f>
        <v>#DIV/0!</v>
      </c>
      <c r="E9" s="3">
        <v>409674</v>
      </c>
      <c r="F9" s="3">
        <v>302415</v>
      </c>
      <c r="G9" s="3">
        <v>120614</v>
      </c>
    </row>
    <row r="10" spans="2:7" x14ac:dyDescent="0.25">
      <c r="B10" s="3" t="s">
        <v>14</v>
      </c>
      <c r="C10" s="3">
        <v>56038</v>
      </c>
      <c r="D10" s="3">
        <v>553602</v>
      </c>
      <c r="E10" s="3">
        <v>258170</v>
      </c>
      <c r="F10" s="3">
        <v>302219</v>
      </c>
      <c r="G10" s="3">
        <v>331652</v>
      </c>
    </row>
    <row r="11" spans="2:7" x14ac:dyDescent="0.25">
      <c r="B11" s="3" t="s">
        <v>15</v>
      </c>
      <c r="C11" s="3">
        <v>96258</v>
      </c>
      <c r="D11" s="3">
        <v>540173</v>
      </c>
      <c r="E11" s="3">
        <v>399689</v>
      </c>
      <c r="F11" s="3">
        <v>316322</v>
      </c>
      <c r="G11" s="3">
        <v>156994</v>
      </c>
    </row>
    <row r="12" spans="2:7" x14ac:dyDescent="0.25">
      <c r="B12" s="3" t="s">
        <v>16</v>
      </c>
      <c r="C12" s="3">
        <v>9688</v>
      </c>
      <c r="D12" s="3"/>
      <c r="E12" s="3" t="e">
        <f>0/0</f>
        <v>#DIV/0!</v>
      </c>
      <c r="F12" s="3">
        <v>41357</v>
      </c>
      <c r="G12" s="3">
        <v>15357</v>
      </c>
    </row>
    <row r="13" spans="2:7" x14ac:dyDescent="0.25">
      <c r="B13" s="3" t="s">
        <v>17</v>
      </c>
      <c r="C13" s="3">
        <v>5815</v>
      </c>
      <c r="D13" s="3">
        <v>31812</v>
      </c>
      <c r="E13" s="3">
        <v>22967</v>
      </c>
      <c r="F13" s="3"/>
      <c r="G13" s="3">
        <v>9756</v>
      </c>
    </row>
    <row r="14" spans="2:7" x14ac:dyDescent="0.25">
      <c r="B14" s="3" t="s">
        <v>18</v>
      </c>
      <c r="C14" s="3">
        <v>20622</v>
      </c>
      <c r="D14" s="3">
        <v>114323</v>
      </c>
      <c r="E14" s="3">
        <v>95664</v>
      </c>
      <c r="F14" s="3">
        <v>62456</v>
      </c>
      <c r="G14" s="3">
        <v>92091</v>
      </c>
    </row>
    <row r="15" spans="2:7" x14ac:dyDescent="0.25">
      <c r="B15" s="3" t="s">
        <v>19</v>
      </c>
      <c r="C15" s="3">
        <v>4880</v>
      </c>
      <c r="D15" s="3">
        <v>24404</v>
      </c>
      <c r="E15" s="3">
        <v>17657</v>
      </c>
      <c r="F15" s="3">
        <v>13555</v>
      </c>
      <c r="G15" s="3">
        <v>12854</v>
      </c>
    </row>
    <row r="16" spans="2:7" x14ac:dyDescent="0.25">
      <c r="B16" s="3" t="s">
        <v>26</v>
      </c>
      <c r="C16" s="3" t="e">
        <f>0/0</f>
        <v>#DIV/0!</v>
      </c>
      <c r="D16" s="3">
        <v>225510</v>
      </c>
      <c r="E16" s="3">
        <v>249991</v>
      </c>
      <c r="F16" s="3"/>
      <c r="G16" s="3">
        <v>193513</v>
      </c>
    </row>
    <row r="17" spans="2:7" x14ac:dyDescent="0.25">
      <c r="B17" s="3" t="s">
        <v>27</v>
      </c>
      <c r="C17" s="3">
        <v>13499</v>
      </c>
      <c r="D17" s="3">
        <v>65413</v>
      </c>
      <c r="E17" s="3"/>
      <c r="F17" s="3">
        <v>38190</v>
      </c>
      <c r="G17" s="3">
        <v>77495</v>
      </c>
    </row>
    <row r="18" spans="2:7" x14ac:dyDescent="0.25">
      <c r="B18" s="3" t="s">
        <v>28</v>
      </c>
      <c r="C18" s="3">
        <v>114833</v>
      </c>
      <c r="D18" s="3">
        <v>558773</v>
      </c>
      <c r="E18" s="3">
        <v>403414</v>
      </c>
      <c r="F18" s="3">
        <v>289711</v>
      </c>
      <c r="G18" s="3">
        <v>340093</v>
      </c>
    </row>
    <row r="19" spans="2:7" x14ac:dyDescent="0.25">
      <c r="B19" s="3" t="s">
        <v>29</v>
      </c>
      <c r="C19" s="3">
        <v>96674</v>
      </c>
      <c r="D19" s="3">
        <v>269099</v>
      </c>
      <c r="E19" s="3">
        <v>384845</v>
      </c>
      <c r="F19" s="3">
        <v>142036</v>
      </c>
      <c r="G19" s="3">
        <v>234158</v>
      </c>
    </row>
    <row r="20" spans="2:7" x14ac:dyDescent="0.25">
      <c r="B20" s="3" t="s">
        <v>30</v>
      </c>
      <c r="C20" s="3">
        <v>13263</v>
      </c>
      <c r="D20" s="3">
        <v>80291</v>
      </c>
      <c r="E20" s="3">
        <v>58299</v>
      </c>
      <c r="F20" s="3">
        <v>43239</v>
      </c>
      <c r="G20" s="3">
        <v>47720</v>
      </c>
    </row>
    <row r="21" spans="2:7" x14ac:dyDescent="0.25">
      <c r="B21" s="3" t="s">
        <v>31</v>
      </c>
      <c r="C21" s="3">
        <v>34533</v>
      </c>
      <c r="D21" s="3">
        <v>243215</v>
      </c>
      <c r="E21" s="3">
        <v>126599</v>
      </c>
      <c r="F21" s="3">
        <v>144880</v>
      </c>
      <c r="G21" s="3">
        <v>207815</v>
      </c>
    </row>
  </sheetData>
  <conditionalFormatting sqref="C5:G21">
    <cfRule type="containsBlanks" priority="4">
      <formula>LEN(TRIM(C5))=0</formula>
    </cfRule>
    <cfRule type="containsBlanks" dxfId="25" priority="3">
      <formula>LEN(TRIM(C5))=0</formula>
    </cfRule>
    <cfRule type="containsErrors" dxfId="26" priority="2">
      <formula>ISERROR(C5)</formula>
    </cfRule>
    <cfRule type="containsBlanks" dxfId="24" priority="1">
      <formula>LEN(TRIM(C5))=0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1756-7702-48EC-B2C5-3ECC43731578}">
  <dimension ref="B3:G20"/>
  <sheetViews>
    <sheetView topLeftCell="A7" zoomScale="130" zoomScaleNormal="130" workbookViewId="0">
      <selection activeCell="D8" sqref="D8"/>
    </sheetView>
  </sheetViews>
  <sheetFormatPr defaultRowHeight="15" x14ac:dyDescent="0.25"/>
  <cols>
    <col min="2" max="7" width="19.7109375" customWidth="1"/>
  </cols>
  <sheetData>
    <row r="3" spans="2:7" x14ac:dyDescent="0.25">
      <c r="B3" s="3"/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</row>
    <row r="4" spans="2:7" x14ac:dyDescent="0.25">
      <c r="B4" s="3" t="s">
        <v>9</v>
      </c>
      <c r="C4" s="3">
        <v>42172</v>
      </c>
      <c r="D4" s="3">
        <v>212998</v>
      </c>
      <c r="E4" s="3">
        <v>180475</v>
      </c>
      <c r="F4" s="3">
        <v>141739</v>
      </c>
      <c r="G4" s="3">
        <v>171854</v>
      </c>
    </row>
    <row r="5" spans="2:7" x14ac:dyDescent="0.25">
      <c r="B5" s="3" t="s">
        <v>10</v>
      </c>
      <c r="C5" s="3">
        <v>62186</v>
      </c>
      <c r="D5" s="3">
        <v>349879</v>
      </c>
      <c r="E5" s="3">
        <v>301451</v>
      </c>
      <c r="F5" s="3">
        <v>182075</v>
      </c>
      <c r="G5" s="3">
        <v>114944</v>
      </c>
    </row>
    <row r="6" spans="2:7" x14ac:dyDescent="0.25">
      <c r="B6" s="3" t="s">
        <v>11</v>
      </c>
      <c r="C6" s="3">
        <v>38436</v>
      </c>
      <c r="D6" s="3">
        <v>84980</v>
      </c>
      <c r="E6" s="3">
        <v>176253</v>
      </c>
      <c r="F6" s="3">
        <v>41185</v>
      </c>
      <c r="G6" s="3">
        <v>30760</v>
      </c>
    </row>
    <row r="7" spans="2:7" x14ac:dyDescent="0.25">
      <c r="B7" s="3" t="s">
        <v>12</v>
      </c>
      <c r="C7" s="3">
        <v>22313</v>
      </c>
      <c r="D7" s="3">
        <v>79609</v>
      </c>
      <c r="E7" s="3">
        <v>110348</v>
      </c>
      <c r="F7" s="3">
        <v>43140</v>
      </c>
      <c r="G7" s="3">
        <v>206460</v>
      </c>
    </row>
    <row r="8" spans="2:7" x14ac:dyDescent="0.25">
      <c r="B8" s="3" t="s">
        <v>13</v>
      </c>
      <c r="C8" s="3">
        <v>83457</v>
      </c>
      <c r="D8" s="3">
        <v>550412</v>
      </c>
      <c r="E8" s="3">
        <v>409674</v>
      </c>
      <c r="F8" s="3">
        <v>302415</v>
      </c>
      <c r="G8" s="3">
        <v>120614</v>
      </c>
    </row>
    <row r="9" spans="2:7" x14ac:dyDescent="0.25">
      <c r="B9" s="3" t="s">
        <v>14</v>
      </c>
      <c r="C9" s="3">
        <v>56038</v>
      </c>
      <c r="D9" s="3">
        <v>553602</v>
      </c>
      <c r="E9" s="3">
        <v>258170</v>
      </c>
      <c r="F9" s="3">
        <v>302219</v>
      </c>
      <c r="G9" s="3">
        <v>331652</v>
      </c>
    </row>
    <row r="10" spans="2:7" x14ac:dyDescent="0.25">
      <c r="B10" s="3" t="s">
        <v>15</v>
      </c>
      <c r="C10" s="3">
        <v>96258</v>
      </c>
      <c r="D10" s="3">
        <v>540173</v>
      </c>
      <c r="E10" s="3">
        <v>399689</v>
      </c>
      <c r="F10" s="3">
        <v>316322</v>
      </c>
      <c r="G10" s="3">
        <v>156994</v>
      </c>
    </row>
    <row r="11" spans="2:7" x14ac:dyDescent="0.25">
      <c r="B11" s="3" t="s">
        <v>16</v>
      </c>
      <c r="C11" s="3">
        <v>9688</v>
      </c>
      <c r="D11" s="3">
        <v>58166</v>
      </c>
      <c r="E11" s="3">
        <v>44650</v>
      </c>
      <c r="F11" s="3">
        <v>41357</v>
      </c>
      <c r="G11" s="3">
        <v>15357</v>
      </c>
    </row>
    <row r="12" spans="2:7" x14ac:dyDescent="0.25">
      <c r="B12" s="3" t="s">
        <v>17</v>
      </c>
      <c r="C12" s="3">
        <v>5815</v>
      </c>
      <c r="D12" s="3">
        <v>31812</v>
      </c>
      <c r="E12" s="3">
        <v>22967</v>
      </c>
      <c r="F12" s="3">
        <v>19145</v>
      </c>
      <c r="G12" s="3">
        <v>9756</v>
      </c>
    </row>
    <row r="13" spans="2:7" x14ac:dyDescent="0.25">
      <c r="B13" s="3" t="s">
        <v>18</v>
      </c>
      <c r="C13" s="3">
        <v>20622</v>
      </c>
      <c r="D13" s="3">
        <v>114323</v>
      </c>
      <c r="E13" s="3">
        <v>95664</v>
      </c>
      <c r="F13" s="3">
        <v>62456</v>
      </c>
      <c r="G13" s="3">
        <v>92091</v>
      </c>
    </row>
    <row r="14" spans="2:7" x14ac:dyDescent="0.25">
      <c r="B14" s="3" t="s">
        <v>19</v>
      </c>
      <c r="C14" s="3">
        <v>4880</v>
      </c>
      <c r="D14" s="3">
        <v>24404</v>
      </c>
      <c r="E14" s="3">
        <v>17657</v>
      </c>
      <c r="F14" s="3">
        <v>13555</v>
      </c>
      <c r="G14" s="3">
        <v>12854</v>
      </c>
    </row>
    <row r="15" spans="2:7" x14ac:dyDescent="0.25">
      <c r="B15" s="3" t="s">
        <v>26</v>
      </c>
      <c r="C15" s="3">
        <v>69104</v>
      </c>
      <c r="D15" s="3">
        <v>225510</v>
      </c>
      <c r="E15" s="3">
        <v>249991</v>
      </c>
      <c r="F15" s="3">
        <v>40941</v>
      </c>
      <c r="G15" s="3">
        <v>193513</v>
      </c>
    </row>
    <row r="16" spans="2:7" x14ac:dyDescent="0.25">
      <c r="B16" s="3" t="s">
        <v>27</v>
      </c>
      <c r="C16" s="3">
        <v>13499</v>
      </c>
      <c r="D16" s="3">
        <v>65413</v>
      </c>
      <c r="E16" s="3">
        <v>47190</v>
      </c>
      <c r="F16" s="3">
        <v>38190</v>
      </c>
      <c r="G16" s="3">
        <v>77495</v>
      </c>
    </row>
    <row r="17" spans="2:7" x14ac:dyDescent="0.25">
      <c r="B17" s="3" t="s">
        <v>28</v>
      </c>
      <c r="C17" s="3">
        <v>114833</v>
      </c>
      <c r="D17" s="3">
        <v>558773</v>
      </c>
      <c r="E17" s="3">
        <v>403414</v>
      </c>
      <c r="F17" s="3">
        <v>289711</v>
      </c>
      <c r="G17" s="3">
        <v>340093</v>
      </c>
    </row>
    <row r="18" spans="2:7" x14ac:dyDescent="0.25">
      <c r="B18" s="3" t="s">
        <v>29</v>
      </c>
      <c r="C18" s="3">
        <v>96674</v>
      </c>
      <c r="D18" s="3">
        <v>269099</v>
      </c>
      <c r="E18" s="3">
        <v>384845</v>
      </c>
      <c r="F18" s="3">
        <v>142036</v>
      </c>
      <c r="G18" s="3">
        <v>234158</v>
      </c>
    </row>
    <row r="19" spans="2:7" x14ac:dyDescent="0.25">
      <c r="B19" s="3" t="s">
        <v>30</v>
      </c>
      <c r="C19" s="3">
        <v>13263</v>
      </c>
      <c r="D19" s="3">
        <v>80291</v>
      </c>
      <c r="E19" s="3">
        <v>58299</v>
      </c>
      <c r="F19" s="3">
        <v>43239</v>
      </c>
      <c r="G19" s="3">
        <v>47720</v>
      </c>
    </row>
    <row r="20" spans="2:7" x14ac:dyDescent="0.25">
      <c r="B20" s="3" t="s">
        <v>31</v>
      </c>
      <c r="C20" s="3">
        <v>34533</v>
      </c>
      <c r="D20" s="3">
        <v>243215</v>
      </c>
      <c r="E20" s="3">
        <v>126599</v>
      </c>
      <c r="F20" s="3">
        <v>144880</v>
      </c>
      <c r="G20" s="3">
        <v>207815</v>
      </c>
    </row>
  </sheetData>
  <conditionalFormatting sqref="C4:C20">
    <cfRule type="top10" dxfId="15" priority="5" rank="10"/>
  </conditionalFormatting>
  <conditionalFormatting sqref="D4:D20">
    <cfRule type="top10" dxfId="14" priority="4" percent="1" rank="10"/>
  </conditionalFormatting>
  <conditionalFormatting sqref="E4:E20">
    <cfRule type="top10" dxfId="13" priority="3" bottom="1" rank="10"/>
  </conditionalFormatting>
  <conditionalFormatting sqref="F4:F20">
    <cfRule type="aboveAverage" dxfId="12" priority="2"/>
  </conditionalFormatting>
  <conditionalFormatting sqref="G4:G20">
    <cfRule type="aboveAverage" dxfId="7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40CE-46B4-4B4B-BB6D-35DF932D08AD}">
  <dimension ref="B2:H20"/>
  <sheetViews>
    <sheetView topLeftCell="A8" zoomScale="115" zoomScaleNormal="115" workbookViewId="0">
      <selection activeCell="G11" sqref="G11"/>
    </sheetView>
  </sheetViews>
  <sheetFormatPr defaultRowHeight="15" x14ac:dyDescent="0.25"/>
  <cols>
    <col min="2" max="7" width="19.7109375" customWidth="1"/>
    <col min="8" max="8" width="20.42578125" customWidth="1"/>
  </cols>
  <sheetData>
    <row r="2" spans="2:8" x14ac:dyDescent="0.25">
      <c r="B2" s="3"/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7"/>
    </row>
    <row r="3" spans="2:8" x14ac:dyDescent="0.25">
      <c r="B3" s="3" t="s">
        <v>9</v>
      </c>
      <c r="C3" s="3">
        <v>42172</v>
      </c>
      <c r="D3" s="3">
        <v>212998</v>
      </c>
      <c r="E3" s="3">
        <v>180475</v>
      </c>
      <c r="F3" s="3">
        <v>141739</v>
      </c>
      <c r="G3" s="3">
        <v>171854</v>
      </c>
      <c r="H3" s="10">
        <f>SUM(C3:G3)</f>
        <v>749238</v>
      </c>
    </row>
    <row r="4" spans="2:8" x14ac:dyDescent="0.25">
      <c r="B4" s="3" t="s">
        <v>10</v>
      </c>
      <c r="C4" s="3">
        <v>62186</v>
      </c>
      <c r="D4" s="3">
        <v>349879</v>
      </c>
      <c r="E4" s="3">
        <v>301451</v>
      </c>
      <c r="F4" s="3">
        <v>182075</v>
      </c>
      <c r="G4" s="3">
        <v>114944</v>
      </c>
      <c r="H4" s="10">
        <f t="shared" ref="H4:H19" si="0">SUM(C4:G4)</f>
        <v>1010535</v>
      </c>
    </row>
    <row r="5" spans="2:8" x14ac:dyDescent="0.25">
      <c r="B5" s="3" t="s">
        <v>11</v>
      </c>
      <c r="C5" s="3">
        <v>38436</v>
      </c>
      <c r="D5" s="3">
        <v>84980</v>
      </c>
      <c r="E5" s="3">
        <v>176253</v>
      </c>
      <c r="F5" s="3">
        <v>41185</v>
      </c>
      <c r="G5" s="3">
        <v>30760</v>
      </c>
      <c r="H5" s="10">
        <f t="shared" si="0"/>
        <v>371614</v>
      </c>
    </row>
    <row r="6" spans="2:8" x14ac:dyDescent="0.25">
      <c r="B6" s="3" t="s">
        <v>12</v>
      </c>
      <c r="C6" s="3">
        <v>22313</v>
      </c>
      <c r="D6" s="3">
        <v>79609</v>
      </c>
      <c r="E6" s="3">
        <v>110348</v>
      </c>
      <c r="F6" s="3">
        <v>43140</v>
      </c>
      <c r="G6" s="3">
        <v>206460</v>
      </c>
      <c r="H6" s="10">
        <f t="shared" si="0"/>
        <v>461870</v>
      </c>
    </row>
    <row r="7" spans="2:8" x14ac:dyDescent="0.25">
      <c r="B7" s="3" t="s">
        <v>13</v>
      </c>
      <c r="C7" s="3">
        <v>83457</v>
      </c>
      <c r="D7" s="3">
        <v>550412</v>
      </c>
      <c r="E7" s="3">
        <v>409674</v>
      </c>
      <c r="F7" s="3">
        <v>302415</v>
      </c>
      <c r="G7" s="3">
        <v>120614</v>
      </c>
      <c r="H7" s="10">
        <f t="shared" si="0"/>
        <v>1466572</v>
      </c>
    </row>
    <row r="8" spans="2:8" x14ac:dyDescent="0.25">
      <c r="B8" s="3" t="s">
        <v>14</v>
      </c>
      <c r="C8" s="3">
        <v>56038</v>
      </c>
      <c r="D8" s="3">
        <v>553602</v>
      </c>
      <c r="E8" s="3">
        <v>258170</v>
      </c>
      <c r="F8" s="3">
        <v>302219</v>
      </c>
      <c r="G8" s="3">
        <v>331652</v>
      </c>
      <c r="H8" s="10">
        <f t="shared" si="0"/>
        <v>1501681</v>
      </c>
    </row>
    <row r="9" spans="2:8" x14ac:dyDescent="0.25">
      <c r="B9" s="3" t="s">
        <v>15</v>
      </c>
      <c r="C9" s="3">
        <v>96258</v>
      </c>
      <c r="D9" s="3">
        <v>540173</v>
      </c>
      <c r="E9" s="3">
        <v>399689</v>
      </c>
      <c r="F9" s="3">
        <v>316322</v>
      </c>
      <c r="G9" s="3">
        <v>156994</v>
      </c>
      <c r="H9" s="10">
        <f t="shared" si="0"/>
        <v>1509436</v>
      </c>
    </row>
    <row r="10" spans="2:8" x14ac:dyDescent="0.25">
      <c r="B10" s="3" t="s">
        <v>16</v>
      </c>
      <c r="C10" s="3">
        <v>9688</v>
      </c>
      <c r="D10" s="3">
        <v>58166</v>
      </c>
      <c r="E10" s="3">
        <v>44650</v>
      </c>
      <c r="F10" s="3">
        <v>41357</v>
      </c>
      <c r="G10" s="3">
        <v>15357</v>
      </c>
      <c r="H10" s="10">
        <f t="shared" si="0"/>
        <v>169218</v>
      </c>
    </row>
    <row r="11" spans="2:8" x14ac:dyDescent="0.25">
      <c r="B11" s="3" t="s">
        <v>17</v>
      </c>
      <c r="C11" s="3">
        <v>5815</v>
      </c>
      <c r="D11" s="3">
        <v>31812</v>
      </c>
      <c r="E11" s="3">
        <v>22967</v>
      </c>
      <c r="F11" s="3">
        <v>19145</v>
      </c>
      <c r="G11" s="3">
        <v>9756</v>
      </c>
      <c r="H11" s="10">
        <f t="shared" si="0"/>
        <v>89495</v>
      </c>
    </row>
    <row r="12" spans="2:8" x14ac:dyDescent="0.25">
      <c r="B12" s="3" t="s">
        <v>18</v>
      </c>
      <c r="C12" s="3">
        <v>20622</v>
      </c>
      <c r="D12" s="3">
        <v>114323</v>
      </c>
      <c r="E12" s="3">
        <v>95664</v>
      </c>
      <c r="F12" s="3">
        <v>62456</v>
      </c>
      <c r="G12" s="3">
        <v>92091</v>
      </c>
      <c r="H12" s="10">
        <f t="shared" si="0"/>
        <v>385156</v>
      </c>
    </row>
    <row r="13" spans="2:8" x14ac:dyDescent="0.25">
      <c r="B13" s="3" t="s">
        <v>19</v>
      </c>
      <c r="C13" s="3">
        <v>4880</v>
      </c>
      <c r="D13" s="3">
        <v>24404</v>
      </c>
      <c r="E13" s="3">
        <v>17657</v>
      </c>
      <c r="F13" s="3">
        <v>13555</v>
      </c>
      <c r="G13" s="3">
        <v>12854</v>
      </c>
      <c r="H13" s="10">
        <f t="shared" si="0"/>
        <v>73350</v>
      </c>
    </row>
    <row r="14" spans="2:8" x14ac:dyDescent="0.25">
      <c r="B14" s="3" t="s">
        <v>26</v>
      </c>
      <c r="C14" s="3">
        <v>69104</v>
      </c>
      <c r="D14" s="3">
        <v>225510</v>
      </c>
      <c r="E14" s="3">
        <v>249991</v>
      </c>
      <c r="F14" s="3">
        <v>40941</v>
      </c>
      <c r="G14" s="3">
        <v>193513</v>
      </c>
      <c r="H14" s="10">
        <f t="shared" si="0"/>
        <v>779059</v>
      </c>
    </row>
    <row r="15" spans="2:8" x14ac:dyDescent="0.25">
      <c r="B15" s="3" t="s">
        <v>27</v>
      </c>
      <c r="C15" s="3">
        <v>13499</v>
      </c>
      <c r="D15" s="3">
        <v>65413</v>
      </c>
      <c r="E15" s="3">
        <v>47190</v>
      </c>
      <c r="F15" s="3">
        <v>38190</v>
      </c>
      <c r="G15" s="3">
        <v>77495</v>
      </c>
      <c r="H15" s="10">
        <f t="shared" si="0"/>
        <v>241787</v>
      </c>
    </row>
    <row r="16" spans="2:8" x14ac:dyDescent="0.25">
      <c r="B16" s="3" t="s">
        <v>28</v>
      </c>
      <c r="C16" s="3">
        <v>114833</v>
      </c>
      <c r="D16" s="3">
        <v>558773</v>
      </c>
      <c r="E16" s="3">
        <v>403414</v>
      </c>
      <c r="F16" s="3">
        <v>289711</v>
      </c>
      <c r="G16" s="3">
        <v>340093</v>
      </c>
      <c r="H16" s="10">
        <f t="shared" si="0"/>
        <v>1706824</v>
      </c>
    </row>
    <row r="17" spans="2:8" x14ac:dyDescent="0.25">
      <c r="B17" s="3" t="s">
        <v>29</v>
      </c>
      <c r="C17" s="3">
        <v>96674</v>
      </c>
      <c r="D17" s="3">
        <v>269099</v>
      </c>
      <c r="E17" s="3">
        <v>384845</v>
      </c>
      <c r="F17" s="3">
        <v>142036</v>
      </c>
      <c r="G17" s="3">
        <v>234158</v>
      </c>
      <c r="H17" s="10">
        <f t="shared" si="0"/>
        <v>1126812</v>
      </c>
    </row>
    <row r="18" spans="2:8" x14ac:dyDescent="0.25">
      <c r="B18" s="3" t="s">
        <v>30</v>
      </c>
      <c r="C18" s="3">
        <v>13263</v>
      </c>
      <c r="D18" s="3">
        <v>80291</v>
      </c>
      <c r="E18" s="3">
        <v>58299</v>
      </c>
      <c r="F18" s="3">
        <v>43239</v>
      </c>
      <c r="G18" s="3">
        <v>47720</v>
      </c>
      <c r="H18" s="10">
        <f t="shared" si="0"/>
        <v>242812</v>
      </c>
    </row>
    <row r="19" spans="2:8" x14ac:dyDescent="0.25">
      <c r="B19" s="3" t="s">
        <v>31</v>
      </c>
      <c r="C19" s="3">
        <v>34533</v>
      </c>
      <c r="D19" s="3">
        <v>243215</v>
      </c>
      <c r="E19" s="3">
        <v>126599</v>
      </c>
      <c r="F19" s="3">
        <v>144880</v>
      </c>
      <c r="G19" s="3">
        <v>207815</v>
      </c>
      <c r="H19" s="10">
        <f t="shared" si="0"/>
        <v>757042</v>
      </c>
    </row>
    <row r="20" spans="2:8" x14ac:dyDescent="0.25">
      <c r="C20" s="10">
        <f t="shared" ref="C20:G20" si="1">SUM(C3:C19)</f>
        <v>783771</v>
      </c>
      <c r="D20" s="10">
        <f t="shared" si="1"/>
        <v>4042659</v>
      </c>
      <c r="E20" s="10">
        <f t="shared" si="1"/>
        <v>3287336</v>
      </c>
      <c r="F20" s="10">
        <f t="shared" si="1"/>
        <v>2164605</v>
      </c>
      <c r="G20" s="10">
        <f t="shared" si="1"/>
        <v>2364130</v>
      </c>
    </row>
  </sheetData>
  <conditionalFormatting sqref="H3:H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{304E6225-10EB-45F6-B6A3-D0FB004A005C}</x14:id>
        </ext>
      </extLst>
    </cfRule>
  </conditionalFormatting>
  <conditionalFormatting sqref="C3:C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{34CAC1FF-E0FD-4EA1-B9C5-C668A9B30B18}</x14:id>
        </ext>
      </extLst>
    </cfRule>
  </conditionalFormatting>
  <conditionalFormatting sqref="D3:D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{B0DDFE05-CA33-4B3B-A519-D346A192C061}</x14:id>
        </ext>
      </extLst>
    </cfRule>
  </conditionalFormatting>
  <conditionalFormatting sqref="E3:E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{291AE803-B89C-4741-9258-98C52DC5BEE7}</x14:id>
        </ext>
      </extLst>
    </cfRule>
  </conditionalFormatting>
  <conditionalFormatting sqref="F3:F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{689FB1CD-FC85-45C3-AB47-7F3F08369FBD}</x14:id>
        </ext>
      </extLst>
    </cfRule>
  </conditionalFormatting>
  <conditionalFormatting sqref="G3:G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{560CFBC3-9334-40D8-96A4-A9CAD080E089}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4E6225-10EB-45F6-B6A3-D0FB004A0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H3:H19</xm:sqref>
        </x14:conditionalFormatting>
        <x14:conditionalFormatting xmlns:xm="http://schemas.microsoft.com/office/excel/2006/main">
          <x14:cfRule type="dataBar" id="{34CAC1FF-E0FD-4EA1-B9C5-C668A9B3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C3:C19</xm:sqref>
        </x14:conditionalFormatting>
        <x14:conditionalFormatting xmlns:xm="http://schemas.microsoft.com/office/excel/2006/main">
          <x14:cfRule type="dataBar" id="{B0DDFE05-CA33-4B3B-A519-D346A192C0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D3:D19</xm:sqref>
        </x14:conditionalFormatting>
        <x14:conditionalFormatting xmlns:xm="http://schemas.microsoft.com/office/excel/2006/main">
          <x14:cfRule type="dataBar" id="{291AE803-B89C-4741-9258-98C52DC5BE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E3:E19</xm:sqref>
        </x14:conditionalFormatting>
        <x14:conditionalFormatting xmlns:xm="http://schemas.microsoft.com/office/excel/2006/main">
          <x14:cfRule type="dataBar" id="{689FB1CD-FC85-45C3-AB47-7F3F0836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560CFBC3-9334-40D8-96A4-A9CAD080E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G3:G19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3D78-61CA-42FA-AA15-3D11BF015DAA}">
  <dimension ref="B2:K22"/>
  <sheetViews>
    <sheetView topLeftCell="C7" zoomScale="115" zoomScaleNormal="115" workbookViewId="0">
      <selection activeCell="J16" sqref="J16"/>
    </sheetView>
  </sheetViews>
  <sheetFormatPr defaultRowHeight="15" x14ac:dyDescent="0.25"/>
  <cols>
    <col min="2" max="2" width="22.85546875" customWidth="1"/>
    <col min="3" max="7" width="19.7109375" customWidth="1"/>
    <col min="8" max="8" width="20.42578125" customWidth="1"/>
    <col min="10" max="10" width="16.7109375" customWidth="1"/>
  </cols>
  <sheetData>
    <row r="2" spans="2:11" x14ac:dyDescent="0.25">
      <c r="B2" s="4" t="s">
        <v>36</v>
      </c>
    </row>
    <row r="4" spans="2:11" x14ac:dyDescent="0.25">
      <c r="B4" s="3"/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7"/>
    </row>
    <row r="5" spans="2:11" x14ac:dyDescent="0.25">
      <c r="B5" s="3" t="s">
        <v>9</v>
      </c>
      <c r="C5" s="3">
        <v>42172</v>
      </c>
      <c r="D5" s="3">
        <v>212998</v>
      </c>
      <c r="E5" s="3">
        <v>180475</v>
      </c>
      <c r="F5" s="3">
        <v>141739</v>
      </c>
      <c r="G5" s="3">
        <v>171854</v>
      </c>
      <c r="H5" s="10">
        <f>SUM(C5:G5)</f>
        <v>749238</v>
      </c>
      <c r="J5" s="12">
        <v>123454</v>
      </c>
      <c r="K5" s="4" t="s">
        <v>33</v>
      </c>
    </row>
    <row r="6" spans="2:11" x14ac:dyDescent="0.25">
      <c r="B6" s="3" t="s">
        <v>10</v>
      </c>
      <c r="C6" s="3">
        <v>62186</v>
      </c>
      <c r="D6" s="3">
        <v>349879</v>
      </c>
      <c r="E6" s="3">
        <v>301451</v>
      </c>
      <c r="F6" s="3">
        <v>182075</v>
      </c>
      <c r="G6" s="3">
        <v>114944</v>
      </c>
      <c r="H6" s="10">
        <f t="shared" ref="H6:H21" si="0">SUM(C6:G6)</f>
        <v>1010535</v>
      </c>
      <c r="J6" s="12">
        <v>423454</v>
      </c>
      <c r="K6" s="4" t="s">
        <v>34</v>
      </c>
    </row>
    <row r="7" spans="2:11" x14ac:dyDescent="0.25">
      <c r="B7" s="3" t="s">
        <v>11</v>
      </c>
      <c r="C7" s="3">
        <v>38436</v>
      </c>
      <c r="D7" s="3">
        <v>84980</v>
      </c>
      <c r="E7" s="3">
        <v>176253</v>
      </c>
      <c r="F7" s="3">
        <v>41185</v>
      </c>
      <c r="G7" s="3">
        <v>30760</v>
      </c>
      <c r="H7" s="10">
        <f t="shared" si="0"/>
        <v>371614</v>
      </c>
    </row>
    <row r="8" spans="2:11" x14ac:dyDescent="0.25">
      <c r="B8" s="3" t="s">
        <v>12</v>
      </c>
      <c r="C8" s="3">
        <v>22313</v>
      </c>
      <c r="D8" s="3">
        <v>79609</v>
      </c>
      <c r="E8" s="3">
        <v>110348</v>
      </c>
      <c r="F8" s="3">
        <v>43140</v>
      </c>
      <c r="G8" s="3">
        <v>206460</v>
      </c>
      <c r="H8" s="10">
        <f t="shared" si="0"/>
        <v>461870</v>
      </c>
    </row>
    <row r="9" spans="2:11" x14ac:dyDescent="0.25">
      <c r="B9" s="3" t="s">
        <v>13</v>
      </c>
      <c r="C9" s="3">
        <v>83457</v>
      </c>
      <c r="D9" s="3">
        <v>550412</v>
      </c>
      <c r="E9" s="3">
        <v>409674</v>
      </c>
      <c r="F9" s="3">
        <v>302415</v>
      </c>
      <c r="G9" s="3">
        <v>120614</v>
      </c>
      <c r="H9" s="10">
        <f t="shared" si="0"/>
        <v>1466572</v>
      </c>
    </row>
    <row r="10" spans="2:11" x14ac:dyDescent="0.25">
      <c r="B10" s="3" t="s">
        <v>14</v>
      </c>
      <c r="C10" s="3">
        <v>56038</v>
      </c>
      <c r="D10" s="3">
        <v>553602</v>
      </c>
      <c r="E10" s="3">
        <v>258170</v>
      </c>
      <c r="F10" s="3">
        <v>302219</v>
      </c>
      <c r="G10" s="3">
        <v>331652</v>
      </c>
      <c r="H10" s="10">
        <f t="shared" si="0"/>
        <v>1501681</v>
      </c>
    </row>
    <row r="11" spans="2:11" x14ac:dyDescent="0.25">
      <c r="B11" s="3" t="s">
        <v>15</v>
      </c>
      <c r="C11" s="3">
        <v>96258</v>
      </c>
      <c r="D11" s="3">
        <v>540173</v>
      </c>
      <c r="E11" s="3">
        <v>399689</v>
      </c>
      <c r="F11" s="3">
        <v>316322</v>
      </c>
      <c r="G11" s="3">
        <v>156994</v>
      </c>
      <c r="H11" s="10">
        <f t="shared" si="0"/>
        <v>1509436</v>
      </c>
    </row>
    <row r="12" spans="2:11" x14ac:dyDescent="0.25">
      <c r="B12" s="3" t="s">
        <v>16</v>
      </c>
      <c r="C12" s="3">
        <v>9688</v>
      </c>
      <c r="D12" s="3">
        <v>58166</v>
      </c>
      <c r="E12" s="3">
        <v>44650</v>
      </c>
      <c r="F12" s="3">
        <v>41357</v>
      </c>
      <c r="G12" s="3">
        <v>15357</v>
      </c>
      <c r="H12" s="10">
        <f t="shared" si="0"/>
        <v>169218</v>
      </c>
    </row>
    <row r="13" spans="2:11" x14ac:dyDescent="0.25">
      <c r="B13" s="3" t="s">
        <v>17</v>
      </c>
      <c r="C13" s="3">
        <v>5815</v>
      </c>
      <c r="D13" s="3">
        <v>31812</v>
      </c>
      <c r="E13" s="3">
        <v>22967</v>
      </c>
      <c r="F13" s="3">
        <v>19145</v>
      </c>
      <c r="G13" s="3">
        <v>9756</v>
      </c>
      <c r="H13" s="10">
        <f t="shared" si="0"/>
        <v>89495</v>
      </c>
    </row>
    <row r="14" spans="2:11" x14ac:dyDescent="0.25">
      <c r="B14" s="3" t="s">
        <v>18</v>
      </c>
      <c r="C14" s="3">
        <v>20622</v>
      </c>
      <c r="D14" s="3">
        <v>114323</v>
      </c>
      <c r="E14" s="3">
        <v>95664</v>
      </c>
      <c r="F14" s="3">
        <v>62456</v>
      </c>
      <c r="G14" s="3">
        <v>92091</v>
      </c>
      <c r="H14" s="10">
        <f t="shared" si="0"/>
        <v>385156</v>
      </c>
    </row>
    <row r="15" spans="2:11" x14ac:dyDescent="0.25">
      <c r="B15" s="3" t="s">
        <v>19</v>
      </c>
      <c r="C15" s="3">
        <v>4880</v>
      </c>
      <c r="D15" s="3">
        <v>24404</v>
      </c>
      <c r="E15" s="3">
        <v>17657</v>
      </c>
      <c r="F15" s="3">
        <v>13555</v>
      </c>
      <c r="G15" s="3">
        <v>12854</v>
      </c>
      <c r="H15" s="10">
        <f t="shared" si="0"/>
        <v>73350</v>
      </c>
    </row>
    <row r="16" spans="2:11" x14ac:dyDescent="0.25">
      <c r="B16" s="3" t="s">
        <v>26</v>
      </c>
      <c r="C16" s="3">
        <v>69104</v>
      </c>
      <c r="D16" s="3">
        <v>225510</v>
      </c>
      <c r="E16" s="3">
        <v>249991</v>
      </c>
      <c r="F16" s="3">
        <v>40941</v>
      </c>
      <c r="G16" s="3">
        <v>193513</v>
      </c>
      <c r="H16" s="10">
        <f t="shared" si="0"/>
        <v>779059</v>
      </c>
    </row>
    <row r="17" spans="2:8" x14ac:dyDescent="0.25">
      <c r="B17" s="3" t="s">
        <v>27</v>
      </c>
      <c r="C17" s="3">
        <v>13499</v>
      </c>
      <c r="D17" s="3">
        <v>65413</v>
      </c>
      <c r="E17" s="3">
        <v>47190</v>
      </c>
      <c r="F17" s="3">
        <v>38190</v>
      </c>
      <c r="G17" s="3">
        <v>77495</v>
      </c>
      <c r="H17" s="10">
        <f t="shared" si="0"/>
        <v>241787</v>
      </c>
    </row>
    <row r="18" spans="2:8" x14ac:dyDescent="0.25">
      <c r="B18" s="3" t="s">
        <v>28</v>
      </c>
      <c r="C18" s="3">
        <v>114833</v>
      </c>
      <c r="D18" s="3">
        <v>558773</v>
      </c>
      <c r="E18" s="3">
        <v>403414</v>
      </c>
      <c r="F18" s="3">
        <v>289711</v>
      </c>
      <c r="G18" s="3">
        <v>340093</v>
      </c>
      <c r="H18" s="10">
        <f t="shared" si="0"/>
        <v>1706824</v>
      </c>
    </row>
    <row r="19" spans="2:8" x14ac:dyDescent="0.25">
      <c r="B19" s="3" t="s">
        <v>29</v>
      </c>
      <c r="C19" s="3">
        <v>96674</v>
      </c>
      <c r="D19" s="3">
        <v>269099</v>
      </c>
      <c r="E19" s="3">
        <v>384845</v>
      </c>
      <c r="F19" s="3">
        <v>142036</v>
      </c>
      <c r="G19" s="3">
        <v>234158</v>
      </c>
      <c r="H19" s="10">
        <f t="shared" si="0"/>
        <v>1126812</v>
      </c>
    </row>
    <row r="20" spans="2:8" x14ac:dyDescent="0.25">
      <c r="B20" s="3" t="s">
        <v>30</v>
      </c>
      <c r="C20" s="3">
        <v>13263</v>
      </c>
      <c r="D20" s="3">
        <v>80291</v>
      </c>
      <c r="E20" s="3">
        <v>58299</v>
      </c>
      <c r="F20" s="3">
        <v>43239</v>
      </c>
      <c r="G20" s="3">
        <v>47720</v>
      </c>
      <c r="H20" s="10">
        <f t="shared" si="0"/>
        <v>242812</v>
      </c>
    </row>
    <row r="21" spans="2:8" x14ac:dyDescent="0.25">
      <c r="B21" s="3" t="s">
        <v>31</v>
      </c>
      <c r="C21" s="3">
        <v>34533</v>
      </c>
      <c r="D21" s="3">
        <v>243215</v>
      </c>
      <c r="E21" s="3">
        <v>126599</v>
      </c>
      <c r="F21" s="3">
        <v>144880</v>
      </c>
      <c r="G21" s="3">
        <v>207815</v>
      </c>
      <c r="H21" s="10">
        <f t="shared" si="0"/>
        <v>757042</v>
      </c>
    </row>
    <row r="22" spans="2:8" x14ac:dyDescent="0.25">
      <c r="C22" s="10">
        <f t="shared" ref="C22:G22" si="1">SUM(C5:C21)</f>
        <v>783771</v>
      </c>
      <c r="D22" s="10">
        <f t="shared" si="1"/>
        <v>4042659</v>
      </c>
      <c r="E22" s="10">
        <f t="shared" si="1"/>
        <v>3287336</v>
      </c>
      <c r="F22" s="10">
        <f t="shared" si="1"/>
        <v>2164605</v>
      </c>
      <c r="G22" s="10">
        <f t="shared" si="1"/>
        <v>2364130</v>
      </c>
    </row>
  </sheetData>
  <conditionalFormatting sqref="C5:G21">
    <cfRule type="dataBar" priority="1">
      <dataBar>
        <cfvo type="num" val="$J$5"/>
        <cfvo type="num" val="$J$6"/>
        <color theme="9" tint="-0.249977111117893"/>
      </dataBar>
      <extLst>
        <ext xmlns:x14="http://schemas.microsoft.com/office/spreadsheetml/2009/9/main" uri="{B025F937-C7B1-47D3-B67F-A62EFF666E3E}">
          <x14:id>{004F8224-1F07-404F-9053-70AB74ABC8D7}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F8224-1F07-404F-9053-70AB74ABC8D7}">
            <x14:dataBar minLength="0" maxLength="100" gradient="0">
              <x14:cfvo type="num">
                <xm:f>$J$5</xm:f>
              </x14:cfvo>
              <x14:cfvo type="num">
                <xm:f>$J$6</xm:f>
              </x14:cfvo>
              <x14:negativeFillColor rgb="FFFF0000"/>
              <x14:axisColor rgb="FF000000"/>
            </x14:dataBar>
          </x14:cfRule>
          <xm:sqref>C5:G21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7699-1375-4BC6-BC2E-E48228CF9164}">
  <dimension ref="B2:H22"/>
  <sheetViews>
    <sheetView zoomScale="115" zoomScaleNormal="115" workbookViewId="0">
      <selection activeCell="H11" sqref="H11"/>
    </sheetView>
  </sheetViews>
  <sheetFormatPr defaultRowHeight="15" x14ac:dyDescent="0.25"/>
  <cols>
    <col min="2" max="7" width="19.7109375" customWidth="1"/>
    <col min="8" max="8" width="20.42578125" customWidth="1"/>
  </cols>
  <sheetData>
    <row r="2" spans="2:8" x14ac:dyDescent="0.25">
      <c r="B2" s="4" t="s">
        <v>35</v>
      </c>
    </row>
    <row r="4" spans="2:8" x14ac:dyDescent="0.25">
      <c r="B4" s="3"/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7"/>
    </row>
    <row r="5" spans="2:8" x14ac:dyDescent="0.25">
      <c r="B5" s="3" t="s">
        <v>9</v>
      </c>
      <c r="C5" s="3">
        <v>-139</v>
      </c>
      <c r="D5" s="3">
        <v>1824</v>
      </c>
      <c r="E5" s="3">
        <v>186</v>
      </c>
      <c r="F5" s="3">
        <v>335</v>
      </c>
      <c r="G5" s="3">
        <v>1014</v>
      </c>
      <c r="H5" s="10">
        <f>SUM(C5:G5)</f>
        <v>3220</v>
      </c>
    </row>
    <row r="6" spans="2:8" x14ac:dyDescent="0.25">
      <c r="B6" s="3" t="s">
        <v>10</v>
      </c>
      <c r="C6" s="3">
        <v>-1453</v>
      </c>
      <c r="D6" s="3">
        <v>-1622</v>
      </c>
      <c r="E6" s="3">
        <v>-1034</v>
      </c>
      <c r="F6" s="3">
        <v>1036</v>
      </c>
      <c r="G6" s="3">
        <v>-310</v>
      </c>
      <c r="H6" s="10">
        <f t="shared" ref="H6:H21" si="0">SUM(C6:G6)</f>
        <v>-3383</v>
      </c>
    </row>
    <row r="7" spans="2:8" x14ac:dyDescent="0.25">
      <c r="B7" s="3" t="s">
        <v>11</v>
      </c>
      <c r="C7" s="3">
        <v>372</v>
      </c>
      <c r="D7" s="3">
        <v>1371</v>
      </c>
      <c r="E7" s="3">
        <v>193</v>
      </c>
      <c r="F7" s="3">
        <v>727</v>
      </c>
      <c r="G7" s="3">
        <v>1577</v>
      </c>
      <c r="H7" s="10">
        <f t="shared" si="0"/>
        <v>4240</v>
      </c>
    </row>
    <row r="8" spans="2:8" x14ac:dyDescent="0.25">
      <c r="B8" s="3" t="s">
        <v>12</v>
      </c>
      <c r="C8" s="3">
        <v>-712</v>
      </c>
      <c r="D8" s="3">
        <v>261</v>
      </c>
      <c r="E8" s="3">
        <v>-1581</v>
      </c>
      <c r="F8" s="3">
        <v>-1338</v>
      </c>
      <c r="G8" s="3">
        <v>1937</v>
      </c>
      <c r="H8" s="10">
        <f t="shared" si="0"/>
        <v>-1433</v>
      </c>
    </row>
    <row r="9" spans="2:8" x14ac:dyDescent="0.25">
      <c r="B9" s="3" t="s">
        <v>13</v>
      </c>
      <c r="C9" s="3">
        <v>-1470</v>
      </c>
      <c r="D9" s="3">
        <v>-421</v>
      </c>
      <c r="E9" s="3">
        <v>-1914</v>
      </c>
      <c r="F9" s="3">
        <v>1782</v>
      </c>
      <c r="G9" s="3">
        <v>-1391</v>
      </c>
      <c r="H9" s="10">
        <f t="shared" si="0"/>
        <v>-3414</v>
      </c>
    </row>
    <row r="10" spans="2:8" x14ac:dyDescent="0.25">
      <c r="B10" s="3" t="s">
        <v>14</v>
      </c>
      <c r="C10" s="3">
        <v>1494</v>
      </c>
      <c r="D10" s="3">
        <v>-353</v>
      </c>
      <c r="E10" s="3">
        <v>977</v>
      </c>
      <c r="F10" s="3">
        <v>-768</v>
      </c>
      <c r="G10" s="3">
        <v>95</v>
      </c>
      <c r="H10" s="10">
        <f t="shared" si="0"/>
        <v>1445</v>
      </c>
    </row>
    <row r="11" spans="2:8" x14ac:dyDescent="0.25">
      <c r="B11" s="3" t="s">
        <v>15</v>
      </c>
      <c r="C11" s="3">
        <v>-879</v>
      </c>
      <c r="D11" s="3">
        <v>-113</v>
      </c>
      <c r="E11" s="3">
        <v>1027</v>
      </c>
      <c r="F11" s="3">
        <v>1047</v>
      </c>
      <c r="G11" s="3">
        <v>-458</v>
      </c>
      <c r="H11" s="10">
        <f t="shared" si="0"/>
        <v>624</v>
      </c>
    </row>
    <row r="12" spans="2:8" x14ac:dyDescent="0.25">
      <c r="B12" s="3" t="s">
        <v>16</v>
      </c>
      <c r="C12" s="3">
        <v>-1446</v>
      </c>
      <c r="D12" s="3">
        <v>1023</v>
      </c>
      <c r="E12" s="3">
        <v>986</v>
      </c>
      <c r="F12" s="3">
        <v>-1507</v>
      </c>
      <c r="G12" s="3">
        <v>-680</v>
      </c>
      <c r="H12" s="10">
        <f t="shared" si="0"/>
        <v>-1624</v>
      </c>
    </row>
    <row r="13" spans="2:8" x14ac:dyDescent="0.25">
      <c r="B13" s="3" t="s">
        <v>17</v>
      </c>
      <c r="C13" s="3">
        <v>1459</v>
      </c>
      <c r="D13" s="3">
        <v>664</v>
      </c>
      <c r="E13" s="3">
        <v>-138</v>
      </c>
      <c r="F13" s="3">
        <v>1698</v>
      </c>
      <c r="G13" s="3">
        <v>1479</v>
      </c>
      <c r="H13" s="10">
        <f t="shared" si="0"/>
        <v>5162</v>
      </c>
    </row>
    <row r="14" spans="2:8" x14ac:dyDescent="0.25">
      <c r="B14" s="3" t="s">
        <v>18</v>
      </c>
      <c r="C14" s="3">
        <v>1268</v>
      </c>
      <c r="D14" s="3">
        <v>606</v>
      </c>
      <c r="E14" s="3">
        <v>-1019</v>
      </c>
      <c r="F14" s="3">
        <v>2000</v>
      </c>
      <c r="G14" s="3">
        <v>1664</v>
      </c>
      <c r="H14" s="10">
        <f t="shared" si="0"/>
        <v>4519</v>
      </c>
    </row>
    <row r="15" spans="2:8" x14ac:dyDescent="0.25">
      <c r="B15" s="3" t="s">
        <v>19</v>
      </c>
      <c r="C15" s="3">
        <v>1670</v>
      </c>
      <c r="D15" s="3">
        <v>-168</v>
      </c>
      <c r="E15" s="3">
        <v>1136</v>
      </c>
      <c r="F15" s="3">
        <v>258</v>
      </c>
      <c r="G15" s="3">
        <v>-1282</v>
      </c>
      <c r="H15" s="10">
        <f t="shared" si="0"/>
        <v>1614</v>
      </c>
    </row>
    <row r="16" spans="2:8" x14ac:dyDescent="0.25">
      <c r="B16" s="3" t="s">
        <v>26</v>
      </c>
      <c r="C16" s="3">
        <v>-1036</v>
      </c>
      <c r="D16" s="3">
        <v>-364</v>
      </c>
      <c r="E16" s="3">
        <v>-901</v>
      </c>
      <c r="F16" s="3">
        <v>1108</v>
      </c>
      <c r="G16" s="3">
        <v>-148</v>
      </c>
      <c r="H16" s="10">
        <f t="shared" si="0"/>
        <v>-1341</v>
      </c>
    </row>
    <row r="17" spans="2:8" x14ac:dyDescent="0.25">
      <c r="B17" s="3" t="s">
        <v>27</v>
      </c>
      <c r="C17" s="3">
        <v>-240</v>
      </c>
      <c r="D17" s="3">
        <v>999</v>
      </c>
      <c r="E17" s="3">
        <v>60</v>
      </c>
      <c r="F17" s="3">
        <v>-1002</v>
      </c>
      <c r="G17" s="3">
        <v>1024</v>
      </c>
      <c r="H17" s="10">
        <f t="shared" si="0"/>
        <v>841</v>
      </c>
    </row>
    <row r="18" spans="2:8" x14ac:dyDescent="0.25">
      <c r="B18" s="3" t="s">
        <v>28</v>
      </c>
      <c r="C18" s="3">
        <v>1594</v>
      </c>
      <c r="D18" s="3">
        <v>1518</v>
      </c>
      <c r="E18" s="3">
        <v>-378</v>
      </c>
      <c r="F18" s="3">
        <v>1138</v>
      </c>
      <c r="G18" s="3">
        <v>-499</v>
      </c>
      <c r="H18" s="10">
        <f t="shared" si="0"/>
        <v>3373</v>
      </c>
    </row>
    <row r="19" spans="2:8" x14ac:dyDescent="0.25">
      <c r="B19" s="3" t="s">
        <v>29</v>
      </c>
      <c r="C19" s="3">
        <v>-696</v>
      </c>
      <c r="D19" s="3">
        <v>-1451</v>
      </c>
      <c r="E19" s="3">
        <v>1573</v>
      </c>
      <c r="F19" s="3">
        <v>-872</v>
      </c>
      <c r="G19" s="3">
        <v>-1451</v>
      </c>
      <c r="H19" s="10">
        <f t="shared" si="0"/>
        <v>-2897</v>
      </c>
    </row>
    <row r="20" spans="2:8" x14ac:dyDescent="0.25">
      <c r="B20" s="3" t="s">
        <v>30</v>
      </c>
      <c r="C20" s="3">
        <v>493</v>
      </c>
      <c r="D20" s="3">
        <v>-497</v>
      </c>
      <c r="E20" s="3">
        <v>-1070</v>
      </c>
      <c r="F20" s="3">
        <v>1419</v>
      </c>
      <c r="G20" s="3">
        <v>317</v>
      </c>
      <c r="H20" s="10">
        <f t="shared" si="0"/>
        <v>662</v>
      </c>
    </row>
    <row r="21" spans="2:8" x14ac:dyDescent="0.25">
      <c r="B21" s="3" t="s">
        <v>31</v>
      </c>
      <c r="C21" s="3">
        <v>1940</v>
      </c>
      <c r="D21" s="3">
        <v>-106</v>
      </c>
      <c r="E21" s="3">
        <v>308</v>
      </c>
      <c r="F21" s="3">
        <v>-353</v>
      </c>
      <c r="G21" s="3">
        <v>-429</v>
      </c>
      <c r="H21" s="10">
        <f t="shared" si="0"/>
        <v>1360</v>
      </c>
    </row>
    <row r="22" spans="2:8" x14ac:dyDescent="0.25">
      <c r="C22" s="10">
        <f t="shared" ref="C22:G22" si="1">SUM(C5:C21)</f>
        <v>2219</v>
      </c>
      <c r="D22" s="10">
        <f t="shared" si="1"/>
        <v>3171</v>
      </c>
      <c r="E22" s="10">
        <f t="shared" si="1"/>
        <v>-1589</v>
      </c>
      <c r="F22" s="10">
        <f t="shared" si="1"/>
        <v>6708</v>
      </c>
      <c r="G22" s="10">
        <f t="shared" si="1"/>
        <v>2459</v>
      </c>
    </row>
  </sheetData>
  <conditionalFormatting sqref="C5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{43993147-D9CD-4BCA-B30B-D21916446421}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993147-D9CD-4BCA-B30B-D21916446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0805-701D-4AAA-8E32-569440A291B8}">
  <dimension ref="B2:H22"/>
  <sheetViews>
    <sheetView topLeftCell="A7" zoomScale="115" zoomScaleNormal="115" workbookViewId="0">
      <selection activeCell="H7" sqref="H7"/>
    </sheetView>
  </sheetViews>
  <sheetFormatPr defaultRowHeight="15" x14ac:dyDescent="0.25"/>
  <cols>
    <col min="2" max="7" width="19.7109375" customWidth="1"/>
    <col min="8" max="8" width="20.42578125" customWidth="1"/>
  </cols>
  <sheetData>
    <row r="2" spans="2:8" x14ac:dyDescent="0.25">
      <c r="B2" s="4" t="s">
        <v>37</v>
      </c>
    </row>
    <row r="4" spans="2:8" x14ac:dyDescent="0.25">
      <c r="B4" s="3"/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7"/>
    </row>
    <row r="5" spans="2:8" x14ac:dyDescent="0.25">
      <c r="B5" s="3" t="s">
        <v>9</v>
      </c>
      <c r="C5" s="3">
        <v>-139</v>
      </c>
      <c r="D5" s="3">
        <v>1824</v>
      </c>
      <c r="E5" s="3">
        <v>186</v>
      </c>
      <c r="F5" s="3">
        <v>335</v>
      </c>
      <c r="G5" s="3">
        <v>1014</v>
      </c>
      <c r="H5" s="10">
        <f>SUM(C5:G5)</f>
        <v>3220</v>
      </c>
    </row>
    <row r="6" spans="2:8" x14ac:dyDescent="0.25">
      <c r="B6" s="3" t="s">
        <v>10</v>
      </c>
      <c r="C6" s="3">
        <v>-1453</v>
      </c>
      <c r="D6" s="3">
        <v>-1622</v>
      </c>
      <c r="E6" s="3">
        <v>-1034</v>
      </c>
      <c r="F6" s="3">
        <v>1036</v>
      </c>
      <c r="G6" s="3">
        <v>-310</v>
      </c>
      <c r="H6" s="10">
        <f t="shared" ref="H6:H21" si="0">SUM(C6:G6)</f>
        <v>-3383</v>
      </c>
    </row>
    <row r="7" spans="2:8" x14ac:dyDescent="0.25">
      <c r="B7" s="3" t="s">
        <v>11</v>
      </c>
      <c r="C7" s="3">
        <v>372</v>
      </c>
      <c r="D7" s="3">
        <v>1371</v>
      </c>
      <c r="E7" s="3">
        <v>193</v>
      </c>
      <c r="F7" s="3">
        <v>727</v>
      </c>
      <c r="G7" s="3">
        <v>1577</v>
      </c>
      <c r="H7" s="10">
        <f t="shared" si="0"/>
        <v>4240</v>
      </c>
    </row>
    <row r="8" spans="2:8" x14ac:dyDescent="0.25">
      <c r="B8" s="3" t="s">
        <v>12</v>
      </c>
      <c r="C8" s="3">
        <v>-712</v>
      </c>
      <c r="D8" s="3">
        <v>261</v>
      </c>
      <c r="E8" s="3">
        <v>-1581</v>
      </c>
      <c r="F8" s="3">
        <v>-1338</v>
      </c>
      <c r="G8" s="3">
        <v>1937</v>
      </c>
      <c r="H8" s="10">
        <f t="shared" si="0"/>
        <v>-1433</v>
      </c>
    </row>
    <row r="9" spans="2:8" x14ac:dyDescent="0.25">
      <c r="B9" s="3" t="s">
        <v>13</v>
      </c>
      <c r="C9" s="3">
        <v>-1470</v>
      </c>
      <c r="D9" s="3">
        <v>-421</v>
      </c>
      <c r="E9" s="3">
        <v>-1914</v>
      </c>
      <c r="F9" s="3">
        <v>1782</v>
      </c>
      <c r="G9" s="3">
        <v>-1391</v>
      </c>
      <c r="H9" s="10">
        <f t="shared" si="0"/>
        <v>-3414</v>
      </c>
    </row>
    <row r="10" spans="2:8" x14ac:dyDescent="0.25">
      <c r="B10" s="3" t="s">
        <v>14</v>
      </c>
      <c r="C10" s="3">
        <v>1494</v>
      </c>
      <c r="D10" s="3">
        <v>-353</v>
      </c>
      <c r="E10" s="3">
        <v>977</v>
      </c>
      <c r="F10" s="3">
        <v>-768</v>
      </c>
      <c r="G10" s="3">
        <v>95</v>
      </c>
      <c r="H10" s="10">
        <f t="shared" si="0"/>
        <v>1445</v>
      </c>
    </row>
    <row r="11" spans="2:8" x14ac:dyDescent="0.25">
      <c r="B11" s="3" t="s">
        <v>15</v>
      </c>
      <c r="C11" s="3">
        <v>-879</v>
      </c>
      <c r="D11" s="3">
        <v>-113</v>
      </c>
      <c r="E11" s="3">
        <v>1027</v>
      </c>
      <c r="F11" s="3">
        <v>1047</v>
      </c>
      <c r="G11" s="3">
        <v>-458</v>
      </c>
      <c r="H11" s="10">
        <f t="shared" si="0"/>
        <v>624</v>
      </c>
    </row>
    <row r="12" spans="2:8" x14ac:dyDescent="0.25">
      <c r="B12" s="3" t="s">
        <v>16</v>
      </c>
      <c r="C12" s="3">
        <v>-1446</v>
      </c>
      <c r="D12" s="3">
        <v>1023</v>
      </c>
      <c r="E12" s="3">
        <v>986</v>
      </c>
      <c r="F12" s="3">
        <v>-1507</v>
      </c>
      <c r="G12" s="3">
        <v>-680</v>
      </c>
      <c r="H12" s="10">
        <f t="shared" si="0"/>
        <v>-1624</v>
      </c>
    </row>
    <row r="13" spans="2:8" x14ac:dyDescent="0.25">
      <c r="B13" s="3" t="s">
        <v>17</v>
      </c>
      <c r="C13" s="3">
        <v>1459</v>
      </c>
      <c r="D13" s="3">
        <v>664</v>
      </c>
      <c r="E13" s="3">
        <v>-138</v>
      </c>
      <c r="F13" s="3">
        <v>1698</v>
      </c>
      <c r="G13" s="3">
        <v>1479</v>
      </c>
      <c r="H13" s="10">
        <f t="shared" si="0"/>
        <v>5162</v>
      </c>
    </row>
    <row r="14" spans="2:8" x14ac:dyDescent="0.25">
      <c r="B14" s="3" t="s">
        <v>18</v>
      </c>
      <c r="C14" s="3">
        <v>1268</v>
      </c>
      <c r="D14" s="3">
        <v>606</v>
      </c>
      <c r="E14" s="3">
        <v>-1019</v>
      </c>
      <c r="F14" s="3">
        <v>2000</v>
      </c>
      <c r="G14" s="3">
        <v>1664</v>
      </c>
      <c r="H14" s="10">
        <f t="shared" si="0"/>
        <v>4519</v>
      </c>
    </row>
    <row r="15" spans="2:8" x14ac:dyDescent="0.25">
      <c r="B15" s="3" t="s">
        <v>19</v>
      </c>
      <c r="C15" s="3">
        <v>1670</v>
      </c>
      <c r="D15" s="3">
        <v>-168</v>
      </c>
      <c r="E15" s="3">
        <v>1136</v>
      </c>
      <c r="F15" s="3">
        <v>258</v>
      </c>
      <c r="G15" s="3">
        <v>-1282</v>
      </c>
      <c r="H15" s="10">
        <f t="shared" si="0"/>
        <v>1614</v>
      </c>
    </row>
    <row r="16" spans="2:8" x14ac:dyDescent="0.25">
      <c r="B16" s="3" t="s">
        <v>26</v>
      </c>
      <c r="C16" s="3">
        <v>-1036</v>
      </c>
      <c r="D16" s="3">
        <v>-364</v>
      </c>
      <c r="E16" s="3">
        <v>-901</v>
      </c>
      <c r="F16" s="3">
        <v>1108</v>
      </c>
      <c r="G16" s="3">
        <v>-148</v>
      </c>
      <c r="H16" s="10">
        <f t="shared" si="0"/>
        <v>-1341</v>
      </c>
    </row>
    <row r="17" spans="2:8" x14ac:dyDescent="0.25">
      <c r="B17" s="3" t="s">
        <v>27</v>
      </c>
      <c r="C17" s="3">
        <v>-240</v>
      </c>
      <c r="D17" s="3">
        <v>999</v>
      </c>
      <c r="E17" s="3">
        <v>60</v>
      </c>
      <c r="F17" s="3">
        <v>-1002</v>
      </c>
      <c r="G17" s="3">
        <v>1024</v>
      </c>
      <c r="H17" s="10">
        <f t="shared" si="0"/>
        <v>841</v>
      </c>
    </row>
    <row r="18" spans="2:8" x14ac:dyDescent="0.25">
      <c r="B18" s="3" t="s">
        <v>28</v>
      </c>
      <c r="C18" s="3">
        <v>1594</v>
      </c>
      <c r="D18" s="3">
        <v>1518</v>
      </c>
      <c r="E18" s="3">
        <v>-378</v>
      </c>
      <c r="F18" s="3">
        <v>1138</v>
      </c>
      <c r="G18" s="3">
        <v>-499</v>
      </c>
      <c r="H18" s="10">
        <f t="shared" si="0"/>
        <v>3373</v>
      </c>
    </row>
    <row r="19" spans="2:8" x14ac:dyDescent="0.25">
      <c r="B19" s="3" t="s">
        <v>29</v>
      </c>
      <c r="C19" s="3">
        <v>-696</v>
      </c>
      <c r="D19" s="3">
        <v>-1451</v>
      </c>
      <c r="E19" s="3">
        <v>1573</v>
      </c>
      <c r="F19" s="3">
        <v>-872</v>
      </c>
      <c r="G19" s="3">
        <v>-1451</v>
      </c>
      <c r="H19" s="10">
        <f t="shared" si="0"/>
        <v>-2897</v>
      </c>
    </row>
    <row r="20" spans="2:8" x14ac:dyDescent="0.25">
      <c r="B20" s="3" t="s">
        <v>30</v>
      </c>
      <c r="C20" s="3">
        <v>493</v>
      </c>
      <c r="D20" s="3">
        <v>-497</v>
      </c>
      <c r="E20" s="3">
        <v>-1070</v>
      </c>
      <c r="F20" s="3">
        <v>1419</v>
      </c>
      <c r="G20" s="3">
        <v>317</v>
      </c>
      <c r="H20" s="10">
        <f t="shared" si="0"/>
        <v>662</v>
      </c>
    </row>
    <row r="21" spans="2:8" x14ac:dyDescent="0.25">
      <c r="B21" s="3" t="s">
        <v>31</v>
      </c>
      <c r="C21" s="3">
        <v>1940</v>
      </c>
      <c r="D21" s="3">
        <v>-106</v>
      </c>
      <c r="E21" s="3">
        <v>308</v>
      </c>
      <c r="F21" s="3">
        <v>-353</v>
      </c>
      <c r="G21" s="3">
        <v>-429</v>
      </c>
      <c r="H21" s="10">
        <f t="shared" si="0"/>
        <v>1360</v>
      </c>
    </row>
    <row r="22" spans="2:8" x14ac:dyDescent="0.25">
      <c r="C22" s="10">
        <f t="shared" ref="C22:G22" si="1">SUM(C5:C21)</f>
        <v>2219</v>
      </c>
      <c r="D22" s="10">
        <f t="shared" si="1"/>
        <v>3171</v>
      </c>
      <c r="E22" s="10">
        <f t="shared" si="1"/>
        <v>-1589</v>
      </c>
      <c r="F22" s="10">
        <f t="shared" si="1"/>
        <v>6708</v>
      </c>
      <c r="G22" s="10">
        <f t="shared" si="1"/>
        <v>2459</v>
      </c>
    </row>
  </sheetData>
  <conditionalFormatting sqref="C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96A7-867C-48E4-B84F-02FB00451FED}">
  <dimension ref="B2:J21"/>
  <sheetViews>
    <sheetView topLeftCell="A7" zoomScale="115" zoomScaleNormal="115" workbookViewId="0">
      <selection activeCell="I12" sqref="I12"/>
    </sheetView>
  </sheetViews>
  <sheetFormatPr defaultRowHeight="15" x14ac:dyDescent="0.25"/>
  <cols>
    <col min="2" max="7" width="19.7109375" customWidth="1"/>
  </cols>
  <sheetData>
    <row r="2" spans="2:10" x14ac:dyDescent="0.25">
      <c r="B2" s="4"/>
      <c r="I2" s="12">
        <v>0</v>
      </c>
      <c r="J2" s="4" t="s">
        <v>33</v>
      </c>
    </row>
    <row r="3" spans="2:10" x14ac:dyDescent="0.25">
      <c r="I3" s="12">
        <v>2000</v>
      </c>
      <c r="J3" s="4" t="s">
        <v>34</v>
      </c>
    </row>
    <row r="4" spans="2:10" x14ac:dyDescent="0.25">
      <c r="B4" s="3"/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</row>
    <row r="5" spans="2:10" x14ac:dyDescent="0.25">
      <c r="B5" s="3" t="s">
        <v>9</v>
      </c>
      <c r="C5" s="3">
        <v>-139</v>
      </c>
      <c r="D5" s="3">
        <v>1824</v>
      </c>
      <c r="E5" s="3">
        <v>186</v>
      </c>
      <c r="F5" s="3">
        <v>335</v>
      </c>
      <c r="G5" s="3">
        <v>1014</v>
      </c>
    </row>
    <row r="6" spans="2:10" x14ac:dyDescent="0.25">
      <c r="B6" s="3" t="s">
        <v>10</v>
      </c>
      <c r="C6" s="3">
        <v>-1453</v>
      </c>
      <c r="D6" s="3">
        <v>-1622</v>
      </c>
      <c r="E6" s="3">
        <v>-1034</v>
      </c>
      <c r="F6" s="3">
        <v>1036</v>
      </c>
      <c r="G6" s="3">
        <v>-310</v>
      </c>
    </row>
    <row r="7" spans="2:10" x14ac:dyDescent="0.25">
      <c r="B7" s="3" t="s">
        <v>11</v>
      </c>
      <c r="C7" s="3">
        <v>372</v>
      </c>
      <c r="D7" s="3">
        <v>1371</v>
      </c>
      <c r="E7" s="3">
        <v>193</v>
      </c>
      <c r="F7" s="3">
        <v>727</v>
      </c>
      <c r="G7" s="3">
        <v>1577</v>
      </c>
    </row>
    <row r="8" spans="2:10" x14ac:dyDescent="0.25">
      <c r="B8" s="3" t="s">
        <v>12</v>
      </c>
      <c r="C8" s="3">
        <v>-712</v>
      </c>
      <c r="D8" s="3">
        <v>261</v>
      </c>
      <c r="E8" s="3">
        <v>-1581</v>
      </c>
      <c r="F8" s="3">
        <v>-1338</v>
      </c>
      <c r="G8" s="3">
        <v>1937</v>
      </c>
    </row>
    <row r="9" spans="2:10" x14ac:dyDescent="0.25">
      <c r="B9" s="3" t="s">
        <v>13</v>
      </c>
      <c r="C9" s="3">
        <v>-1470</v>
      </c>
      <c r="D9" s="3">
        <v>-421</v>
      </c>
      <c r="E9" s="3">
        <v>-1914</v>
      </c>
      <c r="F9" s="3">
        <v>1782</v>
      </c>
      <c r="G9" s="3">
        <v>-1391</v>
      </c>
    </row>
    <row r="10" spans="2:10" x14ac:dyDescent="0.25">
      <c r="B10" s="3" t="s">
        <v>14</v>
      </c>
      <c r="C10" s="3">
        <v>1494</v>
      </c>
      <c r="D10" s="3">
        <v>-353</v>
      </c>
      <c r="E10" s="3">
        <v>977</v>
      </c>
      <c r="F10" s="3">
        <v>-768</v>
      </c>
      <c r="G10" s="3">
        <v>95</v>
      </c>
    </row>
    <row r="11" spans="2:10" x14ac:dyDescent="0.25">
      <c r="B11" s="3" t="s">
        <v>15</v>
      </c>
      <c r="C11" s="3">
        <v>-879</v>
      </c>
      <c r="D11" s="3">
        <v>-113</v>
      </c>
      <c r="E11" s="3">
        <v>1027</v>
      </c>
      <c r="F11" s="3">
        <v>1047</v>
      </c>
      <c r="G11" s="3">
        <v>-458</v>
      </c>
    </row>
    <row r="12" spans="2:10" x14ac:dyDescent="0.25">
      <c r="B12" s="3" t="s">
        <v>16</v>
      </c>
      <c r="C12" s="3">
        <v>-1446</v>
      </c>
      <c r="D12" s="3">
        <v>1023</v>
      </c>
      <c r="E12" s="3">
        <v>986</v>
      </c>
      <c r="F12" s="3">
        <v>-1507</v>
      </c>
      <c r="G12" s="3">
        <v>-680</v>
      </c>
    </row>
    <row r="13" spans="2:10" x14ac:dyDescent="0.25">
      <c r="B13" s="3" t="s">
        <v>17</v>
      </c>
      <c r="C13" s="3">
        <v>1459</v>
      </c>
      <c r="D13" s="3">
        <v>664</v>
      </c>
      <c r="E13" s="3">
        <v>-138</v>
      </c>
      <c r="F13" s="3">
        <v>1698</v>
      </c>
      <c r="G13" s="3">
        <v>1479</v>
      </c>
    </row>
    <row r="14" spans="2:10" x14ac:dyDescent="0.25">
      <c r="B14" s="3" t="s">
        <v>18</v>
      </c>
      <c r="C14" s="3">
        <v>1268</v>
      </c>
      <c r="D14" s="3">
        <v>606</v>
      </c>
      <c r="E14" s="3">
        <v>-1019</v>
      </c>
      <c r="F14" s="3">
        <v>2000</v>
      </c>
      <c r="G14" s="3">
        <v>1664</v>
      </c>
    </row>
    <row r="15" spans="2:10" x14ac:dyDescent="0.25">
      <c r="B15" s="3" t="s">
        <v>19</v>
      </c>
      <c r="C15" s="3">
        <v>1670</v>
      </c>
      <c r="D15" s="3">
        <v>-168</v>
      </c>
      <c r="E15" s="3">
        <v>1136</v>
      </c>
      <c r="F15" s="3">
        <v>258</v>
      </c>
      <c r="G15" s="3">
        <v>-1282</v>
      </c>
    </row>
    <row r="16" spans="2:10" x14ac:dyDescent="0.25">
      <c r="B16" s="3" t="s">
        <v>26</v>
      </c>
      <c r="C16" s="3">
        <v>-1036</v>
      </c>
      <c r="D16" s="3">
        <v>-364</v>
      </c>
      <c r="E16" s="3">
        <v>-901</v>
      </c>
      <c r="F16" s="3">
        <v>1108</v>
      </c>
      <c r="G16" s="3">
        <v>-148</v>
      </c>
    </row>
    <row r="17" spans="2:7" x14ac:dyDescent="0.25">
      <c r="B17" s="3" t="s">
        <v>27</v>
      </c>
      <c r="C17" s="3">
        <v>-240</v>
      </c>
      <c r="D17" s="3">
        <v>999</v>
      </c>
      <c r="E17" s="3">
        <v>60</v>
      </c>
      <c r="F17" s="3">
        <v>-1002</v>
      </c>
      <c r="G17" s="3">
        <v>1024</v>
      </c>
    </row>
    <row r="18" spans="2:7" x14ac:dyDescent="0.25">
      <c r="B18" s="3" t="s">
        <v>28</v>
      </c>
      <c r="C18" s="3">
        <v>1594</v>
      </c>
      <c r="D18" s="3">
        <v>1518</v>
      </c>
      <c r="E18" s="3">
        <v>-378</v>
      </c>
      <c r="F18" s="3">
        <v>1138</v>
      </c>
      <c r="G18" s="3">
        <v>-499</v>
      </c>
    </row>
    <row r="19" spans="2:7" x14ac:dyDescent="0.25">
      <c r="B19" s="3" t="s">
        <v>29</v>
      </c>
      <c r="C19" s="3">
        <v>-696</v>
      </c>
      <c r="D19" s="3">
        <v>-1451</v>
      </c>
      <c r="E19" s="3">
        <v>1573</v>
      </c>
      <c r="F19" s="3">
        <v>-872</v>
      </c>
      <c r="G19" s="3">
        <v>-1451</v>
      </c>
    </row>
    <row r="20" spans="2:7" x14ac:dyDescent="0.25">
      <c r="B20" s="3" t="s">
        <v>30</v>
      </c>
      <c r="C20" s="3">
        <v>493</v>
      </c>
      <c r="D20" s="3">
        <v>-497</v>
      </c>
      <c r="E20" s="3">
        <v>-1070</v>
      </c>
      <c r="F20" s="3">
        <v>1419</v>
      </c>
      <c r="G20" s="3">
        <v>317</v>
      </c>
    </row>
    <row r="21" spans="2:7" x14ac:dyDescent="0.25">
      <c r="B21" s="3" t="s">
        <v>31</v>
      </c>
      <c r="C21" s="3">
        <v>1940</v>
      </c>
      <c r="D21" s="3">
        <v>-106</v>
      </c>
      <c r="E21" s="3">
        <v>308</v>
      </c>
      <c r="F21" s="3">
        <v>-353</v>
      </c>
      <c r="G21" s="3">
        <v>-429</v>
      </c>
    </row>
  </sheetData>
  <conditionalFormatting sqref="C5:G21">
    <cfRule type="colorScale" priority="1">
      <colorScale>
        <cfvo type="num" val="$I$2"/>
        <cfvo type="num" val="$I$3"/>
        <color rgb="FFFF7128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DDC2-F5D7-429D-BE61-95EA51B030FC}">
  <dimension ref="B2:G21"/>
  <sheetViews>
    <sheetView topLeftCell="A3" zoomScale="115" zoomScaleNormal="115" workbookViewId="0">
      <selection activeCell="I10" sqref="I10"/>
    </sheetView>
  </sheetViews>
  <sheetFormatPr defaultRowHeight="15" x14ac:dyDescent="0.25"/>
  <cols>
    <col min="2" max="7" width="19.7109375" customWidth="1"/>
  </cols>
  <sheetData>
    <row r="2" spans="2:7" x14ac:dyDescent="0.25">
      <c r="B2" s="4"/>
    </row>
    <row r="4" spans="2:7" x14ac:dyDescent="0.25">
      <c r="B4" s="3"/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</row>
    <row r="5" spans="2:7" x14ac:dyDescent="0.25">
      <c r="B5" s="3" t="s">
        <v>9</v>
      </c>
      <c r="C5" s="3">
        <v>-139</v>
      </c>
      <c r="D5" s="3">
        <v>1824</v>
      </c>
      <c r="E5" s="3">
        <v>186</v>
      </c>
      <c r="F5" s="3">
        <v>335</v>
      </c>
      <c r="G5" s="3">
        <v>1014</v>
      </c>
    </row>
    <row r="6" spans="2:7" x14ac:dyDescent="0.25">
      <c r="B6" s="3" t="s">
        <v>10</v>
      </c>
      <c r="C6" s="3">
        <v>-1453</v>
      </c>
      <c r="D6" s="3">
        <v>-1622</v>
      </c>
      <c r="E6" s="3">
        <v>-1034</v>
      </c>
      <c r="F6" s="3">
        <v>1036</v>
      </c>
      <c r="G6" s="3">
        <v>-310</v>
      </c>
    </row>
    <row r="7" spans="2:7" x14ac:dyDescent="0.25">
      <c r="B7" s="3" t="s">
        <v>11</v>
      </c>
      <c r="C7" s="3">
        <v>372</v>
      </c>
      <c r="D7" s="3">
        <v>1371</v>
      </c>
      <c r="E7" s="3">
        <v>193</v>
      </c>
      <c r="F7" s="3">
        <v>727</v>
      </c>
      <c r="G7" s="3">
        <v>1577</v>
      </c>
    </row>
    <row r="8" spans="2:7" x14ac:dyDescent="0.25">
      <c r="B8" s="3" t="s">
        <v>12</v>
      </c>
      <c r="C8" s="3">
        <v>-712</v>
      </c>
      <c r="D8" s="3">
        <v>261</v>
      </c>
      <c r="E8" s="3">
        <v>-1581</v>
      </c>
      <c r="F8" s="3">
        <v>-1338</v>
      </c>
      <c r="G8" s="3">
        <v>1937</v>
      </c>
    </row>
    <row r="9" spans="2:7" x14ac:dyDescent="0.25">
      <c r="B9" s="3" t="s">
        <v>13</v>
      </c>
      <c r="C9" s="3">
        <v>-1470</v>
      </c>
      <c r="D9" s="3">
        <v>-421</v>
      </c>
      <c r="E9" s="3">
        <v>-1914</v>
      </c>
      <c r="F9" s="3">
        <v>1782</v>
      </c>
      <c r="G9" s="3">
        <v>-1391</v>
      </c>
    </row>
    <row r="10" spans="2:7" x14ac:dyDescent="0.25">
      <c r="B10" s="3" t="s">
        <v>14</v>
      </c>
      <c r="C10" s="3">
        <v>1494</v>
      </c>
      <c r="D10" s="3">
        <v>-353</v>
      </c>
      <c r="E10" s="3">
        <v>977</v>
      </c>
      <c r="F10" s="3">
        <v>-768</v>
      </c>
      <c r="G10" s="3">
        <v>95</v>
      </c>
    </row>
    <row r="11" spans="2:7" x14ac:dyDescent="0.25">
      <c r="B11" s="3" t="s">
        <v>15</v>
      </c>
      <c r="C11" s="3">
        <v>-879</v>
      </c>
      <c r="D11" s="3">
        <v>-113</v>
      </c>
      <c r="E11" s="3">
        <v>1027</v>
      </c>
      <c r="F11" s="3">
        <v>1047</v>
      </c>
      <c r="G11" s="3">
        <v>-458</v>
      </c>
    </row>
    <row r="12" spans="2:7" x14ac:dyDescent="0.25">
      <c r="B12" s="3" t="s">
        <v>16</v>
      </c>
      <c r="C12" s="3">
        <v>-1446</v>
      </c>
      <c r="D12" s="3">
        <v>1023</v>
      </c>
      <c r="E12" s="3">
        <v>986</v>
      </c>
      <c r="F12" s="3">
        <v>-1507</v>
      </c>
      <c r="G12" s="3">
        <v>-680</v>
      </c>
    </row>
    <row r="13" spans="2:7" x14ac:dyDescent="0.25">
      <c r="B13" s="3" t="s">
        <v>17</v>
      </c>
      <c r="C13" s="3">
        <v>1459</v>
      </c>
      <c r="D13" s="3">
        <v>664</v>
      </c>
      <c r="E13" s="3">
        <v>-138</v>
      </c>
      <c r="F13" s="3">
        <v>1698</v>
      </c>
      <c r="G13" s="3">
        <v>1479</v>
      </c>
    </row>
    <row r="14" spans="2:7" x14ac:dyDescent="0.25">
      <c r="B14" s="3" t="s">
        <v>18</v>
      </c>
      <c r="C14" s="3">
        <v>1268</v>
      </c>
      <c r="D14" s="3">
        <v>606</v>
      </c>
      <c r="E14" s="3">
        <v>-1019</v>
      </c>
      <c r="F14" s="3">
        <v>2000</v>
      </c>
      <c r="G14" s="3">
        <v>1664</v>
      </c>
    </row>
    <row r="15" spans="2:7" x14ac:dyDescent="0.25">
      <c r="B15" s="3" t="s">
        <v>19</v>
      </c>
      <c r="C15" s="3">
        <v>1670</v>
      </c>
      <c r="D15" s="3">
        <v>-168</v>
      </c>
      <c r="E15" s="3">
        <v>1136</v>
      </c>
      <c r="F15" s="3">
        <v>258</v>
      </c>
      <c r="G15" s="3">
        <v>-1282</v>
      </c>
    </row>
    <row r="16" spans="2:7" x14ac:dyDescent="0.25">
      <c r="B16" s="3" t="s">
        <v>26</v>
      </c>
      <c r="C16" s="3">
        <v>-1036</v>
      </c>
      <c r="D16" s="3">
        <v>-364</v>
      </c>
      <c r="E16" s="3">
        <v>-901</v>
      </c>
      <c r="F16" s="3">
        <v>1108</v>
      </c>
      <c r="G16" s="3">
        <v>-148</v>
      </c>
    </row>
    <row r="17" spans="2:7" x14ac:dyDescent="0.25">
      <c r="B17" s="3" t="s">
        <v>27</v>
      </c>
      <c r="C17" s="3">
        <v>-240</v>
      </c>
      <c r="D17" s="3">
        <v>999</v>
      </c>
      <c r="E17" s="3">
        <v>60</v>
      </c>
      <c r="F17" s="3">
        <v>-1002</v>
      </c>
      <c r="G17" s="3">
        <v>1024</v>
      </c>
    </row>
    <row r="18" spans="2:7" x14ac:dyDescent="0.25">
      <c r="B18" s="3" t="s">
        <v>28</v>
      </c>
      <c r="C18" s="3">
        <v>1594</v>
      </c>
      <c r="D18" s="3">
        <v>1518</v>
      </c>
      <c r="E18" s="3">
        <v>-378</v>
      </c>
      <c r="F18" s="3">
        <v>1138</v>
      </c>
      <c r="G18" s="3">
        <v>-499</v>
      </c>
    </row>
    <row r="19" spans="2:7" x14ac:dyDescent="0.25">
      <c r="B19" s="3" t="s">
        <v>29</v>
      </c>
      <c r="C19" s="3">
        <v>-696</v>
      </c>
      <c r="D19" s="3">
        <v>-1451</v>
      </c>
      <c r="E19" s="3">
        <v>1573</v>
      </c>
      <c r="F19" s="3">
        <v>-872</v>
      </c>
      <c r="G19" s="3">
        <v>-1451</v>
      </c>
    </row>
    <row r="20" spans="2:7" x14ac:dyDescent="0.25">
      <c r="B20" s="3" t="s">
        <v>30</v>
      </c>
      <c r="C20" s="3">
        <v>493</v>
      </c>
      <c r="D20" s="3">
        <v>-497</v>
      </c>
      <c r="E20" s="3">
        <v>-1070</v>
      </c>
      <c r="F20" s="3">
        <v>1419</v>
      </c>
      <c r="G20" s="3">
        <v>317</v>
      </c>
    </row>
    <row r="21" spans="2:7" x14ac:dyDescent="0.25">
      <c r="B21" s="3" t="s">
        <v>31</v>
      </c>
      <c r="C21" s="3">
        <v>1940</v>
      </c>
      <c r="D21" s="3">
        <v>-106</v>
      </c>
      <c r="E21" s="3">
        <v>308</v>
      </c>
      <c r="F21" s="3">
        <v>-353</v>
      </c>
      <c r="G21" s="3">
        <v>-429</v>
      </c>
    </row>
  </sheetData>
  <conditionalFormatting sqref="C5:G21">
    <cfRule type="iconSet" priority="3">
      <iconSet iconSet="3Arrows">
        <cfvo type="percent" val="0"/>
        <cfvo type="percent" val="33"/>
        <cfvo type="percent" val="67"/>
      </iconSet>
    </cfRule>
    <cfRule type="iconSet" priority="1">
      <iconSet iconSet="3Symbols">
        <cfvo type="percent" val="0"/>
        <cfvo type="num" val="0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Highlight Cells</vt:lpstr>
      <vt:lpstr>Highlight Cells (2)</vt:lpstr>
      <vt:lpstr>Top Bottom</vt:lpstr>
      <vt:lpstr>Data Bars</vt:lpstr>
      <vt:lpstr>Data Bars (2)</vt:lpstr>
      <vt:lpstr>Data Bars (3)</vt:lpstr>
      <vt:lpstr>Color Scales</vt:lpstr>
      <vt:lpstr>Color Scales (2)</vt:lpstr>
      <vt:lpstr>Icon Sets</vt:lpstr>
      <vt:lpstr>Highlight Row</vt:lpstr>
      <vt:lpstr>Highlight 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mohd 13308</cp:lastModifiedBy>
  <dcterms:created xsi:type="dcterms:W3CDTF">2023-05-30T10:07:09Z</dcterms:created>
  <dcterms:modified xsi:type="dcterms:W3CDTF">2023-12-25T16:45:51Z</dcterms:modified>
</cp:coreProperties>
</file>