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sh\Downloads\Excel Havish M Consulting\CONDITIONAL STATEMENTS\"/>
    </mc:Choice>
  </mc:AlternateContent>
  <xr:revisionPtr revIDLastSave="0" documentId="13_ncr:1_{2A9B1350-CD50-46AA-962C-793751D1A4C1}" xr6:coauthVersionLast="36" xr6:coauthVersionMax="47" xr10:uidLastSave="{00000000-0000-0000-0000-000000000000}"/>
  <bookViews>
    <workbookView xWindow="0" yWindow="0" windowWidth="20490" windowHeight="7425" firstSheet="1" activeTab="5" xr2:uid="{CBD12CEA-17DD-405A-9EE6-C09212694BF1}"/>
  </bookViews>
  <sheets>
    <sheet name="IF - 1 COND 1 RES" sheetId="19" r:id="rId1"/>
    <sheet name="IF - 2 COND 1 RES" sheetId="20" r:id="rId2"/>
    <sheet name="2 IF - 1 COND 3 RES" sheetId="21" r:id="rId3"/>
    <sheet name="IF - AND OR" sheetId="23" r:id="rId4"/>
    <sheet name="IF - AND OR (2)" sheetId="24" r:id="rId5"/>
    <sheet name="IF - AND OR LET" sheetId="2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5" l="1"/>
  <c r="G5" i="25"/>
  <c r="G6" i="25"/>
  <c r="G7" i="25"/>
  <c r="G3" i="25"/>
  <c r="G4" i="24"/>
  <c r="G5" i="24"/>
  <c r="G6" i="24"/>
  <c r="G7" i="24"/>
  <c r="G3" i="24"/>
  <c r="G4" i="23" l="1"/>
  <c r="G5" i="23"/>
  <c r="G6" i="23"/>
  <c r="G7" i="23"/>
  <c r="G3" i="23"/>
  <c r="E18" i="21"/>
  <c r="E19" i="21"/>
  <c r="E20" i="21"/>
  <c r="E17" i="21"/>
  <c r="E12" i="21"/>
  <c r="E13" i="21"/>
  <c r="E14" i="21"/>
  <c r="E11" i="21"/>
  <c r="E6" i="21"/>
  <c r="E7" i="21"/>
  <c r="E8" i="21"/>
  <c r="E5" i="21"/>
  <c r="F7" i="20"/>
  <c r="F8" i="20"/>
  <c r="F9" i="20"/>
  <c r="F10" i="20"/>
  <c r="F6" i="20"/>
  <c r="E6" i="19"/>
  <c r="E7" i="19"/>
  <c r="E8" i="19"/>
  <c r="E9" i="19"/>
  <c r="E5" i="19"/>
  <c r="C28" i="19"/>
</calcChain>
</file>

<file path=xl/sharedStrings.xml><?xml version="1.0" encoding="utf-8"?>
<sst xmlns="http://schemas.openxmlformats.org/spreadsheetml/2006/main" count="99" uniqueCount="15">
  <si>
    <t>Aaron Bergman</t>
  </si>
  <si>
    <t>Justin Ritter</t>
  </si>
  <si>
    <t>Craig Reiter</t>
  </si>
  <si>
    <t>Katherine Murray</t>
  </si>
  <si>
    <t>Rick Hansen</t>
  </si>
  <si>
    <t>Which employees are eligible for promotion?</t>
  </si>
  <si>
    <t>Eligible?</t>
  </si>
  <si>
    <t>Name</t>
  </si>
  <si>
    <t>Tgt</t>
  </si>
  <si>
    <t>Ach</t>
  </si>
  <si>
    <t>FTE</t>
  </si>
  <si>
    <t>Y</t>
  </si>
  <si>
    <t>N</t>
  </si>
  <si>
    <t>Get following results: Met Target, Below Target, Above Target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</si>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</sst>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9496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4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559593</xdr:colOff>
      <xdr:row>9</xdr:row>
      <xdr:rowOff>172640</xdr:rowOff>
    </xdr:from>
    <xdr:to>
      <xdr:col>4</xdr:col>
      <xdr:colOff>184547</xdr:colOff>
      <xdr:row>20</xdr:row>
      <xdr:rowOff>5953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8DC67FF-1C9F-F4F5-12B0-EA8FD74630C4}"/>
            </a:ext>
          </a:extLst>
        </xdr:cNvPr>
        <xdr:cNvSpPr/>
      </xdr:nvSpPr>
      <xdr:spPr>
        <a:xfrm>
          <a:off x="559593" y="1887140"/>
          <a:ext cx="3434954" cy="192881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Which employees are eligible for promotion?</a:t>
          </a:r>
          <a:br>
            <a:rPr lang="en-IN" sz="1100" b="1">
              <a:solidFill>
                <a:schemeClr val="tx1"/>
              </a:solidFill>
            </a:rPr>
          </a:br>
          <a:br>
            <a:rPr lang="en-IN" sz="1100">
              <a:solidFill>
                <a:schemeClr val="tx1"/>
              </a:solidFill>
            </a:rPr>
          </a:br>
          <a:r>
            <a:rPr lang="en-IN" sz="1100" b="1">
              <a:solidFill>
                <a:schemeClr val="tx1"/>
              </a:solidFill>
            </a:rPr>
            <a:t>1 of the Conditions has to be met:</a:t>
          </a:r>
        </a:p>
        <a:p>
          <a:pPr algn="l"/>
          <a:br>
            <a:rPr lang="en-IN" sz="1100" b="1">
              <a:solidFill>
                <a:schemeClr val="tx1"/>
              </a:solidFill>
            </a:rPr>
          </a:br>
          <a:r>
            <a:rPr lang="en-IN" sz="1100">
              <a:solidFill>
                <a:schemeClr val="tx1"/>
              </a:solidFill>
            </a:rPr>
            <a:t>Condition 1 - on basis of Tenure:</a:t>
          </a:r>
        </a:p>
        <a:p>
          <a:pPr algn="l"/>
          <a:r>
            <a:rPr lang="en-IN" sz="1100">
              <a:solidFill>
                <a:schemeClr val="tx1"/>
              </a:solidFill>
            </a:rPr>
            <a:t>Exp is at least 5 Years</a:t>
          </a:r>
        </a:p>
        <a:p>
          <a:pPr algn="l"/>
          <a:endParaRPr lang="en-IN" sz="1100">
            <a:solidFill>
              <a:schemeClr val="tx1"/>
            </a:solidFill>
          </a:endParaRPr>
        </a:p>
        <a:p>
          <a:pPr algn="l"/>
          <a:r>
            <a:rPr lang="en-IN" sz="1100">
              <a:solidFill>
                <a:schemeClr val="tx1"/>
              </a:solidFill>
            </a:rPr>
            <a:t>Condition 2 - on basis of Achievement and Job Role:</a:t>
          </a:r>
        </a:p>
        <a:p>
          <a:pPr algn="l"/>
          <a:r>
            <a:rPr lang="en-IN" sz="1100">
              <a:solidFill>
                <a:schemeClr val="tx1"/>
              </a:solidFill>
            </a:rPr>
            <a:t>Ach at least 100%</a:t>
          </a:r>
        </a:p>
        <a:p>
          <a:pPr algn="l"/>
          <a:r>
            <a:rPr lang="en-IN" sz="1100">
              <a:solidFill>
                <a:schemeClr val="tx1"/>
              </a:solidFill>
            </a:rPr>
            <a:t>Should be permanent employee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559593</xdr:colOff>
      <xdr:row>9</xdr:row>
      <xdr:rowOff>172640</xdr:rowOff>
    </xdr:from>
    <xdr:to>
      <xdr:col>3</xdr:col>
      <xdr:colOff>964406</xdr:colOff>
      <xdr:row>20</xdr:row>
      <xdr:rowOff>5953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99AF7E6-F21E-466C-8EC1-F245394CCCE5}"/>
            </a:ext>
          </a:extLst>
        </xdr:cNvPr>
        <xdr:cNvSpPr/>
      </xdr:nvSpPr>
      <xdr:spPr>
        <a:xfrm>
          <a:off x="559593" y="1887140"/>
          <a:ext cx="3167063" cy="192881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Which employees are eligible for promotion?</a:t>
          </a:r>
          <a:br>
            <a:rPr lang="en-IN" sz="1100" b="1">
              <a:solidFill>
                <a:schemeClr val="tx1"/>
              </a:solidFill>
            </a:rPr>
          </a:br>
          <a:br>
            <a:rPr lang="en-IN" sz="1100">
              <a:solidFill>
                <a:schemeClr val="tx1"/>
              </a:solidFill>
            </a:rPr>
          </a:br>
          <a:r>
            <a:rPr lang="en-IN" sz="1100" b="1">
              <a:solidFill>
                <a:schemeClr val="tx1"/>
              </a:solidFill>
            </a:rPr>
            <a:t>1 of the Conditions has to be met:</a:t>
          </a:r>
        </a:p>
        <a:p>
          <a:pPr algn="l"/>
          <a:br>
            <a:rPr lang="en-IN" sz="1100" b="1">
              <a:solidFill>
                <a:schemeClr val="tx1"/>
              </a:solidFill>
            </a:rPr>
          </a:br>
          <a:r>
            <a:rPr lang="en-IN" sz="1100">
              <a:solidFill>
                <a:schemeClr val="tx1"/>
              </a:solidFill>
            </a:rPr>
            <a:t>Condition 1 - on basis of Tenure:</a:t>
          </a:r>
        </a:p>
        <a:p>
          <a:pPr algn="l"/>
          <a:r>
            <a:rPr lang="en-IN" sz="1100">
              <a:solidFill>
                <a:schemeClr val="tx1"/>
              </a:solidFill>
            </a:rPr>
            <a:t>Exp is at least 5 Years</a:t>
          </a:r>
        </a:p>
        <a:p>
          <a:pPr algn="l"/>
          <a:endParaRPr lang="en-IN" sz="1100">
            <a:solidFill>
              <a:schemeClr val="tx1"/>
            </a:solidFill>
          </a:endParaRPr>
        </a:p>
        <a:p>
          <a:pPr algn="l"/>
          <a:r>
            <a:rPr lang="en-IN" sz="1100">
              <a:solidFill>
                <a:schemeClr val="tx1"/>
              </a:solidFill>
            </a:rPr>
            <a:t>Condition 2 - on basis of Achievement and Job Role:</a:t>
          </a:r>
        </a:p>
        <a:p>
          <a:pPr algn="l"/>
          <a:r>
            <a:rPr lang="en-IN" sz="1100">
              <a:solidFill>
                <a:schemeClr val="tx1"/>
              </a:solidFill>
            </a:rPr>
            <a:t>Ach at least 100%</a:t>
          </a:r>
        </a:p>
        <a:p>
          <a:pPr algn="l"/>
          <a:r>
            <a:rPr lang="en-IN" sz="1100">
              <a:solidFill>
                <a:schemeClr val="tx1"/>
              </a:solidFill>
            </a:rPr>
            <a:t>Should be permanent employee</a:t>
          </a:r>
        </a:p>
      </xdr:txBody>
    </xdr:sp>
    <xdr:clientData/>
  </xdr:twoCellAnchor>
  <xdr:twoCellAnchor>
    <xdr:from>
      <xdr:col>4</xdr:col>
      <xdr:colOff>17860</xdr:colOff>
      <xdr:row>9</xdr:row>
      <xdr:rowOff>172640</xdr:rowOff>
    </xdr:from>
    <xdr:to>
      <xdr:col>5</xdr:col>
      <xdr:colOff>47626</xdr:colOff>
      <xdr:row>20</xdr:row>
      <xdr:rowOff>5953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5392DC5-42A9-0239-FD36-557CFF3561AE}"/>
            </a:ext>
          </a:extLst>
        </xdr:cNvPr>
        <xdr:cNvSpPr/>
      </xdr:nvSpPr>
      <xdr:spPr>
        <a:xfrm>
          <a:off x="3827860" y="1887140"/>
          <a:ext cx="1077516" cy="192881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20% Incentive on Ach Value if Eligible</a:t>
          </a:r>
        </a:p>
        <a:p>
          <a:pPr algn="l"/>
          <a:endParaRPr lang="en-IN" sz="1100" b="1">
            <a:solidFill>
              <a:schemeClr val="tx1"/>
            </a:solidFill>
          </a:endParaRPr>
        </a:p>
        <a:p>
          <a:pPr algn="l"/>
          <a:r>
            <a:rPr lang="en-IN" sz="1100" b="1">
              <a:solidFill>
                <a:schemeClr val="tx1"/>
              </a:solidFill>
            </a:rPr>
            <a:t>Ceiling of 20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559593</xdr:colOff>
      <xdr:row>9</xdr:row>
      <xdr:rowOff>172640</xdr:rowOff>
    </xdr:from>
    <xdr:to>
      <xdr:col>3</xdr:col>
      <xdr:colOff>964406</xdr:colOff>
      <xdr:row>20</xdr:row>
      <xdr:rowOff>5953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5687BA1-209C-425B-AB05-C74F7B66F792}"/>
            </a:ext>
          </a:extLst>
        </xdr:cNvPr>
        <xdr:cNvSpPr/>
      </xdr:nvSpPr>
      <xdr:spPr>
        <a:xfrm>
          <a:off x="559593" y="1887140"/>
          <a:ext cx="3167063" cy="192881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Which employees are eligible for promotion?</a:t>
          </a:r>
          <a:br>
            <a:rPr lang="en-IN" sz="1100" b="1">
              <a:solidFill>
                <a:schemeClr val="tx1"/>
              </a:solidFill>
            </a:rPr>
          </a:br>
          <a:br>
            <a:rPr lang="en-IN" sz="1100">
              <a:solidFill>
                <a:schemeClr val="tx1"/>
              </a:solidFill>
            </a:rPr>
          </a:br>
          <a:r>
            <a:rPr lang="en-IN" sz="1100" b="1">
              <a:solidFill>
                <a:schemeClr val="tx1"/>
              </a:solidFill>
            </a:rPr>
            <a:t>1 of the Conditions has to be met:</a:t>
          </a:r>
        </a:p>
        <a:p>
          <a:pPr algn="l"/>
          <a:br>
            <a:rPr lang="en-IN" sz="1100" b="1">
              <a:solidFill>
                <a:schemeClr val="tx1"/>
              </a:solidFill>
            </a:rPr>
          </a:br>
          <a:r>
            <a:rPr lang="en-IN" sz="1100">
              <a:solidFill>
                <a:schemeClr val="tx1"/>
              </a:solidFill>
            </a:rPr>
            <a:t>Condition 1 - on basis of Tenure:</a:t>
          </a:r>
        </a:p>
        <a:p>
          <a:pPr algn="l"/>
          <a:r>
            <a:rPr lang="en-IN" sz="1100">
              <a:solidFill>
                <a:schemeClr val="tx1"/>
              </a:solidFill>
            </a:rPr>
            <a:t>Exp is at least 5 Years</a:t>
          </a:r>
        </a:p>
        <a:p>
          <a:pPr algn="l"/>
          <a:endParaRPr lang="en-IN" sz="1100">
            <a:solidFill>
              <a:schemeClr val="tx1"/>
            </a:solidFill>
          </a:endParaRPr>
        </a:p>
        <a:p>
          <a:pPr algn="l"/>
          <a:r>
            <a:rPr lang="en-IN" sz="1100">
              <a:solidFill>
                <a:schemeClr val="tx1"/>
              </a:solidFill>
            </a:rPr>
            <a:t>Condition 2 - on basis of Achievement and Job Role:</a:t>
          </a:r>
        </a:p>
        <a:p>
          <a:pPr algn="l"/>
          <a:r>
            <a:rPr lang="en-IN" sz="1100">
              <a:solidFill>
                <a:schemeClr val="tx1"/>
              </a:solidFill>
            </a:rPr>
            <a:t>Ach at least 100%</a:t>
          </a:r>
        </a:p>
        <a:p>
          <a:pPr algn="l"/>
          <a:r>
            <a:rPr lang="en-IN" sz="1100">
              <a:solidFill>
                <a:schemeClr val="tx1"/>
              </a:solidFill>
            </a:rPr>
            <a:t>Should be permanent employee</a:t>
          </a:r>
        </a:p>
      </xdr:txBody>
    </xdr:sp>
    <xdr:clientData/>
  </xdr:twoCellAnchor>
  <xdr:twoCellAnchor>
    <xdr:from>
      <xdr:col>4</xdr:col>
      <xdr:colOff>17860</xdr:colOff>
      <xdr:row>9</xdr:row>
      <xdr:rowOff>172640</xdr:rowOff>
    </xdr:from>
    <xdr:to>
      <xdr:col>5</xdr:col>
      <xdr:colOff>47626</xdr:colOff>
      <xdr:row>20</xdr:row>
      <xdr:rowOff>5953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8D1E258-08F0-4BCD-9222-38ECE6E7F9EE}"/>
            </a:ext>
          </a:extLst>
        </xdr:cNvPr>
        <xdr:cNvSpPr/>
      </xdr:nvSpPr>
      <xdr:spPr>
        <a:xfrm>
          <a:off x="3827860" y="1887140"/>
          <a:ext cx="1077516" cy="192881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20% Incentive on Ach Value if Eligible</a:t>
          </a:r>
        </a:p>
        <a:p>
          <a:pPr algn="l"/>
          <a:endParaRPr lang="en-IN" sz="1100" b="1">
            <a:solidFill>
              <a:schemeClr val="tx1"/>
            </a:solidFill>
          </a:endParaRPr>
        </a:p>
        <a:p>
          <a:pPr algn="l"/>
          <a:r>
            <a:rPr lang="en-IN" sz="1100" b="1">
              <a:solidFill>
                <a:schemeClr val="tx1"/>
              </a:solidFill>
            </a:rPr>
            <a:t>Ceiling of 20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3E25-8899-4D12-B6F9-1840BC96E8BD}">
  <dimension ref="B2:E28"/>
  <sheetViews>
    <sheetView zoomScale="160" zoomScaleNormal="160" workbookViewId="0">
      <selection activeCell="D11" sqref="D11"/>
    </sheetView>
  </sheetViews>
  <sheetFormatPr defaultRowHeight="15" x14ac:dyDescent="0.25"/>
  <cols>
    <col min="1" max="1" width="6" customWidth="1"/>
    <col min="2" max="4" width="21.28515625" customWidth="1"/>
    <col min="5" max="5" width="29.7109375" customWidth="1"/>
    <col min="6" max="6" width="9.28515625" customWidth="1"/>
  </cols>
  <sheetData>
    <row r="2" spans="2:5" x14ac:dyDescent="0.25">
      <c r="B2" s="1" t="s">
        <v>5</v>
      </c>
      <c r="C2" s="1"/>
      <c r="D2" s="1"/>
    </row>
    <row r="4" spans="2:5" x14ac:dyDescent="0.25">
      <c r="B4" s="2" t="s">
        <v>7</v>
      </c>
      <c r="C4" s="2" t="s">
        <v>8</v>
      </c>
      <c r="D4" s="2" t="s">
        <v>9</v>
      </c>
      <c r="E4" s="2" t="s">
        <v>6</v>
      </c>
    </row>
    <row r="5" spans="2:5" x14ac:dyDescent="0.25">
      <c r="B5" s="5" t="s">
        <v>0</v>
      </c>
      <c r="C5" s="3">
        <v>120</v>
      </c>
      <c r="D5" s="3">
        <v>124</v>
      </c>
      <c r="E5" s="4" t="str">
        <f>IF(D5&gt;=C5,"Eligible","Not Eligible")</f>
        <v>Eligible</v>
      </c>
    </row>
    <row r="6" spans="2:5" x14ac:dyDescent="0.25">
      <c r="B6" s="5" t="s">
        <v>1</v>
      </c>
      <c r="C6" s="5">
        <v>115</v>
      </c>
      <c r="D6" s="5">
        <v>115</v>
      </c>
      <c r="E6" s="4" t="str">
        <f t="shared" ref="E6:E9" si="0">IF(D6&gt;=C6,"Eligible","Not Eligible")</f>
        <v>Eligible</v>
      </c>
    </row>
    <row r="7" spans="2:5" x14ac:dyDescent="0.25">
      <c r="B7" s="3" t="s">
        <v>2</v>
      </c>
      <c r="C7" s="3">
        <v>168</v>
      </c>
      <c r="D7" s="3">
        <v>169</v>
      </c>
      <c r="E7" s="4" t="str">
        <f t="shared" si="0"/>
        <v>Eligible</v>
      </c>
    </row>
    <row r="8" spans="2:5" x14ac:dyDescent="0.25">
      <c r="B8" s="3" t="s">
        <v>3</v>
      </c>
      <c r="C8" s="3">
        <v>150</v>
      </c>
      <c r="D8" s="3">
        <v>171</v>
      </c>
      <c r="E8" s="4" t="str">
        <f t="shared" si="0"/>
        <v>Eligible</v>
      </c>
    </row>
    <row r="9" spans="2:5" x14ac:dyDescent="0.25">
      <c r="B9" s="3" t="s">
        <v>4</v>
      </c>
      <c r="C9" s="3">
        <v>104</v>
      </c>
      <c r="D9" s="3">
        <v>83</v>
      </c>
      <c r="E9" s="4" t="str">
        <f t="shared" si="0"/>
        <v>Not Eligible</v>
      </c>
    </row>
    <row r="17" spans="3:3" x14ac:dyDescent="0.25">
      <c r="C17">
        <v>4910</v>
      </c>
    </row>
    <row r="18" spans="3:3" x14ac:dyDescent="0.25">
      <c r="C18">
        <v>616</v>
      </c>
    </row>
    <row r="19" spans="3:3" x14ac:dyDescent="0.25">
      <c r="C19">
        <v>1120</v>
      </c>
    </row>
    <row r="20" spans="3:3" x14ac:dyDescent="0.25">
      <c r="C20">
        <v>320</v>
      </c>
    </row>
    <row r="21" spans="3:3" x14ac:dyDescent="0.25">
      <c r="C21">
        <v>1120</v>
      </c>
    </row>
    <row r="22" spans="3:3" x14ac:dyDescent="0.25">
      <c r="C22">
        <v>560</v>
      </c>
    </row>
    <row r="23" spans="3:3" x14ac:dyDescent="0.25">
      <c r="C23">
        <v>880</v>
      </c>
    </row>
    <row r="24" spans="3:3" x14ac:dyDescent="0.25">
      <c r="C24">
        <v>100</v>
      </c>
    </row>
    <row r="25" spans="3:3" x14ac:dyDescent="0.25">
      <c r="C25">
        <v>240</v>
      </c>
    </row>
    <row r="26" spans="3:3" x14ac:dyDescent="0.25">
      <c r="C26">
        <v>240</v>
      </c>
    </row>
    <row r="27" spans="3:3" x14ac:dyDescent="0.25">
      <c r="C27">
        <v>140</v>
      </c>
    </row>
    <row r="28" spans="3:3" x14ac:dyDescent="0.25">
      <c r="C28">
        <f>SUM(C17:C27)</f>
        <v>10246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C9A4-211F-4818-A4D4-53869CFD4E01}">
  <dimension ref="B2:F10"/>
  <sheetViews>
    <sheetView zoomScale="175" zoomScaleNormal="175" workbookViewId="0">
      <selection activeCell="G8" sqref="G8"/>
    </sheetView>
  </sheetViews>
  <sheetFormatPr defaultRowHeight="15" x14ac:dyDescent="0.25"/>
  <cols>
    <col min="1" max="1" width="6.28515625" customWidth="1"/>
    <col min="2" max="2" width="19.140625" customWidth="1"/>
    <col min="3" max="5" width="11.7109375" customWidth="1"/>
    <col min="6" max="6" width="29.7109375" customWidth="1"/>
    <col min="7" max="7" width="9.28515625" customWidth="1"/>
  </cols>
  <sheetData>
    <row r="2" spans="2:6" x14ac:dyDescent="0.25">
      <c r="B2" s="1" t="s">
        <v>5</v>
      </c>
      <c r="C2" s="1"/>
      <c r="D2" s="1"/>
      <c r="E2" s="1"/>
    </row>
    <row r="5" spans="2:6" x14ac:dyDescent="0.25">
      <c r="B5" s="2" t="s">
        <v>7</v>
      </c>
      <c r="C5" s="2" t="s">
        <v>8</v>
      </c>
      <c r="D5" s="2" t="s">
        <v>9</v>
      </c>
      <c r="E5" s="2" t="s">
        <v>10</v>
      </c>
      <c r="F5" s="2" t="s">
        <v>6</v>
      </c>
    </row>
    <row r="6" spans="2:6" x14ac:dyDescent="0.25">
      <c r="B6" s="5" t="s">
        <v>0</v>
      </c>
      <c r="C6" s="3">
        <v>120</v>
      </c>
      <c r="D6" s="3">
        <v>124</v>
      </c>
      <c r="E6" s="3" t="s">
        <v>12</v>
      </c>
      <c r="F6" s="4" t="str">
        <f>IF(AND(D6&gt;=C6,E6="Y"),"Eligible","Not Eligible")</f>
        <v>Not Eligible</v>
      </c>
    </row>
    <row r="7" spans="2:6" x14ac:dyDescent="0.25">
      <c r="B7" s="5" t="s">
        <v>1</v>
      </c>
      <c r="C7" s="5">
        <v>115</v>
      </c>
      <c r="D7" s="5">
        <v>115</v>
      </c>
      <c r="E7" s="5" t="s">
        <v>11</v>
      </c>
      <c r="F7" s="4" t="str">
        <f t="shared" ref="F7:F10" si="0">IF(AND(D7&gt;=C7,E7="Y"),"Eligible","Not Eligible")</f>
        <v>Eligible</v>
      </c>
    </row>
    <row r="8" spans="2:6" x14ac:dyDescent="0.25">
      <c r="B8" s="3" t="s">
        <v>2</v>
      </c>
      <c r="C8" s="3">
        <v>168</v>
      </c>
      <c r="D8" s="3">
        <v>169</v>
      </c>
      <c r="E8" s="3" t="s">
        <v>12</v>
      </c>
      <c r="F8" s="4" t="str">
        <f t="shared" si="0"/>
        <v>Not Eligible</v>
      </c>
    </row>
    <row r="9" spans="2:6" x14ac:dyDescent="0.25">
      <c r="B9" s="3" t="s">
        <v>3</v>
      </c>
      <c r="C9" s="3">
        <v>150</v>
      </c>
      <c r="D9" s="3">
        <v>171</v>
      </c>
      <c r="E9" s="3" t="s">
        <v>11</v>
      </c>
      <c r="F9" s="4" t="str">
        <f t="shared" si="0"/>
        <v>Eligible</v>
      </c>
    </row>
    <row r="10" spans="2:6" x14ac:dyDescent="0.25">
      <c r="B10" s="3" t="s">
        <v>4</v>
      </c>
      <c r="C10" s="3">
        <v>104</v>
      </c>
      <c r="D10" s="3">
        <v>83</v>
      </c>
      <c r="E10" s="3" t="s">
        <v>11</v>
      </c>
      <c r="F10" s="4" t="str">
        <f t="shared" si="0"/>
        <v>Not Eligible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C0CE-43BC-4FF4-BAFB-2915664EE3B0}">
  <dimension ref="B2:E20"/>
  <sheetViews>
    <sheetView topLeftCell="B1" zoomScale="175" zoomScaleNormal="175" workbookViewId="0">
      <selection activeCell="F7" sqref="F7"/>
    </sheetView>
  </sheetViews>
  <sheetFormatPr defaultRowHeight="15" x14ac:dyDescent="0.25"/>
  <cols>
    <col min="1" max="1" width="6.5703125" customWidth="1"/>
    <col min="2" max="2" width="21.28515625" customWidth="1"/>
    <col min="3" max="4" width="11.7109375" customWidth="1"/>
    <col min="5" max="5" width="29.7109375" customWidth="1"/>
    <col min="6" max="6" width="9.28515625" customWidth="1"/>
  </cols>
  <sheetData>
    <row r="2" spans="2:5" x14ac:dyDescent="0.25">
      <c r="B2" s="1" t="s">
        <v>13</v>
      </c>
      <c r="C2" s="1"/>
      <c r="D2" s="1"/>
    </row>
    <row r="4" spans="2:5" x14ac:dyDescent="0.25">
      <c r="B4" s="2" t="s">
        <v>7</v>
      </c>
      <c r="C4" s="2" t="s">
        <v>8</v>
      </c>
      <c r="D4" s="2" t="s">
        <v>9</v>
      </c>
      <c r="E4" s="2" t="s">
        <v>6</v>
      </c>
    </row>
    <row r="5" spans="2:5" x14ac:dyDescent="0.25">
      <c r="B5" s="5" t="s">
        <v>0</v>
      </c>
      <c r="C5" s="3">
        <v>120</v>
      </c>
      <c r="D5" s="3">
        <v>124</v>
      </c>
      <c r="E5" s="4" t="str">
        <f>IF(D5=C5,"Met Target",IF(D5&lt;C5,"Below Target",IF(D5&gt;C5,"Above Target")))</f>
        <v>Above Target</v>
      </c>
    </row>
    <row r="6" spans="2:5" x14ac:dyDescent="0.25">
      <c r="B6" s="5" t="s">
        <v>1</v>
      </c>
      <c r="C6" s="5">
        <v>115</v>
      </c>
      <c r="D6" s="5">
        <v>115</v>
      </c>
      <c r="E6" s="4" t="str">
        <f t="shared" ref="E6:E8" si="0">IF(D6=C6,"Met Target",IF(D6&lt;C6,"Below Target",IF(D6&gt;C6,"Above Target")))</f>
        <v>Met Target</v>
      </c>
    </row>
    <row r="7" spans="2:5" x14ac:dyDescent="0.25">
      <c r="B7" s="3" t="s">
        <v>2</v>
      </c>
      <c r="C7" s="3">
        <v>168</v>
      </c>
      <c r="D7" s="3">
        <v>169</v>
      </c>
      <c r="E7" s="4" t="str">
        <f t="shared" si="0"/>
        <v>Above Target</v>
      </c>
    </row>
    <row r="8" spans="2:5" x14ac:dyDescent="0.25">
      <c r="B8" s="3" t="s">
        <v>4</v>
      </c>
      <c r="C8" s="3">
        <v>104</v>
      </c>
      <c r="D8" s="3">
        <v>83</v>
      </c>
      <c r="E8" s="4" t="str">
        <f t="shared" si="0"/>
        <v>Below Target</v>
      </c>
    </row>
    <row r="10" spans="2:5" x14ac:dyDescent="0.25">
      <c r="B10" s="2" t="s">
        <v>7</v>
      </c>
      <c r="C10" s="2" t="s">
        <v>8</v>
      </c>
      <c r="D10" s="2" t="s">
        <v>9</v>
      </c>
      <c r="E10" s="2" t="s">
        <v>6</v>
      </c>
    </row>
    <row r="11" spans="2:5" x14ac:dyDescent="0.25">
      <c r="B11" s="5" t="s">
        <v>0</v>
      </c>
      <c r="C11" s="3">
        <v>120</v>
      </c>
      <c r="D11" s="3">
        <v>124</v>
      </c>
      <c r="E11" s="4" t="str">
        <f>IF(D11=C11,"Met Target",IF(D11&lt;C11,"Below Target",IF(D11&gt;C11,"Above Target")))</f>
        <v>Above Target</v>
      </c>
    </row>
    <row r="12" spans="2:5" x14ac:dyDescent="0.25">
      <c r="B12" s="5" t="s">
        <v>1</v>
      </c>
      <c r="C12" s="5">
        <v>115</v>
      </c>
      <c r="D12" s="5">
        <v>115</v>
      </c>
      <c r="E12" s="4" t="str">
        <f t="shared" ref="E12:E14" si="1">IF(D12=C12,"Met Target",IF(D12&lt;C12,"Below Target",IF(D12&gt;C12,"Above Target")))</f>
        <v>Met Target</v>
      </c>
    </row>
    <row r="13" spans="2:5" x14ac:dyDescent="0.25">
      <c r="B13" s="3" t="s">
        <v>2</v>
      </c>
      <c r="C13" s="3">
        <v>168</v>
      </c>
      <c r="D13" s="3">
        <v>169</v>
      </c>
      <c r="E13" s="4" t="str">
        <f t="shared" si="1"/>
        <v>Above Target</v>
      </c>
    </row>
    <row r="14" spans="2:5" x14ac:dyDescent="0.25">
      <c r="B14" s="3" t="s">
        <v>4</v>
      </c>
      <c r="C14" s="3">
        <v>104</v>
      </c>
      <c r="D14" s="3">
        <v>83</v>
      </c>
      <c r="E14" s="4" t="str">
        <f t="shared" si="1"/>
        <v>Below Target</v>
      </c>
    </row>
    <row r="16" spans="2:5" x14ac:dyDescent="0.25">
      <c r="B16" s="2" t="s">
        <v>7</v>
      </c>
      <c r="C16" s="2" t="s">
        <v>8</v>
      </c>
      <c r="D16" s="2" t="s">
        <v>9</v>
      </c>
      <c r="E16" s="2" t="s">
        <v>6</v>
      </c>
    </row>
    <row r="17" spans="2:5" x14ac:dyDescent="0.25">
      <c r="B17" s="5" t="s">
        <v>0</v>
      </c>
      <c r="C17" s="3">
        <v>120</v>
      </c>
      <c r="D17" s="3">
        <v>124</v>
      </c>
      <c r="E17" s="4" t="str">
        <f t="shared" ref="E17:E20" si="2">IF(D17=C17,"Met Target",IF(D17&lt;C17,"Below Target",IF(D17&gt;C17,"Above Target")))</f>
        <v>Above Target</v>
      </c>
    </row>
    <row r="18" spans="2:5" x14ac:dyDescent="0.25">
      <c r="B18" s="5" t="s">
        <v>1</v>
      </c>
      <c r="C18" s="5">
        <v>115</v>
      </c>
      <c r="D18" s="5">
        <v>115</v>
      </c>
      <c r="E18" s="4" t="str">
        <f t="shared" si="2"/>
        <v>Met Target</v>
      </c>
    </row>
    <row r="19" spans="2:5" x14ac:dyDescent="0.25">
      <c r="B19" s="3" t="s">
        <v>2</v>
      </c>
      <c r="C19" s="3">
        <v>168</v>
      </c>
      <c r="D19" s="3">
        <v>169</v>
      </c>
      <c r="E19" s="4" t="str">
        <f t="shared" si="2"/>
        <v>Above Target</v>
      </c>
    </row>
    <row r="20" spans="2:5" x14ac:dyDescent="0.25">
      <c r="B20" s="3" t="s">
        <v>4</v>
      </c>
      <c r="C20" s="3">
        <v>104</v>
      </c>
      <c r="D20" s="3">
        <v>83</v>
      </c>
      <c r="E20" s="4" t="str">
        <f t="shared" si="2"/>
        <v>Below Target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FB13-A537-4DC4-B18F-40C4BD62A617}">
  <dimension ref="B2:G7"/>
  <sheetViews>
    <sheetView zoomScale="142" zoomScaleNormal="142" workbookViewId="0">
      <selection activeCell="F10" sqref="F10"/>
    </sheetView>
  </sheetViews>
  <sheetFormatPr defaultRowHeight="15" x14ac:dyDescent="0.25"/>
  <cols>
    <col min="2" max="2" width="16.5703125" bestFit="1" customWidth="1"/>
    <col min="3" max="6" width="15.7109375" customWidth="1"/>
    <col min="7" max="7" width="38.140625" customWidth="1"/>
    <col min="8" max="8" width="16.85546875" customWidth="1"/>
    <col min="9" max="9" width="9.28515625" customWidth="1"/>
  </cols>
  <sheetData>
    <row r="2" spans="2:7" x14ac:dyDescent="0.25">
      <c r="B2" s="2" t="s">
        <v>7</v>
      </c>
      <c r="C2" s="2" t="s">
        <v>8</v>
      </c>
      <c r="D2" s="2" t="s">
        <v>9</v>
      </c>
      <c r="E2" s="2" t="s">
        <v>10</v>
      </c>
      <c r="F2" s="2" t="s">
        <v>14</v>
      </c>
      <c r="G2" s="2" t="s">
        <v>6</v>
      </c>
    </row>
    <row r="3" spans="2:7" x14ac:dyDescent="0.25">
      <c r="B3" s="5" t="s">
        <v>0</v>
      </c>
      <c r="C3" s="3">
        <v>120</v>
      </c>
      <c r="D3" s="3">
        <v>124</v>
      </c>
      <c r="E3" s="3" t="s">
        <v>12</v>
      </c>
      <c r="F3" s="3">
        <v>5</v>
      </c>
      <c r="G3" s="4" t="str">
        <f>IF(OR(F3&gt;=5,AND(D3&gt;=C3,E3="Y")),"Yes","No")</f>
        <v>Yes</v>
      </c>
    </row>
    <row r="4" spans="2:7" x14ac:dyDescent="0.25">
      <c r="B4" s="5" t="s">
        <v>1</v>
      </c>
      <c r="C4" s="5">
        <v>115</v>
      </c>
      <c r="D4" s="5">
        <v>115</v>
      </c>
      <c r="E4" s="5" t="s">
        <v>11</v>
      </c>
      <c r="F4" s="5">
        <v>4</v>
      </c>
      <c r="G4" s="4" t="str">
        <f t="shared" ref="G4:G7" si="0">IF(OR(F4&gt;=5,AND(D4&gt;=C4,E4="Y")),"Yes","No")</f>
        <v>Yes</v>
      </c>
    </row>
    <row r="5" spans="2:7" x14ac:dyDescent="0.25">
      <c r="B5" s="3" t="s">
        <v>2</v>
      </c>
      <c r="C5" s="3">
        <v>168</v>
      </c>
      <c r="D5" s="3">
        <v>169</v>
      </c>
      <c r="E5" s="3" t="s">
        <v>12</v>
      </c>
      <c r="F5" s="3">
        <v>4</v>
      </c>
      <c r="G5" s="4" t="str">
        <f t="shared" si="0"/>
        <v>No</v>
      </c>
    </row>
    <row r="6" spans="2:7" x14ac:dyDescent="0.25">
      <c r="B6" s="3" t="s">
        <v>3</v>
      </c>
      <c r="C6" s="3">
        <v>150</v>
      </c>
      <c r="D6" s="3">
        <v>171</v>
      </c>
      <c r="E6" s="3" t="s">
        <v>11</v>
      </c>
      <c r="F6" s="3">
        <v>3</v>
      </c>
      <c r="G6" s="4" t="str">
        <f t="shared" si="0"/>
        <v>Yes</v>
      </c>
    </row>
    <row r="7" spans="2:7" x14ac:dyDescent="0.25">
      <c r="B7" s="3" t="s">
        <v>4</v>
      </c>
      <c r="C7" s="3">
        <v>104</v>
      </c>
      <c r="D7" s="3">
        <v>83</v>
      </c>
      <c r="E7" s="3" t="s">
        <v>11</v>
      </c>
      <c r="F7" s="3">
        <v>2</v>
      </c>
      <c r="G7" s="4" t="str">
        <f t="shared" si="0"/>
        <v>No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1D13-CC03-43EA-A4BD-F41FB23F215A}">
  <dimension ref="B2:G7"/>
  <sheetViews>
    <sheetView topLeftCell="C1" zoomScale="160" zoomScaleNormal="160" workbookViewId="0">
      <selection activeCell="G3" sqref="G3:G7"/>
    </sheetView>
  </sheetViews>
  <sheetFormatPr defaultRowHeight="15" x14ac:dyDescent="0.25"/>
  <cols>
    <col min="2" max="2" width="16.5703125" bestFit="1" customWidth="1"/>
    <col min="3" max="6" width="15.7109375" customWidth="1"/>
    <col min="7" max="7" width="38.140625" customWidth="1"/>
    <col min="8" max="8" width="16.85546875" customWidth="1"/>
    <col min="9" max="9" width="9.28515625" customWidth="1"/>
  </cols>
  <sheetData>
    <row r="2" spans="2:7" x14ac:dyDescent="0.25">
      <c r="B2" s="2" t="s">
        <v>7</v>
      </c>
      <c r="C2" s="2" t="s">
        <v>8</v>
      </c>
      <c r="D2" s="2" t="s">
        <v>9</v>
      </c>
      <c r="E2" s="2" t="s">
        <v>10</v>
      </c>
      <c r="F2" s="2" t="s">
        <v>14</v>
      </c>
      <c r="G2" s="2" t="s">
        <v>6</v>
      </c>
    </row>
    <row r="3" spans="2:7" x14ac:dyDescent="0.25">
      <c r="B3" s="5" t="s">
        <v>0</v>
      </c>
      <c r="C3" s="3">
        <v>120</v>
      </c>
      <c r="D3" s="3">
        <v>124</v>
      </c>
      <c r="E3" s="3" t="s">
        <v>12</v>
      </c>
      <c r="F3" s="3">
        <v>5</v>
      </c>
      <c r="G3" s="4">
        <f>IF(OR(F3&gt;=5,AND(D3&gt;=C3,E3="Y")),MIN(0.2*D3,20),"No")</f>
        <v>20</v>
      </c>
    </row>
    <row r="4" spans="2:7" x14ac:dyDescent="0.25">
      <c r="B4" s="5" t="s">
        <v>1</v>
      </c>
      <c r="C4" s="5">
        <v>115</v>
      </c>
      <c r="D4" s="5">
        <v>115</v>
      </c>
      <c r="E4" s="5" t="s">
        <v>11</v>
      </c>
      <c r="F4" s="5">
        <v>4</v>
      </c>
      <c r="G4" s="4">
        <f t="shared" ref="G4:G7" si="0">IF(OR(F4&gt;=5,AND(D4&gt;=C4,E4="Y")),MIN(0.2*D4,20),"No")</f>
        <v>20</v>
      </c>
    </row>
    <row r="5" spans="2:7" x14ac:dyDescent="0.25">
      <c r="B5" s="3" t="s">
        <v>2</v>
      </c>
      <c r="C5" s="3">
        <v>168</v>
      </c>
      <c r="D5" s="3">
        <v>169</v>
      </c>
      <c r="E5" s="3" t="s">
        <v>12</v>
      </c>
      <c r="F5" s="3">
        <v>4</v>
      </c>
      <c r="G5" s="4" t="str">
        <f t="shared" si="0"/>
        <v>No</v>
      </c>
    </row>
    <row r="6" spans="2:7" x14ac:dyDescent="0.25">
      <c r="B6" s="3" t="s">
        <v>3</v>
      </c>
      <c r="C6" s="3">
        <v>65</v>
      </c>
      <c r="D6" s="3">
        <v>76</v>
      </c>
      <c r="E6" s="3" t="s">
        <v>11</v>
      </c>
      <c r="F6" s="3">
        <v>3</v>
      </c>
      <c r="G6" s="4">
        <f t="shared" si="0"/>
        <v>15.200000000000001</v>
      </c>
    </row>
    <row r="7" spans="2:7" x14ac:dyDescent="0.25">
      <c r="B7" s="3" t="s">
        <v>4</v>
      </c>
      <c r="C7" s="3">
        <v>104</v>
      </c>
      <c r="D7" s="3">
        <v>83</v>
      </c>
      <c r="E7" s="3" t="s">
        <v>11</v>
      </c>
      <c r="F7" s="3">
        <v>2</v>
      </c>
      <c r="G7" s="4" t="str">
        <f t="shared" si="0"/>
        <v>No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D9B3-2C67-4056-A28B-92E823B9B7BE}">
  <dimension ref="B2:G7"/>
  <sheetViews>
    <sheetView tabSelected="1" topLeftCell="C1" zoomScale="160" zoomScaleNormal="160" workbookViewId="0">
      <selection activeCell="G9" sqref="G9"/>
    </sheetView>
  </sheetViews>
  <sheetFormatPr defaultRowHeight="15" x14ac:dyDescent="0.25"/>
  <cols>
    <col min="2" max="2" width="16.5703125" bestFit="1" customWidth="1"/>
    <col min="3" max="6" width="15.7109375" customWidth="1"/>
    <col min="7" max="7" width="38.140625" customWidth="1"/>
    <col min="8" max="8" width="16.85546875" customWidth="1"/>
    <col min="9" max="9" width="9.28515625" customWidth="1"/>
  </cols>
  <sheetData>
    <row r="2" spans="2:7" x14ac:dyDescent="0.25">
      <c r="B2" s="2" t="s">
        <v>7</v>
      </c>
      <c r="C2" s="2" t="s">
        <v>8</v>
      </c>
      <c r="D2" s="2" t="s">
        <v>9</v>
      </c>
      <c r="E2" s="2" t="s">
        <v>10</v>
      </c>
      <c r="F2" s="2" t="s">
        <v>14</v>
      </c>
      <c r="G2" s="2" t="s">
        <v>6</v>
      </c>
    </row>
    <row r="3" spans="2:7" x14ac:dyDescent="0.25">
      <c r="B3" s="5" t="s">
        <v>0</v>
      </c>
      <c r="C3" s="3">
        <v>120</v>
      </c>
      <c r="D3" s="3">
        <v>124</v>
      </c>
      <c r="E3" s="3" t="s">
        <v>12</v>
      </c>
      <c r="F3" s="3">
        <v>5</v>
      </c>
      <c r="G3" s="4">
        <f>IF(OR(F3&gt;=5,AND(D3&gt;=C3,E3="Y")),MIN(0.2*D3,20),"No")</f>
        <v>20</v>
      </c>
    </row>
    <row r="4" spans="2:7" x14ac:dyDescent="0.25">
      <c r="B4" s="5" t="s">
        <v>1</v>
      </c>
      <c r="C4" s="5">
        <v>115</v>
      </c>
      <c r="D4" s="5">
        <v>115</v>
      </c>
      <c r="E4" s="5" t="s">
        <v>11</v>
      </c>
      <c r="F4" s="5">
        <v>4</v>
      </c>
      <c r="G4" s="4">
        <f t="shared" ref="G4:G7" si="0">IF(OR(F4&gt;=5,AND(D4&gt;=C4,E4="Y")),MIN(0.2*D4,20),"No")</f>
        <v>20</v>
      </c>
    </row>
    <row r="5" spans="2:7" x14ac:dyDescent="0.25">
      <c r="B5" s="3" t="s">
        <v>2</v>
      </c>
      <c r="C5" s="3">
        <v>168</v>
      </c>
      <c r="D5" s="3">
        <v>169</v>
      </c>
      <c r="E5" s="3" t="s">
        <v>12</v>
      </c>
      <c r="F5" s="3">
        <v>4</v>
      </c>
      <c r="G5" s="4" t="str">
        <f t="shared" si="0"/>
        <v>No</v>
      </c>
    </row>
    <row r="6" spans="2:7" x14ac:dyDescent="0.25">
      <c r="B6" s="3" t="s">
        <v>3</v>
      </c>
      <c r="C6" s="3">
        <v>65</v>
      </c>
      <c r="D6" s="3">
        <v>76</v>
      </c>
      <c r="E6" s="3" t="s">
        <v>11</v>
      </c>
      <c r="F6" s="3">
        <v>3</v>
      </c>
      <c r="G6" s="4">
        <f t="shared" si="0"/>
        <v>15.200000000000001</v>
      </c>
    </row>
    <row r="7" spans="2:7" x14ac:dyDescent="0.25">
      <c r="B7" s="3" t="s">
        <v>4</v>
      </c>
      <c r="C7" s="3">
        <v>104</v>
      </c>
      <c r="D7" s="3">
        <v>83</v>
      </c>
      <c r="E7" s="3" t="s">
        <v>11</v>
      </c>
      <c r="F7" s="3">
        <v>2</v>
      </c>
      <c r="G7" s="4" t="str">
        <f t="shared" si="0"/>
        <v>No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 - 1 COND 1 RES</vt:lpstr>
      <vt:lpstr>IF - 2 COND 1 RES</vt:lpstr>
      <vt:lpstr>2 IF - 1 COND 3 RES</vt:lpstr>
      <vt:lpstr>IF - AND OR</vt:lpstr>
      <vt:lpstr>IF - AND OR (2)</vt:lpstr>
      <vt:lpstr>IF - AND OR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mohd 13308</cp:lastModifiedBy>
  <dcterms:created xsi:type="dcterms:W3CDTF">2022-09-08T04:43:51Z</dcterms:created>
  <dcterms:modified xsi:type="dcterms:W3CDTF">2023-12-25T07:15:07Z</dcterms:modified>
</cp:coreProperties>
</file>